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8625" codeName="{EAAD5824-E589-9196-6FC8-2F1B51211585}"/>
  <workbookPr filterPrivacy="1" codeName="ThisWorkbook"/>
  <bookViews>
    <workbookView xWindow="0" yWindow="0" windowWidth="10932" windowHeight="6888" xr2:uid="{00000000-000D-0000-FFFF-FFFF00000000}"/>
  </bookViews>
  <sheets>
    <sheet name="Adj Sample With Replacement" sheetId="7" r:id="rId1"/>
  </sheets>
  <definedNames>
    <definedName name="awr_parameter">'Adj Sample With Replacement'!$Q$4:$Q$8</definedName>
    <definedName name="awr_result">'Adj Sample With Replacement'!$Y$26:$AE$275</definedName>
    <definedName name="awr_result_single">'Adj Sample With Replacement'!$Y$21:$AE$21</definedName>
    <definedName name="awr_sample_paste">'Adj Sample With Replacement'!$O$14:$T$213</definedName>
    <definedName name="solver_adj" localSheetId="0" hidden="1">'Adj Sample With Replacement'!$Q$4:$Q$8</definedName>
    <definedName name="solver_cvg" localSheetId="0" hidden="1">0.0000001</definedName>
    <definedName name="solver_drv" localSheetId="0" hidden="1">1</definedName>
    <definedName name="solver_eng" localSheetId="0" hidden="1">1</definedName>
    <definedName name="solver_itr" localSheetId="0" hidden="1">10000</definedName>
    <definedName name="solver_neg" localSheetId="0" hidden="1">1</definedName>
    <definedName name="solver_num" localSheetId="0" hidden="1">0</definedName>
    <definedName name="solver_opt" localSheetId="0" hidden="1">'Adj Sample With Replacement'!$W$12</definedName>
    <definedName name="solver_pre" localSheetId="0" hidden="1">0.000001</definedName>
    <definedName name="solver_scl" localSheetId="0" hidden="1">1</definedName>
    <definedName name="solver_sho" localSheetId="0" hidden="1">2</definedName>
    <definedName name="solver_tim" localSheetId="0" hidden="1">600</definedName>
    <definedName name="solver_typ" localSheetId="0" hidden="1">2</definedName>
    <definedName name="solver_val" localSheetId="0" hidden="1">0</definedName>
    <definedName name="solver_ver" localSheetId="0" hidden="1">3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V213" i="7" l="1"/>
  <c r="W213" i="7" s="1"/>
  <c r="V212" i="7"/>
  <c r="W212" i="7" s="1"/>
  <c r="V211" i="7"/>
  <c r="W211" i="7" s="1"/>
  <c r="V210" i="7"/>
  <c r="W210" i="7" s="1"/>
  <c r="V209" i="7"/>
  <c r="W209" i="7" s="1"/>
  <c r="V208" i="7"/>
  <c r="W208" i="7" s="1"/>
  <c r="V207" i="7"/>
  <c r="W207" i="7" s="1"/>
  <c r="V206" i="7"/>
  <c r="W206" i="7" s="1"/>
  <c r="V205" i="7"/>
  <c r="W205" i="7" s="1"/>
  <c r="V204" i="7"/>
  <c r="W204" i="7" s="1"/>
  <c r="V203" i="7"/>
  <c r="W203" i="7" s="1"/>
  <c r="V202" i="7"/>
  <c r="W202" i="7" s="1"/>
  <c r="V201" i="7"/>
  <c r="W201" i="7" s="1"/>
  <c r="V200" i="7"/>
  <c r="W200" i="7" s="1"/>
  <c r="V199" i="7"/>
  <c r="W199" i="7" s="1"/>
  <c r="V198" i="7"/>
  <c r="W198" i="7" s="1"/>
  <c r="V197" i="7"/>
  <c r="W197" i="7" s="1"/>
  <c r="V196" i="7"/>
  <c r="W196" i="7" s="1"/>
  <c r="V195" i="7"/>
  <c r="W195" i="7" s="1"/>
  <c r="V194" i="7"/>
  <c r="W194" i="7" s="1"/>
  <c r="V193" i="7"/>
  <c r="W193" i="7" s="1"/>
  <c r="V192" i="7"/>
  <c r="W192" i="7" s="1"/>
  <c r="V191" i="7"/>
  <c r="W191" i="7" s="1"/>
  <c r="V190" i="7"/>
  <c r="W190" i="7" s="1"/>
  <c r="V189" i="7"/>
  <c r="W189" i="7" s="1"/>
  <c r="V188" i="7"/>
  <c r="W188" i="7" s="1"/>
  <c r="V187" i="7"/>
  <c r="W187" i="7" s="1"/>
  <c r="V186" i="7"/>
  <c r="W186" i="7" s="1"/>
  <c r="V185" i="7"/>
  <c r="W185" i="7" s="1"/>
  <c r="V184" i="7"/>
  <c r="W184" i="7" s="1"/>
  <c r="V183" i="7"/>
  <c r="W183" i="7" s="1"/>
  <c r="V182" i="7"/>
  <c r="W182" i="7" s="1"/>
  <c r="V181" i="7"/>
  <c r="W181" i="7" s="1"/>
  <c r="V180" i="7"/>
  <c r="W180" i="7" s="1"/>
  <c r="V179" i="7"/>
  <c r="W179" i="7" s="1"/>
  <c r="V178" i="7"/>
  <c r="W178" i="7" s="1"/>
  <c r="V177" i="7"/>
  <c r="W177" i="7" s="1"/>
  <c r="V176" i="7"/>
  <c r="W176" i="7" s="1"/>
  <c r="V175" i="7"/>
  <c r="W175" i="7" s="1"/>
  <c r="V174" i="7"/>
  <c r="W174" i="7" s="1"/>
  <c r="V173" i="7"/>
  <c r="W173" i="7" s="1"/>
  <c r="V172" i="7"/>
  <c r="W172" i="7" s="1"/>
  <c r="V171" i="7"/>
  <c r="W171" i="7" s="1"/>
  <c r="V170" i="7"/>
  <c r="W170" i="7" s="1"/>
  <c r="V169" i="7"/>
  <c r="W169" i="7" s="1"/>
  <c r="V168" i="7"/>
  <c r="W168" i="7" s="1"/>
  <c r="V167" i="7"/>
  <c r="W167" i="7" s="1"/>
  <c r="V166" i="7"/>
  <c r="W166" i="7" s="1"/>
  <c r="V165" i="7"/>
  <c r="W165" i="7" s="1"/>
  <c r="V164" i="7"/>
  <c r="W164" i="7" s="1"/>
  <c r="V163" i="7"/>
  <c r="W163" i="7" s="1"/>
  <c r="V162" i="7"/>
  <c r="W162" i="7" s="1"/>
  <c r="V161" i="7"/>
  <c r="W161" i="7" s="1"/>
  <c r="V160" i="7"/>
  <c r="W160" i="7" s="1"/>
  <c r="V159" i="7"/>
  <c r="W159" i="7" s="1"/>
  <c r="V158" i="7"/>
  <c r="W158" i="7" s="1"/>
  <c r="V157" i="7"/>
  <c r="W157" i="7" s="1"/>
  <c r="V156" i="7"/>
  <c r="W156" i="7" s="1"/>
  <c r="V155" i="7"/>
  <c r="W155" i="7" s="1"/>
  <c r="V154" i="7"/>
  <c r="W154" i="7" s="1"/>
  <c r="V153" i="7"/>
  <c r="W153" i="7" s="1"/>
  <c r="V152" i="7"/>
  <c r="W152" i="7" s="1"/>
  <c r="V151" i="7"/>
  <c r="W151" i="7" s="1"/>
  <c r="V150" i="7"/>
  <c r="W150" i="7" s="1"/>
  <c r="V149" i="7"/>
  <c r="W149" i="7" s="1"/>
  <c r="V148" i="7"/>
  <c r="W148" i="7" s="1"/>
  <c r="V147" i="7"/>
  <c r="W147" i="7" s="1"/>
  <c r="V146" i="7"/>
  <c r="W146" i="7" s="1"/>
  <c r="V145" i="7"/>
  <c r="W145" i="7" s="1"/>
  <c r="V144" i="7"/>
  <c r="W144" i="7" s="1"/>
  <c r="V143" i="7"/>
  <c r="W143" i="7" s="1"/>
  <c r="V142" i="7"/>
  <c r="W142" i="7" s="1"/>
  <c r="V141" i="7"/>
  <c r="W141" i="7" s="1"/>
  <c r="V140" i="7"/>
  <c r="W140" i="7" s="1"/>
  <c r="V139" i="7"/>
  <c r="W139" i="7" s="1"/>
  <c r="V138" i="7"/>
  <c r="W138" i="7" s="1"/>
  <c r="V137" i="7"/>
  <c r="W137" i="7" s="1"/>
  <c r="V136" i="7"/>
  <c r="W136" i="7" s="1"/>
  <c r="V135" i="7"/>
  <c r="W135" i="7" s="1"/>
  <c r="V134" i="7"/>
  <c r="W134" i="7" s="1"/>
  <c r="V133" i="7"/>
  <c r="W133" i="7" s="1"/>
  <c r="V132" i="7"/>
  <c r="W132" i="7" s="1"/>
  <c r="V131" i="7"/>
  <c r="W131" i="7" s="1"/>
  <c r="V130" i="7"/>
  <c r="W130" i="7" s="1"/>
  <c r="V129" i="7"/>
  <c r="W129" i="7" s="1"/>
  <c r="V128" i="7"/>
  <c r="W128" i="7" s="1"/>
  <c r="V127" i="7"/>
  <c r="W127" i="7" s="1"/>
  <c r="V126" i="7"/>
  <c r="W126" i="7" s="1"/>
  <c r="V125" i="7"/>
  <c r="W125" i="7" s="1"/>
  <c r="V124" i="7"/>
  <c r="W124" i="7" s="1"/>
  <c r="V123" i="7"/>
  <c r="W123" i="7" s="1"/>
  <c r="V122" i="7"/>
  <c r="W122" i="7" s="1"/>
  <c r="V121" i="7"/>
  <c r="W121" i="7" s="1"/>
  <c r="V120" i="7"/>
  <c r="W120" i="7" s="1"/>
  <c r="V119" i="7"/>
  <c r="W119" i="7" s="1"/>
  <c r="V118" i="7"/>
  <c r="W118" i="7" s="1"/>
  <c r="V117" i="7"/>
  <c r="W117" i="7" s="1"/>
  <c r="V116" i="7"/>
  <c r="W116" i="7" s="1"/>
  <c r="V115" i="7"/>
  <c r="W115" i="7" s="1"/>
  <c r="V114" i="7"/>
  <c r="W114" i="7" s="1"/>
  <c r="V113" i="7"/>
  <c r="W113" i="7" s="1"/>
  <c r="V112" i="7"/>
  <c r="W112" i="7" s="1"/>
  <c r="V111" i="7"/>
  <c r="W111" i="7" s="1"/>
  <c r="V110" i="7"/>
  <c r="W110" i="7" s="1"/>
  <c r="V109" i="7"/>
  <c r="W109" i="7" s="1"/>
  <c r="V108" i="7"/>
  <c r="W108" i="7" s="1"/>
  <c r="V107" i="7"/>
  <c r="W107" i="7" s="1"/>
  <c r="V106" i="7"/>
  <c r="W106" i="7" s="1"/>
  <c r="V105" i="7"/>
  <c r="W105" i="7" s="1"/>
  <c r="V104" i="7"/>
  <c r="W104" i="7" s="1"/>
  <c r="V103" i="7"/>
  <c r="W103" i="7" s="1"/>
  <c r="V102" i="7"/>
  <c r="W102" i="7" s="1"/>
  <c r="V101" i="7"/>
  <c r="W101" i="7" s="1"/>
  <c r="V100" i="7"/>
  <c r="W100" i="7" s="1"/>
  <c r="V99" i="7"/>
  <c r="W99" i="7" s="1"/>
  <c r="V98" i="7"/>
  <c r="W98" i="7" s="1"/>
  <c r="V97" i="7"/>
  <c r="W97" i="7" s="1"/>
  <c r="V96" i="7"/>
  <c r="W96" i="7" s="1"/>
  <c r="V95" i="7"/>
  <c r="W95" i="7" s="1"/>
  <c r="V94" i="7"/>
  <c r="W94" i="7" s="1"/>
  <c r="V93" i="7"/>
  <c r="W93" i="7" s="1"/>
  <c r="V92" i="7"/>
  <c r="W92" i="7" s="1"/>
  <c r="V91" i="7"/>
  <c r="W91" i="7" s="1"/>
  <c r="V90" i="7"/>
  <c r="W90" i="7" s="1"/>
  <c r="V89" i="7"/>
  <c r="W89" i="7" s="1"/>
  <c r="V88" i="7"/>
  <c r="W88" i="7" s="1"/>
  <c r="V87" i="7"/>
  <c r="W87" i="7" s="1"/>
  <c r="V86" i="7"/>
  <c r="W86" i="7" s="1"/>
  <c r="V85" i="7"/>
  <c r="W85" i="7" s="1"/>
  <c r="V84" i="7"/>
  <c r="W84" i="7" s="1"/>
  <c r="V83" i="7"/>
  <c r="W83" i="7" s="1"/>
  <c r="V82" i="7"/>
  <c r="W82" i="7" s="1"/>
  <c r="V81" i="7"/>
  <c r="W81" i="7" s="1"/>
  <c r="V80" i="7"/>
  <c r="W80" i="7" s="1"/>
  <c r="V79" i="7"/>
  <c r="W79" i="7" s="1"/>
  <c r="V78" i="7"/>
  <c r="W78" i="7" s="1"/>
  <c r="V77" i="7"/>
  <c r="W77" i="7" s="1"/>
  <c r="V76" i="7"/>
  <c r="W76" i="7" s="1"/>
  <c r="V75" i="7"/>
  <c r="W75" i="7" s="1"/>
  <c r="V74" i="7"/>
  <c r="W74" i="7" s="1"/>
  <c r="V73" i="7"/>
  <c r="W73" i="7" s="1"/>
  <c r="V72" i="7"/>
  <c r="W72" i="7" s="1"/>
  <c r="V71" i="7"/>
  <c r="W71" i="7" s="1"/>
  <c r="V70" i="7"/>
  <c r="W70" i="7" s="1"/>
  <c r="V69" i="7"/>
  <c r="W69" i="7" s="1"/>
  <c r="V68" i="7"/>
  <c r="W68" i="7" s="1"/>
  <c r="V67" i="7"/>
  <c r="W67" i="7" s="1"/>
  <c r="V66" i="7"/>
  <c r="W66" i="7" s="1"/>
  <c r="V65" i="7"/>
  <c r="W65" i="7" s="1"/>
  <c r="V64" i="7"/>
  <c r="W64" i="7" s="1"/>
  <c r="V63" i="7"/>
  <c r="W63" i="7" s="1"/>
  <c r="V62" i="7"/>
  <c r="W62" i="7" s="1"/>
  <c r="V61" i="7"/>
  <c r="W61" i="7" s="1"/>
  <c r="V60" i="7"/>
  <c r="W60" i="7" s="1"/>
  <c r="V59" i="7"/>
  <c r="W59" i="7" s="1"/>
  <c r="V58" i="7"/>
  <c r="W58" i="7" s="1"/>
  <c r="V57" i="7"/>
  <c r="W57" i="7" s="1"/>
  <c r="V56" i="7"/>
  <c r="W56" i="7" s="1"/>
  <c r="V55" i="7"/>
  <c r="W55" i="7" s="1"/>
  <c r="V54" i="7"/>
  <c r="W54" i="7" s="1"/>
  <c r="V53" i="7"/>
  <c r="W53" i="7" s="1"/>
  <c r="V52" i="7"/>
  <c r="W52" i="7" s="1"/>
  <c r="V51" i="7"/>
  <c r="W51" i="7" s="1"/>
  <c r="V50" i="7"/>
  <c r="W50" i="7" s="1"/>
  <c r="V49" i="7"/>
  <c r="W49" i="7" s="1"/>
  <c r="V48" i="7"/>
  <c r="W48" i="7" s="1"/>
  <c r="V47" i="7"/>
  <c r="W47" i="7" s="1"/>
  <c r="V46" i="7"/>
  <c r="W46" i="7" s="1"/>
  <c r="V45" i="7"/>
  <c r="W45" i="7" s="1"/>
  <c r="V44" i="7"/>
  <c r="W44" i="7" s="1"/>
  <c r="V43" i="7"/>
  <c r="W43" i="7" s="1"/>
  <c r="V42" i="7"/>
  <c r="W42" i="7" s="1"/>
  <c r="V41" i="7"/>
  <c r="W41" i="7" s="1"/>
  <c r="V40" i="7"/>
  <c r="W40" i="7" s="1"/>
  <c r="V39" i="7"/>
  <c r="W39" i="7" s="1"/>
  <c r="V38" i="7"/>
  <c r="W38" i="7" s="1"/>
  <c r="V37" i="7"/>
  <c r="W37" i="7" s="1"/>
  <c r="V36" i="7"/>
  <c r="W36" i="7" s="1"/>
  <c r="V35" i="7"/>
  <c r="W35" i="7" s="1"/>
  <c r="V34" i="7"/>
  <c r="W34" i="7" s="1"/>
  <c r="V33" i="7"/>
  <c r="W33" i="7" s="1"/>
  <c r="V32" i="7"/>
  <c r="W32" i="7" s="1"/>
  <c r="V31" i="7"/>
  <c r="W31" i="7" s="1"/>
  <c r="V30" i="7"/>
  <c r="W30" i="7" s="1"/>
  <c r="V29" i="7"/>
  <c r="W29" i="7" s="1"/>
  <c r="V28" i="7"/>
  <c r="W28" i="7" s="1"/>
  <c r="V27" i="7"/>
  <c r="W27" i="7" s="1"/>
  <c r="V26" i="7"/>
  <c r="W26" i="7" s="1"/>
  <c r="V25" i="7"/>
  <c r="W25" i="7" s="1"/>
  <c r="V24" i="7"/>
  <c r="W24" i="7" s="1"/>
  <c r="V23" i="7"/>
  <c r="W23" i="7" s="1"/>
  <c r="V22" i="7"/>
  <c r="W22" i="7" s="1"/>
  <c r="V21" i="7"/>
  <c r="W21" i="7" s="1"/>
  <c r="V20" i="7"/>
  <c r="W20" i="7" s="1"/>
  <c r="V19" i="7"/>
  <c r="W19" i="7" s="1"/>
  <c r="V18" i="7"/>
  <c r="W18" i="7" s="1"/>
  <c r="V17" i="7"/>
  <c r="W17" i="7" s="1"/>
  <c r="V16" i="7"/>
  <c r="W16" i="7" s="1"/>
  <c r="V15" i="7"/>
  <c r="W15" i="7" s="1"/>
  <c r="V14" i="7"/>
  <c r="W14" i="7" s="1"/>
  <c r="I213" i="7"/>
  <c r="I212" i="7"/>
  <c r="I211" i="7"/>
  <c r="I210" i="7"/>
  <c r="I209" i="7"/>
  <c r="I208" i="7"/>
  <c r="L208" i="7" s="1"/>
  <c r="I207" i="7"/>
  <c r="I206" i="7"/>
  <c r="I205" i="7"/>
  <c r="I204" i="7"/>
  <c r="I203" i="7"/>
  <c r="I202" i="7"/>
  <c r="I201" i="7"/>
  <c r="I200" i="7"/>
  <c r="I199" i="7"/>
  <c r="I198" i="7"/>
  <c r="I197" i="7"/>
  <c r="I196" i="7"/>
  <c r="I195" i="7"/>
  <c r="I194" i="7"/>
  <c r="I193" i="7"/>
  <c r="L193" i="7" s="1"/>
  <c r="I192" i="7"/>
  <c r="I191" i="7"/>
  <c r="I190" i="7"/>
  <c r="I189" i="7"/>
  <c r="I188" i="7"/>
  <c r="I187" i="7"/>
  <c r="I186" i="7"/>
  <c r="I185" i="7"/>
  <c r="I184" i="7"/>
  <c r="I183" i="7"/>
  <c r="I182" i="7"/>
  <c r="I181" i="7"/>
  <c r="I180" i="7"/>
  <c r="I179" i="7"/>
  <c r="I178" i="7"/>
  <c r="I177" i="7"/>
  <c r="I176" i="7"/>
  <c r="I175" i="7"/>
  <c r="I174" i="7"/>
  <c r="I173" i="7"/>
  <c r="I172" i="7"/>
  <c r="I171" i="7"/>
  <c r="I170" i="7"/>
  <c r="I169" i="7"/>
  <c r="I168" i="7"/>
  <c r="I167" i="7"/>
  <c r="L167" i="7" s="1"/>
  <c r="I166" i="7"/>
  <c r="I165" i="7"/>
  <c r="I164" i="7"/>
  <c r="I163" i="7"/>
  <c r="I162" i="7"/>
  <c r="I161" i="7"/>
  <c r="I160" i="7"/>
  <c r="I159" i="7"/>
  <c r="I158" i="7"/>
  <c r="K158" i="7" s="1"/>
  <c r="I157" i="7"/>
  <c r="I156" i="7"/>
  <c r="K156" i="7" s="1"/>
  <c r="I155" i="7"/>
  <c r="L155" i="7" s="1"/>
  <c r="I154" i="7"/>
  <c r="I153" i="7"/>
  <c r="I152" i="7"/>
  <c r="I151" i="7"/>
  <c r="I150" i="7"/>
  <c r="M150" i="7" s="1"/>
  <c r="I149" i="7"/>
  <c r="I148" i="7"/>
  <c r="I147" i="7"/>
  <c r="K147" i="7" s="1"/>
  <c r="I146" i="7"/>
  <c r="I145" i="7"/>
  <c r="I144" i="7"/>
  <c r="L144" i="7" s="1"/>
  <c r="I143" i="7"/>
  <c r="I142" i="7"/>
  <c r="I141" i="7"/>
  <c r="L141" i="7" s="1"/>
  <c r="I140" i="7"/>
  <c r="I139" i="7"/>
  <c r="I138" i="7"/>
  <c r="I137" i="7"/>
  <c r="I136" i="7"/>
  <c r="I135" i="7"/>
  <c r="M135" i="7" s="1"/>
  <c r="I134" i="7"/>
  <c r="I133" i="7"/>
  <c r="I132" i="7"/>
  <c r="I131" i="7"/>
  <c r="I130" i="7"/>
  <c r="I129" i="7"/>
  <c r="I128" i="7"/>
  <c r="I127" i="7"/>
  <c r="I126" i="7"/>
  <c r="I125" i="7"/>
  <c r="I124" i="7"/>
  <c r="I123" i="7"/>
  <c r="M123" i="7" s="1"/>
  <c r="I122" i="7"/>
  <c r="I121" i="7"/>
  <c r="I120" i="7"/>
  <c r="I119" i="7"/>
  <c r="I118" i="7"/>
  <c r="I117" i="7"/>
  <c r="I116" i="7"/>
  <c r="I115" i="7"/>
  <c r="I114" i="7"/>
  <c r="I113" i="7"/>
  <c r="I112" i="7"/>
  <c r="I111" i="7"/>
  <c r="I110" i="7"/>
  <c r="I109" i="7"/>
  <c r="I108" i="7"/>
  <c r="I107" i="7"/>
  <c r="I106" i="7"/>
  <c r="I105" i="7"/>
  <c r="I104" i="7"/>
  <c r="I103" i="7"/>
  <c r="I102" i="7"/>
  <c r="I101" i="7"/>
  <c r="I100" i="7"/>
  <c r="I99" i="7"/>
  <c r="I98" i="7"/>
  <c r="I97" i="7"/>
  <c r="I96" i="7"/>
  <c r="K96" i="7" s="1"/>
  <c r="I95" i="7"/>
  <c r="I94" i="7"/>
  <c r="I93" i="7"/>
  <c r="I92" i="7"/>
  <c r="I91" i="7"/>
  <c r="I90" i="7"/>
  <c r="I89" i="7"/>
  <c r="I88" i="7"/>
  <c r="I87" i="7"/>
  <c r="I86" i="7"/>
  <c r="I85" i="7"/>
  <c r="I84" i="7"/>
  <c r="I83" i="7"/>
  <c r="I82" i="7"/>
  <c r="I81" i="7"/>
  <c r="I80" i="7"/>
  <c r="L80" i="7" s="1"/>
  <c r="I79" i="7"/>
  <c r="I78" i="7"/>
  <c r="I77" i="7"/>
  <c r="I76" i="7"/>
  <c r="I75" i="7"/>
  <c r="I74" i="7"/>
  <c r="I73" i="7"/>
  <c r="I72" i="7"/>
  <c r="I71" i="7"/>
  <c r="I70" i="7"/>
  <c r="I69" i="7"/>
  <c r="L69" i="7" s="1"/>
  <c r="I68" i="7"/>
  <c r="I67" i="7"/>
  <c r="I66" i="7"/>
  <c r="I65" i="7"/>
  <c r="I64" i="7"/>
  <c r="I63" i="7"/>
  <c r="I62" i="7"/>
  <c r="I61" i="7"/>
  <c r="I60" i="7"/>
  <c r="I59" i="7"/>
  <c r="I58" i="7"/>
  <c r="M58" i="7" s="1"/>
  <c r="I57" i="7"/>
  <c r="I56" i="7"/>
  <c r="I55" i="7"/>
  <c r="I54" i="7"/>
  <c r="I53" i="7"/>
  <c r="I52" i="7"/>
  <c r="I51" i="7"/>
  <c r="I50" i="7"/>
  <c r="I49" i="7"/>
  <c r="I48" i="7"/>
  <c r="I47" i="7"/>
  <c r="I46" i="7"/>
  <c r="I45" i="7"/>
  <c r="I44" i="7"/>
  <c r="I43" i="7"/>
  <c r="I42" i="7"/>
  <c r="I41" i="7"/>
  <c r="I40" i="7"/>
  <c r="I39" i="7"/>
  <c r="I38" i="7"/>
  <c r="I37" i="7"/>
  <c r="I36" i="7"/>
  <c r="I35" i="7"/>
  <c r="I34" i="7"/>
  <c r="I33" i="7"/>
  <c r="I32" i="7"/>
  <c r="I31" i="7"/>
  <c r="I30" i="7"/>
  <c r="I29" i="7"/>
  <c r="I28" i="7"/>
  <c r="I27" i="7"/>
  <c r="I26" i="7"/>
  <c r="I25" i="7"/>
  <c r="I24" i="7"/>
  <c r="I23" i="7"/>
  <c r="I22" i="7"/>
  <c r="AD21" i="7"/>
  <c r="AC21" i="7"/>
  <c r="AB21" i="7"/>
  <c r="AA21" i="7"/>
  <c r="I21" i="7"/>
  <c r="M21" i="7" s="1"/>
  <c r="I20" i="7"/>
  <c r="J20" i="7" s="1"/>
  <c r="I19" i="7"/>
  <c r="K19" i="7" s="1"/>
  <c r="I18" i="7"/>
  <c r="J18" i="7" s="1"/>
  <c r="I17" i="7"/>
  <c r="I16" i="7"/>
  <c r="M16" i="7" s="1"/>
  <c r="I15" i="7"/>
  <c r="L15" i="7" s="1"/>
  <c r="I14" i="7"/>
  <c r="K14" i="7" s="1"/>
  <c r="AE10" i="7"/>
  <c r="AD10" i="7"/>
  <c r="AC10" i="7"/>
  <c r="AB10" i="7"/>
  <c r="AA10" i="7"/>
  <c r="Z10" i="7"/>
  <c r="AE9" i="7"/>
  <c r="AD9" i="7"/>
  <c r="AC9" i="7"/>
  <c r="AB9" i="7"/>
  <c r="AA9" i="7"/>
  <c r="Z9" i="7"/>
  <c r="AE8" i="7"/>
  <c r="AD8" i="7"/>
  <c r="AC8" i="7"/>
  <c r="AB8" i="7"/>
  <c r="AA8" i="7"/>
  <c r="Z8" i="7"/>
  <c r="W12" i="7" l="1"/>
  <c r="AE21" i="7" s="1"/>
  <c r="Z21" i="7"/>
  <c r="AA11" i="7"/>
  <c r="AB11" i="7"/>
  <c r="M14" i="7"/>
  <c r="L14" i="7"/>
  <c r="K15" i="7"/>
  <c r="J14" i="7"/>
  <c r="AE11" i="7"/>
  <c r="AD11" i="7"/>
  <c r="K189" i="7"/>
  <c r="M38" i="7"/>
  <c r="K83" i="7"/>
  <c r="K123" i="7"/>
  <c r="K164" i="7"/>
  <c r="L66" i="7"/>
  <c r="K155" i="7"/>
  <c r="L197" i="7"/>
  <c r="M138" i="7"/>
  <c r="M188" i="7"/>
  <c r="L191" i="7"/>
  <c r="M132" i="7"/>
  <c r="K21" i="7"/>
  <c r="L21" i="7"/>
  <c r="AC11" i="7"/>
  <c r="M15" i="7"/>
  <c r="M30" i="7"/>
  <c r="L53" i="7"/>
  <c r="M56" i="7"/>
  <c r="M66" i="7"/>
  <c r="M80" i="7"/>
  <c r="M83" i="7"/>
  <c r="M103" i="7"/>
  <c r="L106" i="7"/>
  <c r="M109" i="7"/>
  <c r="L112" i="7"/>
  <c r="K115" i="7"/>
  <c r="L127" i="7"/>
  <c r="L164" i="7"/>
  <c r="L170" i="7"/>
  <c r="M187" i="7"/>
  <c r="M202" i="7"/>
  <c r="M205" i="7"/>
  <c r="M100" i="7"/>
  <c r="M112" i="7"/>
  <c r="M115" i="7"/>
  <c r="M124" i="7"/>
  <c r="L159" i="7"/>
  <c r="L162" i="7"/>
  <c r="M164" i="7"/>
  <c r="M170" i="7"/>
  <c r="M196" i="7"/>
  <c r="M54" i="7"/>
  <c r="L168" i="7"/>
  <c r="M61" i="7"/>
  <c r="M34" i="7"/>
  <c r="K26" i="7"/>
  <c r="L29" i="7"/>
  <c r="K50" i="7"/>
  <c r="M86" i="7"/>
  <c r="M89" i="7"/>
  <c r="L130" i="7"/>
  <c r="K192" i="7"/>
  <c r="M26" i="7"/>
  <c r="M29" i="7"/>
  <c r="L50" i="7"/>
  <c r="K42" i="7"/>
  <c r="L45" i="7"/>
  <c r="M50" i="7"/>
  <c r="M62" i="7"/>
  <c r="K92" i="7"/>
  <c r="L97" i="7"/>
  <c r="K125" i="7"/>
  <c r="M179" i="7"/>
  <c r="K182" i="7"/>
  <c r="K196" i="7"/>
  <c r="L173" i="7"/>
  <c r="M24" i="7"/>
  <c r="M42" i="7"/>
  <c r="M45" i="7"/>
  <c r="M48" i="7"/>
  <c r="K66" i="7"/>
  <c r="K72" i="7"/>
  <c r="L75" i="7"/>
  <c r="M92" i="7"/>
  <c r="L95" i="7"/>
  <c r="K100" i="7"/>
  <c r="L103" i="7"/>
  <c r="K128" i="7"/>
  <c r="M155" i="7"/>
  <c r="K160" i="7"/>
  <c r="M173" i="7"/>
  <c r="M176" i="7"/>
  <c r="K188" i="7"/>
  <c r="L196" i="7"/>
  <c r="L202" i="7"/>
  <c r="K91" i="7"/>
  <c r="K34" i="7"/>
  <c r="L98" i="7"/>
  <c r="M118" i="7"/>
  <c r="M22" i="7"/>
  <c r="L34" i="7"/>
  <c r="L37" i="7"/>
  <c r="M46" i="7"/>
  <c r="K58" i="7"/>
  <c r="L61" i="7"/>
  <c r="K73" i="7"/>
  <c r="M91" i="7"/>
  <c r="K93" i="7"/>
  <c r="K124" i="7"/>
  <c r="K132" i="7"/>
  <c r="L135" i="7"/>
  <c r="L161" i="7"/>
  <c r="K187" i="7"/>
  <c r="M32" i="7"/>
  <c r="L74" i="7"/>
  <c r="L20" i="7"/>
  <c r="K25" i="7"/>
  <c r="L27" i="7"/>
  <c r="M37" i="7"/>
  <c r="K40" i="7"/>
  <c r="L42" i="7"/>
  <c r="K57" i="7"/>
  <c r="L59" i="7"/>
  <c r="M69" i="7"/>
  <c r="M72" i="7"/>
  <c r="M74" i="7"/>
  <c r="L77" i="7"/>
  <c r="K90" i="7"/>
  <c r="K94" i="7"/>
  <c r="L100" i="7"/>
  <c r="K121" i="7"/>
  <c r="L123" i="7"/>
  <c r="K129" i="7"/>
  <c r="L133" i="7"/>
  <c r="M141" i="7"/>
  <c r="K153" i="7"/>
  <c r="K157" i="7"/>
  <c r="M161" i="7"/>
  <c r="M182" i="7"/>
  <c r="K185" i="7"/>
  <c r="L187" i="7"/>
  <c r="K193" i="7"/>
  <c r="L200" i="7"/>
  <c r="M17" i="7"/>
  <c r="K20" i="7"/>
  <c r="M20" i="7"/>
  <c r="M121" i="7"/>
  <c r="M185" i="7"/>
  <c r="M40" i="7"/>
  <c r="M77" i="7"/>
  <c r="L94" i="7"/>
  <c r="L129" i="7"/>
  <c r="L136" i="7"/>
  <c r="M153" i="7"/>
  <c r="L16" i="7"/>
  <c r="K33" i="7"/>
  <c r="L35" i="7"/>
  <c r="K48" i="7"/>
  <c r="K65" i="7"/>
  <c r="L67" i="7"/>
  <c r="K86" i="7"/>
  <c r="M94" i="7"/>
  <c r="K119" i="7"/>
  <c r="M129" i="7"/>
  <c r="K151" i="7"/>
  <c r="M158" i="7"/>
  <c r="M167" i="7"/>
  <c r="K183" i="7"/>
  <c r="K24" i="7"/>
  <c r="L26" i="7"/>
  <c r="K41" i="7"/>
  <c r="L43" i="7"/>
  <c r="M53" i="7"/>
  <c r="K56" i="7"/>
  <c r="L58" i="7"/>
  <c r="K89" i="7"/>
  <c r="L91" i="7"/>
  <c r="K97" i="7"/>
  <c r="L101" i="7"/>
  <c r="M106" i="7"/>
  <c r="L109" i="7"/>
  <c r="K122" i="7"/>
  <c r="K126" i="7"/>
  <c r="L132" i="7"/>
  <c r="K154" i="7"/>
  <c r="M156" i="7"/>
  <c r="L158" i="7"/>
  <c r="K186" i="7"/>
  <c r="K190" i="7"/>
  <c r="L194" i="7"/>
  <c r="L199" i="7"/>
  <c r="L126" i="7"/>
  <c r="L190" i="7"/>
  <c r="M199" i="7"/>
  <c r="M211" i="7"/>
  <c r="J17" i="7"/>
  <c r="K32" i="7"/>
  <c r="K49" i="7"/>
  <c r="L51" i="7"/>
  <c r="K64" i="7"/>
  <c r="K74" i="7"/>
  <c r="K87" i="7"/>
  <c r="M97" i="7"/>
  <c r="L104" i="7"/>
  <c r="K118" i="7"/>
  <c r="M126" i="7"/>
  <c r="L138" i="7"/>
  <c r="M147" i="7"/>
  <c r="K150" i="7"/>
  <c r="K161" i="7"/>
  <c r="L165" i="7"/>
  <c r="L176" i="7"/>
  <c r="K179" i="7"/>
  <c r="M190" i="7"/>
  <c r="L205" i="7"/>
  <c r="M208" i="7"/>
  <c r="K211" i="7"/>
  <c r="M64" i="7"/>
  <c r="M144" i="7"/>
  <c r="M193" i="7"/>
  <c r="J19" i="7"/>
  <c r="K23" i="7"/>
  <c r="K31" i="7"/>
  <c r="K120" i="7"/>
  <c r="L28" i="7"/>
  <c r="L36" i="7"/>
  <c r="M55" i="7"/>
  <c r="M71" i="7"/>
  <c r="L76" i="7"/>
  <c r="M88" i="7"/>
  <c r="M111" i="7"/>
  <c r="M120" i="7"/>
  <c r="M143" i="7"/>
  <c r="M175" i="7"/>
  <c r="M178" i="7"/>
  <c r="L204" i="7"/>
  <c r="M207" i="7"/>
  <c r="M210" i="7"/>
  <c r="M213" i="7"/>
  <c r="K39" i="7"/>
  <c r="K63" i="7"/>
  <c r="K111" i="7"/>
  <c r="K114" i="7"/>
  <c r="K117" i="7"/>
  <c r="M23" i="7"/>
  <c r="M31" i="7"/>
  <c r="L44" i="7"/>
  <c r="M47" i="7"/>
  <c r="L68" i="7"/>
  <c r="M82" i="7"/>
  <c r="M85" i="7"/>
  <c r="M117" i="7"/>
  <c r="L131" i="7"/>
  <c r="L134" i="7"/>
  <c r="L137" i="7"/>
  <c r="L140" i="7"/>
  <c r="M149" i="7"/>
  <c r="M152" i="7"/>
  <c r="L163" i="7"/>
  <c r="L166" i="7"/>
  <c r="L169" i="7"/>
  <c r="M181" i="7"/>
  <c r="M184" i="7"/>
  <c r="L195" i="7"/>
  <c r="L198" i="7"/>
  <c r="L201" i="7"/>
  <c r="K22" i="7"/>
  <c r="L25" i="7"/>
  <c r="M36" i="7"/>
  <c r="K38" i="7"/>
  <c r="L41" i="7"/>
  <c r="M44" i="7"/>
  <c r="K46" i="7"/>
  <c r="L49" i="7"/>
  <c r="M60" i="7"/>
  <c r="K62" i="7"/>
  <c r="L65" i="7"/>
  <c r="M76" i="7"/>
  <c r="K78" i="7"/>
  <c r="K81" i="7"/>
  <c r="K84" i="7"/>
  <c r="L87" i="7"/>
  <c r="L90" i="7"/>
  <c r="L93" i="7"/>
  <c r="L96" i="7"/>
  <c r="M102" i="7"/>
  <c r="L128" i="7"/>
  <c r="M134" i="7"/>
  <c r="M137" i="7"/>
  <c r="K139" i="7"/>
  <c r="M140" i="7"/>
  <c r="K142" i="7"/>
  <c r="K145" i="7"/>
  <c r="K148" i="7"/>
  <c r="L151" i="7"/>
  <c r="L154" i="7"/>
  <c r="L157" i="7"/>
  <c r="L160" i="7"/>
  <c r="M169" i="7"/>
  <c r="K171" i="7"/>
  <c r="M172" i="7"/>
  <c r="K174" i="7"/>
  <c r="K177" i="7"/>
  <c r="K180" i="7"/>
  <c r="L183" i="7"/>
  <c r="L186" i="7"/>
  <c r="L189" i="7"/>
  <c r="L192" i="7"/>
  <c r="M195" i="7"/>
  <c r="M201" i="7"/>
  <c r="K203" i="7"/>
  <c r="M204" i="7"/>
  <c r="K206" i="7"/>
  <c r="K209" i="7"/>
  <c r="K212" i="7"/>
  <c r="K55" i="7"/>
  <c r="K79" i="7"/>
  <c r="K18" i="7"/>
  <c r="L19" i="7"/>
  <c r="M39" i="7"/>
  <c r="L52" i="7"/>
  <c r="L60" i="7"/>
  <c r="M63" i="7"/>
  <c r="M79" i="7"/>
  <c r="L99" i="7"/>
  <c r="L102" i="7"/>
  <c r="L105" i="7"/>
  <c r="L108" i="7"/>
  <c r="M114" i="7"/>
  <c r="M146" i="7"/>
  <c r="L172" i="7"/>
  <c r="J16" i="7"/>
  <c r="K17" i="7"/>
  <c r="L18" i="7"/>
  <c r="M19" i="7"/>
  <c r="M28" i="7"/>
  <c r="K30" i="7"/>
  <c r="L33" i="7"/>
  <c r="M52" i="7"/>
  <c r="K54" i="7"/>
  <c r="L57" i="7"/>
  <c r="M68" i="7"/>
  <c r="K70" i="7"/>
  <c r="L73" i="7"/>
  <c r="M99" i="7"/>
  <c r="M105" i="7"/>
  <c r="K107" i="7"/>
  <c r="M108" i="7"/>
  <c r="K110" i="7"/>
  <c r="K113" i="7"/>
  <c r="K116" i="7"/>
  <c r="L119" i="7"/>
  <c r="L122" i="7"/>
  <c r="L125" i="7"/>
  <c r="M131" i="7"/>
  <c r="M163" i="7"/>
  <c r="M166" i="7"/>
  <c r="M198" i="7"/>
  <c r="J15" i="7"/>
  <c r="K16" i="7"/>
  <c r="L17" i="7"/>
  <c r="M18" i="7"/>
  <c r="L22" i="7"/>
  <c r="M25" i="7"/>
  <c r="K27" i="7"/>
  <c r="L30" i="7"/>
  <c r="M33" i="7"/>
  <c r="K35" i="7"/>
  <c r="L38" i="7"/>
  <c r="M41" i="7"/>
  <c r="K43" i="7"/>
  <c r="L46" i="7"/>
  <c r="M49" i="7"/>
  <c r="K51" i="7"/>
  <c r="L54" i="7"/>
  <c r="M57" i="7"/>
  <c r="K59" i="7"/>
  <c r="L62" i="7"/>
  <c r="M65" i="7"/>
  <c r="K67" i="7"/>
  <c r="L70" i="7"/>
  <c r="M73" i="7"/>
  <c r="K75" i="7"/>
  <c r="L78" i="7"/>
  <c r="L81" i="7"/>
  <c r="L84" i="7"/>
  <c r="M87" i="7"/>
  <c r="M90" i="7"/>
  <c r="M93" i="7"/>
  <c r="K95" i="7"/>
  <c r="M96" i="7"/>
  <c r="K98" i="7"/>
  <c r="K101" i="7"/>
  <c r="K104" i="7"/>
  <c r="L107" i="7"/>
  <c r="L110" i="7"/>
  <c r="L113" i="7"/>
  <c r="L116" i="7"/>
  <c r="M119" i="7"/>
  <c r="M122" i="7"/>
  <c r="M125" i="7"/>
  <c r="K127" i="7"/>
  <c r="M128" i="7"/>
  <c r="K130" i="7"/>
  <c r="K133" i="7"/>
  <c r="K136" i="7"/>
  <c r="L139" i="7"/>
  <c r="L142" i="7"/>
  <c r="L145" i="7"/>
  <c r="L148" i="7"/>
  <c r="M151" i="7"/>
  <c r="M154" i="7"/>
  <c r="M157" i="7"/>
  <c r="K159" i="7"/>
  <c r="M160" i="7"/>
  <c r="K162" i="7"/>
  <c r="K165" i="7"/>
  <c r="K168" i="7"/>
  <c r="L171" i="7"/>
  <c r="L174" i="7"/>
  <c r="L177" i="7"/>
  <c r="L180" i="7"/>
  <c r="M183" i="7"/>
  <c r="M186" i="7"/>
  <c r="M189" i="7"/>
  <c r="K191" i="7"/>
  <c r="M192" i="7"/>
  <c r="K194" i="7"/>
  <c r="K197" i="7"/>
  <c r="K200" i="7"/>
  <c r="L203" i="7"/>
  <c r="L206" i="7"/>
  <c r="L209" i="7"/>
  <c r="L212" i="7"/>
  <c r="M81" i="7"/>
  <c r="M110" i="7"/>
  <c r="M145" i="7"/>
  <c r="M174" i="7"/>
  <c r="M180" i="7"/>
  <c r="M203" i="7"/>
  <c r="M209" i="7"/>
  <c r="M212" i="7"/>
  <c r="M70" i="7"/>
  <c r="M78" i="7"/>
  <c r="M84" i="7"/>
  <c r="M107" i="7"/>
  <c r="M113" i="7"/>
  <c r="M116" i="7"/>
  <c r="M139" i="7"/>
  <c r="M142" i="7"/>
  <c r="M148" i="7"/>
  <c r="M171" i="7"/>
  <c r="M177" i="7"/>
  <c r="M206" i="7"/>
  <c r="J21" i="7"/>
  <c r="L24" i="7"/>
  <c r="M27" i="7"/>
  <c r="K29" i="7"/>
  <c r="L32" i="7"/>
  <c r="M35" i="7"/>
  <c r="K37" i="7"/>
  <c r="L40" i="7"/>
  <c r="M43" i="7"/>
  <c r="K45" i="7"/>
  <c r="L48" i="7"/>
  <c r="M51" i="7"/>
  <c r="K53" i="7"/>
  <c r="L56" i="7"/>
  <c r="M59" i="7"/>
  <c r="K61" i="7"/>
  <c r="L64" i="7"/>
  <c r="M67" i="7"/>
  <c r="K69" i="7"/>
  <c r="L72" i="7"/>
  <c r="M75" i="7"/>
  <c r="K77" i="7"/>
  <c r="K80" i="7"/>
  <c r="L83" i="7"/>
  <c r="L86" i="7"/>
  <c r="L89" i="7"/>
  <c r="L92" i="7"/>
  <c r="M95" i="7"/>
  <c r="M98" i="7"/>
  <c r="M101" i="7"/>
  <c r="K103" i="7"/>
  <c r="M104" i="7"/>
  <c r="K106" i="7"/>
  <c r="K109" i="7"/>
  <c r="K112" i="7"/>
  <c r="L115" i="7"/>
  <c r="L118" i="7"/>
  <c r="L121" i="7"/>
  <c r="L124" i="7"/>
  <c r="M127" i="7"/>
  <c r="M130" i="7"/>
  <c r="M133" i="7"/>
  <c r="K135" i="7"/>
  <c r="M136" i="7"/>
  <c r="K138" i="7"/>
  <c r="K141" i="7"/>
  <c r="K144" i="7"/>
  <c r="L147" i="7"/>
  <c r="L150" i="7"/>
  <c r="L153" i="7"/>
  <c r="L156" i="7"/>
  <c r="M159" i="7"/>
  <c r="M162" i="7"/>
  <c r="M165" i="7"/>
  <c r="K167" i="7"/>
  <c r="M168" i="7"/>
  <c r="K170" i="7"/>
  <c r="K173" i="7"/>
  <c r="K176" i="7"/>
  <c r="L179" i="7"/>
  <c r="L182" i="7"/>
  <c r="L185" i="7"/>
  <c r="L188" i="7"/>
  <c r="M191" i="7"/>
  <c r="M194" i="7"/>
  <c r="M197" i="7"/>
  <c r="K199" i="7"/>
  <c r="M200" i="7"/>
  <c r="K202" i="7"/>
  <c r="K205" i="7"/>
  <c r="K208" i="7"/>
  <c r="L211" i="7"/>
  <c r="K47" i="7"/>
  <c r="K71" i="7"/>
  <c r="K143" i="7"/>
  <c r="K146" i="7"/>
  <c r="K149" i="7"/>
  <c r="K152" i="7"/>
  <c r="K178" i="7"/>
  <c r="K181" i="7"/>
  <c r="K184" i="7"/>
  <c r="K210" i="7"/>
  <c r="K213" i="7"/>
  <c r="K82" i="7"/>
  <c r="K85" i="7"/>
  <c r="K88" i="7"/>
  <c r="K175" i="7"/>
  <c r="K207" i="7"/>
  <c r="L23" i="7"/>
  <c r="K28" i="7"/>
  <c r="L31" i="7"/>
  <c r="K36" i="7"/>
  <c r="L39" i="7"/>
  <c r="K44" i="7"/>
  <c r="L47" i="7"/>
  <c r="K52" i="7"/>
  <c r="L55" i="7"/>
  <c r="K60" i="7"/>
  <c r="L63" i="7"/>
  <c r="K68" i="7"/>
  <c r="L71" i="7"/>
  <c r="K76" i="7"/>
  <c r="L79" i="7"/>
  <c r="L82" i="7"/>
  <c r="L85" i="7"/>
  <c r="L88" i="7"/>
  <c r="K99" i="7"/>
  <c r="K102" i="7"/>
  <c r="K105" i="7"/>
  <c r="K108" i="7"/>
  <c r="L111" i="7"/>
  <c r="L114" i="7"/>
  <c r="L117" i="7"/>
  <c r="L120" i="7"/>
  <c r="K131" i="7"/>
  <c r="K134" i="7"/>
  <c r="K137" i="7"/>
  <c r="K140" i="7"/>
  <c r="L143" i="7"/>
  <c r="L146" i="7"/>
  <c r="L149" i="7"/>
  <c r="L152" i="7"/>
  <c r="K163" i="7"/>
  <c r="K166" i="7"/>
  <c r="K169" i="7"/>
  <c r="K172" i="7"/>
  <c r="L175" i="7"/>
  <c r="L178" i="7"/>
  <c r="L181" i="7"/>
  <c r="L184" i="7"/>
  <c r="K195" i="7"/>
  <c r="K198" i="7"/>
  <c r="K201" i="7"/>
  <c r="K204" i="7"/>
  <c r="L207" i="7"/>
  <c r="L210" i="7"/>
  <c r="L213" i="7"/>
  <c r="Z11" i="7"/>
  <c r="J22" i="7"/>
  <c r="J23" i="7"/>
  <c r="J24" i="7"/>
  <c r="J25" i="7"/>
  <c r="J26" i="7"/>
  <c r="J27" i="7"/>
  <c r="J28" i="7"/>
  <c r="J29" i="7"/>
  <c r="J30" i="7"/>
  <c r="J31" i="7"/>
  <c r="J32" i="7"/>
  <c r="J33" i="7"/>
  <c r="J34" i="7"/>
  <c r="J35" i="7"/>
  <c r="J36" i="7"/>
  <c r="J37" i="7"/>
  <c r="J38" i="7"/>
  <c r="J39" i="7"/>
  <c r="J40" i="7"/>
  <c r="J41" i="7"/>
  <c r="J42" i="7"/>
  <c r="J43" i="7"/>
  <c r="J44" i="7"/>
  <c r="J45" i="7"/>
  <c r="J46" i="7"/>
  <c r="J47" i="7"/>
  <c r="J48" i="7"/>
  <c r="J49" i="7"/>
  <c r="J50" i="7"/>
  <c r="J51" i="7"/>
  <c r="J52" i="7"/>
  <c r="J53" i="7"/>
  <c r="J54" i="7"/>
  <c r="J55" i="7"/>
  <c r="J56" i="7"/>
  <c r="J57" i="7"/>
  <c r="J58" i="7"/>
  <c r="J59" i="7"/>
  <c r="J60" i="7"/>
  <c r="J61" i="7"/>
  <c r="J62" i="7"/>
  <c r="J63" i="7"/>
  <c r="J64" i="7"/>
  <c r="J65" i="7"/>
  <c r="J66" i="7"/>
  <c r="J67" i="7"/>
  <c r="J68" i="7"/>
  <c r="J69" i="7"/>
  <c r="J70" i="7"/>
  <c r="J71" i="7"/>
  <c r="J72" i="7"/>
  <c r="J73" i="7"/>
  <c r="J74" i="7"/>
  <c r="J75" i="7"/>
  <c r="J76" i="7"/>
  <c r="J77" i="7"/>
  <c r="J78" i="7"/>
  <c r="J79" i="7"/>
  <c r="J80" i="7"/>
  <c r="J81" i="7"/>
  <c r="J82" i="7"/>
  <c r="J83" i="7"/>
  <c r="J84" i="7"/>
  <c r="J85" i="7"/>
  <c r="J86" i="7"/>
  <c r="J87" i="7"/>
  <c r="J88" i="7"/>
  <c r="J89" i="7"/>
  <c r="J90" i="7"/>
  <c r="J91" i="7"/>
  <c r="J92" i="7"/>
  <c r="J93" i="7"/>
  <c r="J94" i="7"/>
  <c r="J95" i="7"/>
  <c r="J96" i="7"/>
  <c r="J97" i="7"/>
  <c r="J98" i="7"/>
  <c r="J99" i="7"/>
  <c r="J100" i="7"/>
  <c r="J101" i="7"/>
  <c r="J102" i="7"/>
  <c r="J103" i="7"/>
  <c r="J104" i="7"/>
  <c r="J105" i="7"/>
  <c r="J106" i="7"/>
  <c r="J107" i="7"/>
  <c r="J108" i="7"/>
  <c r="J109" i="7"/>
  <c r="J110" i="7"/>
  <c r="J111" i="7"/>
  <c r="J112" i="7"/>
  <c r="J113" i="7"/>
  <c r="J114" i="7"/>
  <c r="J115" i="7"/>
  <c r="J116" i="7"/>
  <c r="J117" i="7"/>
  <c r="J118" i="7"/>
  <c r="J119" i="7"/>
  <c r="J120" i="7"/>
  <c r="J121" i="7"/>
  <c r="J122" i="7"/>
  <c r="J123" i="7"/>
  <c r="J124" i="7"/>
  <c r="J125" i="7"/>
  <c r="J126" i="7"/>
  <c r="J127" i="7"/>
  <c r="J128" i="7"/>
  <c r="J129" i="7"/>
  <c r="J130" i="7"/>
  <c r="J131" i="7"/>
  <c r="J132" i="7"/>
  <c r="J133" i="7"/>
  <c r="J134" i="7"/>
  <c r="J135" i="7"/>
  <c r="J136" i="7"/>
  <c r="J137" i="7"/>
  <c r="J138" i="7"/>
  <c r="J139" i="7"/>
  <c r="J140" i="7"/>
  <c r="J141" i="7"/>
  <c r="J142" i="7"/>
  <c r="J143" i="7"/>
  <c r="J144" i="7"/>
  <c r="J145" i="7"/>
  <c r="J146" i="7"/>
  <c r="J147" i="7"/>
  <c r="J148" i="7"/>
  <c r="J149" i="7"/>
  <c r="J150" i="7"/>
  <c r="J151" i="7"/>
  <c r="J152" i="7"/>
  <c r="J153" i="7"/>
  <c r="J154" i="7"/>
  <c r="J155" i="7"/>
  <c r="J156" i="7"/>
  <c r="J157" i="7"/>
  <c r="J158" i="7"/>
  <c r="J159" i="7"/>
  <c r="J160" i="7"/>
  <c r="J161" i="7"/>
  <c r="J162" i="7"/>
  <c r="J163" i="7"/>
  <c r="J164" i="7"/>
  <c r="J165" i="7"/>
  <c r="J166" i="7"/>
  <c r="J167" i="7"/>
  <c r="J168" i="7"/>
  <c r="J169" i="7"/>
  <c r="J170" i="7"/>
  <c r="J171" i="7"/>
  <c r="J172" i="7"/>
  <c r="J173" i="7"/>
  <c r="J174" i="7"/>
  <c r="J175" i="7"/>
  <c r="J176" i="7"/>
  <c r="J177" i="7"/>
  <c r="J178" i="7"/>
  <c r="J179" i="7"/>
  <c r="J180" i="7"/>
  <c r="J181" i="7"/>
  <c r="J182" i="7"/>
  <c r="J183" i="7"/>
  <c r="J184" i="7"/>
  <c r="J185" i="7"/>
  <c r="J186" i="7"/>
  <c r="J187" i="7"/>
  <c r="J188" i="7"/>
  <c r="J189" i="7"/>
  <c r="J190" i="7"/>
  <c r="J191" i="7"/>
  <c r="J192" i="7"/>
  <c r="J193" i="7"/>
  <c r="J194" i="7"/>
  <c r="J195" i="7"/>
  <c r="J196" i="7"/>
  <c r="J197" i="7"/>
  <c r="J198" i="7"/>
  <c r="J199" i="7"/>
  <c r="J200" i="7"/>
  <c r="J201" i="7"/>
  <c r="J202" i="7"/>
  <c r="J203" i="7"/>
  <c r="J204" i="7"/>
  <c r="J205" i="7"/>
  <c r="J206" i="7"/>
  <c r="J207" i="7"/>
  <c r="J208" i="7"/>
  <c r="J209" i="7"/>
  <c r="J210" i="7"/>
  <c r="J211" i="7"/>
  <c r="J212" i="7"/>
  <c r="J213" i="7"/>
</calcChain>
</file>

<file path=xl/sharedStrings.xml><?xml version="1.0" encoding="utf-8"?>
<sst xmlns="http://schemas.openxmlformats.org/spreadsheetml/2006/main" count="66" uniqueCount="37">
  <si>
    <t>Size</t>
  </si>
  <si>
    <t>Votility</t>
  </si>
  <si>
    <t>POV</t>
  </si>
  <si>
    <t>Cost</t>
  </si>
  <si>
    <t>Obs</t>
  </si>
  <si>
    <t>All Stock Data</t>
  </si>
  <si>
    <t>Sample Data</t>
  </si>
  <si>
    <t>Sample</t>
  </si>
  <si>
    <t>Define Non-Linear Regression Values</t>
  </si>
  <si>
    <t>Number of Observations:</t>
  </si>
  <si>
    <t>Number of Samples:</t>
  </si>
  <si>
    <t>Number of Trials:</t>
  </si>
  <si>
    <t>Solve Using Excel's Solver</t>
  </si>
  <si>
    <t>Param</t>
  </si>
  <si>
    <t>Value</t>
  </si>
  <si>
    <t>LB</t>
  </si>
  <si>
    <t>UB</t>
  </si>
  <si>
    <t>a1</t>
  </si>
  <si>
    <t>a2</t>
  </si>
  <si>
    <t>a3</t>
  </si>
  <si>
    <t>a4</t>
  </si>
  <si>
    <t>b1</t>
  </si>
  <si>
    <t>Summary Table Results</t>
  </si>
  <si>
    <t>SSE</t>
  </si>
  <si>
    <t>Avg</t>
  </si>
  <si>
    <t>Stdev</t>
  </si>
  <si>
    <t>n</t>
  </si>
  <si>
    <t>t-stat</t>
  </si>
  <si>
    <t>Data Results</t>
  </si>
  <si>
    <t>Sim</t>
  </si>
  <si>
    <t>Trial  Results</t>
  </si>
  <si>
    <t>Paste-Special-Value Dataset</t>
  </si>
  <si>
    <t>Regression SSE</t>
  </si>
  <si>
    <t>SSE=</t>
  </si>
  <si>
    <t>EstCost</t>
  </si>
  <si>
    <t>Diff^2</t>
  </si>
  <si>
    <t>Market Impact Function Sample_With_Replacement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</si>
</sst>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000"/>
  </numFmts>
  <fonts count="10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Times New Roman"/>
      <family val="1"/>
    </font>
    <font>
      <sz val="11"/>
      <color rgb="FFFF0000"/>
      <name val="Times New Roman"/>
      <family val="1"/>
    </font>
    <font>
      <b/>
      <sz val="11"/>
      <color theme="0"/>
      <name val="Times New Roman"/>
      <family val="1"/>
    </font>
    <font>
      <sz val="11"/>
      <color theme="0"/>
      <name val="Times New Roman"/>
      <family val="1"/>
    </font>
    <font>
      <b/>
      <sz val="11"/>
      <color theme="1"/>
      <name val="Times New Roman"/>
      <family val="1"/>
    </font>
    <font>
      <b/>
      <u/>
      <sz val="11"/>
      <color theme="1"/>
      <name val="Times New Roman"/>
      <family val="1"/>
    </font>
    <font>
      <u/>
      <sz val="11"/>
      <color theme="1"/>
      <name val="Times New Roman"/>
      <family val="1"/>
    </font>
    <font>
      <sz val="11"/>
      <color rgb="FFEF2D57"/>
      <name val="Times New Roman"/>
      <family val="1"/>
    </font>
  </fonts>
  <fills count="8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</fills>
  <borders count="23">
    <border>
      <left/>
      <right/>
      <top/>
      <bottom/>
      <diagonal/>
    </border>
    <border>
      <left style="thin">
        <color theme="8" tint="0.39997558519241921"/>
      </left>
      <right/>
      <top style="thin">
        <color theme="8" tint="0.39997558519241921"/>
      </top>
      <bottom/>
      <diagonal/>
    </border>
    <border>
      <left/>
      <right/>
      <top style="thin">
        <color theme="8" tint="0.39997558519241921"/>
      </top>
      <bottom/>
      <diagonal/>
    </border>
    <border>
      <left/>
      <right style="thin">
        <color theme="8" tint="0.39997558519241921"/>
      </right>
      <top style="thin">
        <color theme="8" tint="0.39997558519241921"/>
      </top>
      <bottom/>
      <diagonal/>
    </border>
    <border>
      <left style="thin">
        <color theme="8" tint="0.39997558519241921"/>
      </left>
      <right/>
      <top/>
      <bottom/>
      <diagonal/>
    </border>
    <border>
      <left/>
      <right style="thin">
        <color theme="8" tint="0.39997558519241921"/>
      </right>
      <top/>
      <bottom/>
      <diagonal/>
    </border>
    <border>
      <left style="thin">
        <color theme="8" tint="0.39997558519241921"/>
      </left>
      <right/>
      <top/>
      <bottom style="thin">
        <color theme="8" tint="0.39997558519241921"/>
      </bottom>
      <diagonal/>
    </border>
    <border>
      <left/>
      <right/>
      <top/>
      <bottom style="thin">
        <color theme="8" tint="0.39997558519241921"/>
      </bottom>
      <diagonal/>
    </border>
    <border>
      <left/>
      <right style="thin">
        <color theme="8" tint="0.39997558519241921"/>
      </right>
      <top/>
      <bottom style="thin">
        <color theme="8" tint="0.39997558519241921"/>
      </bottom>
      <diagonal/>
    </border>
    <border>
      <left style="thin">
        <color theme="8" tint="0.39997558519241921"/>
      </left>
      <right/>
      <top style="thin">
        <color theme="8" tint="0.39997558519241921"/>
      </top>
      <bottom style="thin">
        <color indexed="64"/>
      </bottom>
      <diagonal/>
    </border>
    <border>
      <left/>
      <right/>
      <top style="thin">
        <color theme="8" tint="0.39997558519241921"/>
      </top>
      <bottom style="thin">
        <color indexed="64"/>
      </bottom>
      <diagonal/>
    </border>
    <border>
      <left/>
      <right style="thin">
        <color theme="8" tint="0.39997558519241921"/>
      </right>
      <top style="thin">
        <color theme="8" tint="0.39997558519241921"/>
      </top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/>
      <bottom/>
      <diagonal/>
    </border>
    <border>
      <left/>
      <right style="thin">
        <color theme="4" tint="0.39997558519241921"/>
      </right>
      <top/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78">
    <xf numFmtId="0" fontId="0" fillId="0" borderId="0" xfId="0"/>
    <xf numFmtId="0" fontId="2" fillId="0" borderId="0" xfId="0" applyFont="1"/>
    <xf numFmtId="0" fontId="2" fillId="6" borderId="0" xfId="0" applyFont="1" applyFill="1"/>
    <xf numFmtId="2" fontId="2" fillId="6" borderId="0" xfId="0" applyNumberFormat="1" applyFont="1" applyFill="1"/>
    <xf numFmtId="4" fontId="2" fillId="6" borderId="0" xfId="0" applyNumberFormat="1" applyFont="1" applyFill="1"/>
    <xf numFmtId="0" fontId="3" fillId="6" borderId="0" xfId="0" applyFont="1" applyFill="1"/>
    <xf numFmtId="0" fontId="2" fillId="6" borderId="0" xfId="0" applyFont="1" applyFill="1" applyAlignment="1">
      <alignment horizontal="center"/>
    </xf>
    <xf numFmtId="0" fontId="2" fillId="6" borderId="0" xfId="0" applyFont="1" applyFill="1" applyBorder="1"/>
    <xf numFmtId="2" fontId="2" fillId="6" borderId="0" xfId="0" applyNumberFormat="1" applyFont="1" applyFill="1" applyBorder="1"/>
    <xf numFmtId="0" fontId="4" fillId="2" borderId="1" xfId="0" quotePrefix="1" applyFont="1" applyFill="1" applyBorder="1" applyAlignment="1">
      <alignment horizontal="left"/>
    </xf>
    <xf numFmtId="0" fontId="4" fillId="2" borderId="2" xfId="0" applyFont="1" applyFill="1" applyBorder="1"/>
    <xf numFmtId="0" fontId="4" fillId="2" borderId="3" xfId="0" applyFont="1" applyFill="1" applyBorder="1"/>
    <xf numFmtId="0" fontId="2" fillId="6" borderId="4" xfId="0" applyFont="1" applyFill="1" applyBorder="1"/>
    <xf numFmtId="4" fontId="2" fillId="6" borderId="5" xfId="0" applyNumberFormat="1" applyFont="1" applyFill="1" applyBorder="1"/>
    <xf numFmtId="0" fontId="2" fillId="6" borderId="5" xfId="0" applyFont="1" applyFill="1" applyBorder="1"/>
    <xf numFmtId="0" fontId="2" fillId="6" borderId="6" xfId="0" applyFont="1" applyFill="1" applyBorder="1"/>
    <xf numFmtId="2" fontId="2" fillId="6" borderId="7" xfId="0" applyNumberFormat="1" applyFont="1" applyFill="1" applyBorder="1"/>
    <xf numFmtId="2" fontId="2" fillId="6" borderId="8" xfId="0" applyNumberFormat="1" applyFont="1" applyFill="1" applyBorder="1"/>
    <xf numFmtId="0" fontId="4" fillId="2" borderId="9" xfId="0" applyFont="1" applyFill="1" applyBorder="1"/>
    <xf numFmtId="0" fontId="4" fillId="2" borderId="10" xfId="0" applyFont="1" applyFill="1" applyBorder="1"/>
    <xf numFmtId="0" fontId="4" fillId="2" borderId="11" xfId="0" applyFont="1" applyFill="1" applyBorder="1"/>
    <xf numFmtId="0" fontId="2" fillId="6" borderId="6" xfId="0" applyFont="1" applyFill="1" applyBorder="1" applyAlignment="1">
      <alignment horizontal="center"/>
    </xf>
    <xf numFmtId="4" fontId="2" fillId="6" borderId="8" xfId="0" applyNumberFormat="1" applyFont="1" applyFill="1" applyBorder="1"/>
    <xf numFmtId="0" fontId="4" fillId="2" borderId="9" xfId="0" quotePrefix="1" applyFont="1" applyFill="1" applyBorder="1" applyAlignment="1">
      <alignment horizontal="left"/>
    </xf>
    <xf numFmtId="2" fontId="4" fillId="2" borderId="10" xfId="0" applyNumberFormat="1" applyFont="1" applyFill="1" applyBorder="1"/>
    <xf numFmtId="0" fontId="6" fillId="5" borderId="4" xfId="0" quotePrefix="1" applyFont="1" applyFill="1" applyBorder="1" applyAlignment="1">
      <alignment horizontal="center"/>
    </xf>
    <xf numFmtId="2" fontId="6" fillId="5" borderId="0" xfId="0" applyNumberFormat="1" applyFont="1" applyFill="1" applyBorder="1" applyAlignment="1">
      <alignment horizontal="right"/>
    </xf>
    <xf numFmtId="4" fontId="6" fillId="5" borderId="5" xfId="0" quotePrefix="1" applyNumberFormat="1" applyFont="1" applyFill="1" applyBorder="1" applyAlignment="1">
      <alignment horizontal="right"/>
    </xf>
    <xf numFmtId="0" fontId="6" fillId="5" borderId="4" xfId="0" applyFont="1" applyFill="1" applyBorder="1" applyAlignment="1">
      <alignment horizontal="center"/>
    </xf>
    <xf numFmtId="0" fontId="6" fillId="5" borderId="0" xfId="0" applyFont="1" applyFill="1" applyBorder="1" applyAlignment="1">
      <alignment horizontal="right"/>
    </xf>
    <xf numFmtId="0" fontId="6" fillId="5" borderId="5" xfId="0" quotePrefix="1" applyFont="1" applyFill="1" applyBorder="1" applyAlignment="1">
      <alignment horizontal="right"/>
    </xf>
    <xf numFmtId="0" fontId="7" fillId="5" borderId="0" xfId="0" applyFont="1" applyFill="1" applyBorder="1" applyAlignment="1">
      <alignment horizontal="right"/>
    </xf>
    <xf numFmtId="0" fontId="7" fillId="5" borderId="5" xfId="0" quotePrefix="1" applyFont="1" applyFill="1" applyBorder="1" applyAlignment="1">
      <alignment horizontal="right"/>
    </xf>
    <xf numFmtId="0" fontId="6" fillId="5" borderId="4" xfId="0" applyFont="1" applyFill="1" applyBorder="1"/>
    <xf numFmtId="0" fontId="6" fillId="5" borderId="6" xfId="0" applyFont="1" applyFill="1" applyBorder="1"/>
    <xf numFmtId="0" fontId="8" fillId="6" borderId="4" xfId="0" applyFont="1" applyFill="1" applyBorder="1"/>
    <xf numFmtId="0" fontId="2" fillId="6" borderId="0" xfId="0" quotePrefix="1" applyFont="1" applyFill="1" applyBorder="1" applyAlignment="1">
      <alignment horizontal="right"/>
    </xf>
    <xf numFmtId="0" fontId="6" fillId="5" borderId="0" xfId="0" applyFont="1" applyFill="1" applyBorder="1" applyAlignment="1">
      <alignment horizontal="center"/>
    </xf>
    <xf numFmtId="0" fontId="6" fillId="5" borderId="5" xfId="0" applyFont="1" applyFill="1" applyBorder="1" applyAlignment="1">
      <alignment horizontal="center"/>
    </xf>
    <xf numFmtId="0" fontId="6" fillId="6" borderId="0" xfId="0" applyFont="1" applyFill="1" applyBorder="1"/>
    <xf numFmtId="164" fontId="6" fillId="6" borderId="0" xfId="0" applyNumberFormat="1" applyFont="1" applyFill="1" applyBorder="1"/>
    <xf numFmtId="0" fontId="6" fillId="6" borderId="5" xfId="0" applyFont="1" applyFill="1" applyBorder="1"/>
    <xf numFmtId="0" fontId="6" fillId="6" borderId="7" xfId="0" applyFont="1" applyFill="1" applyBorder="1"/>
    <xf numFmtId="164" fontId="6" fillId="6" borderId="7" xfId="0" applyNumberFormat="1" applyFont="1" applyFill="1" applyBorder="1"/>
    <xf numFmtId="0" fontId="6" fillId="6" borderId="8" xfId="0" applyFont="1" applyFill="1" applyBorder="1"/>
    <xf numFmtId="0" fontId="2" fillId="6" borderId="0" xfId="0" applyFont="1" applyFill="1" applyAlignment="1">
      <alignment horizontal="center" vertical="center"/>
    </xf>
    <xf numFmtId="0" fontId="2" fillId="6" borderId="4" xfId="0" applyFont="1" applyFill="1" applyBorder="1" applyAlignment="1">
      <alignment horizontal="center"/>
    </xf>
    <xf numFmtId="0" fontId="4" fillId="4" borderId="1" xfId="0" applyFont="1" applyFill="1" applyBorder="1" applyAlignment="1">
      <alignment horizontal="left"/>
    </xf>
    <xf numFmtId="0" fontId="5" fillId="4" borderId="2" xfId="0" applyFont="1" applyFill="1" applyBorder="1"/>
    <xf numFmtId="0" fontId="5" fillId="4" borderId="3" xfId="0" applyFont="1" applyFill="1" applyBorder="1"/>
    <xf numFmtId="0" fontId="2" fillId="6" borderId="7" xfId="0" applyFont="1" applyFill="1" applyBorder="1"/>
    <xf numFmtId="0" fontId="2" fillId="6" borderId="8" xfId="0" applyFont="1" applyFill="1" applyBorder="1"/>
    <xf numFmtId="0" fontId="4" fillId="3" borderId="14" xfId="0" quotePrefix="1" applyFont="1" applyFill="1" applyBorder="1" applyAlignment="1">
      <alignment horizontal="center"/>
    </xf>
    <xf numFmtId="4" fontId="2" fillId="7" borderId="15" xfId="0" applyNumberFormat="1" applyFont="1" applyFill="1" applyBorder="1"/>
    <xf numFmtId="0" fontId="6" fillId="5" borderId="14" xfId="0" quotePrefix="1" applyFont="1" applyFill="1" applyBorder="1" applyAlignment="1">
      <alignment horizontal="left"/>
    </xf>
    <xf numFmtId="4" fontId="6" fillId="5" borderId="15" xfId="0" quotePrefix="1" applyNumberFormat="1" applyFont="1" applyFill="1" applyBorder="1" applyAlignment="1">
      <alignment horizontal="right"/>
    </xf>
    <xf numFmtId="0" fontId="2" fillId="6" borderId="14" xfId="0" applyFont="1" applyFill="1" applyBorder="1"/>
    <xf numFmtId="0" fontId="2" fillId="6" borderId="15" xfId="0" applyFont="1" applyFill="1" applyBorder="1"/>
    <xf numFmtId="0" fontId="2" fillId="6" borderId="16" xfId="0" applyFont="1" applyFill="1" applyBorder="1"/>
    <xf numFmtId="0" fontId="2" fillId="6" borderId="17" xfId="0" applyFont="1" applyFill="1" applyBorder="1"/>
    <xf numFmtId="0" fontId="4" fillId="3" borderId="12" xfId="0" applyFont="1" applyFill="1" applyBorder="1"/>
    <xf numFmtId="0" fontId="4" fillId="3" borderId="18" xfId="0" applyFont="1" applyFill="1" applyBorder="1"/>
    <xf numFmtId="0" fontId="4" fillId="3" borderId="13" xfId="0" applyFont="1" applyFill="1" applyBorder="1"/>
    <xf numFmtId="0" fontId="2" fillId="6" borderId="19" xfId="0" applyFont="1" applyFill="1" applyBorder="1"/>
    <xf numFmtId="2" fontId="2" fillId="5" borderId="0" xfId="0" applyNumberFormat="1" applyFont="1" applyFill="1" applyBorder="1"/>
    <xf numFmtId="2" fontId="2" fillId="5" borderId="19" xfId="0" applyNumberFormat="1" applyFont="1" applyFill="1" applyBorder="1"/>
    <xf numFmtId="0" fontId="4" fillId="4" borderId="14" xfId="0" applyFont="1" applyFill="1" applyBorder="1"/>
    <xf numFmtId="0" fontId="4" fillId="4" borderId="0" xfId="0" quotePrefix="1" applyFont="1" applyFill="1" applyBorder="1" applyAlignment="1">
      <alignment horizontal="right"/>
    </xf>
    <xf numFmtId="0" fontId="4" fillId="4" borderId="15" xfId="0" quotePrefix="1" applyFont="1" applyFill="1" applyBorder="1" applyAlignment="1">
      <alignment horizontal="right"/>
    </xf>
    <xf numFmtId="0" fontId="4" fillId="4" borderId="0" xfId="0" applyFont="1" applyFill="1" applyAlignment="1"/>
    <xf numFmtId="0" fontId="2" fillId="6" borderId="19" xfId="0" quotePrefix="1" applyFont="1" applyFill="1" applyBorder="1" applyAlignment="1">
      <alignment horizontal="right"/>
    </xf>
    <xf numFmtId="0" fontId="9" fillId="6" borderId="15" xfId="0" applyFont="1" applyFill="1" applyBorder="1"/>
    <xf numFmtId="0" fontId="9" fillId="6" borderId="17" xfId="0" applyFont="1" applyFill="1" applyBorder="1"/>
    <xf numFmtId="0" fontId="4" fillId="4" borderId="20" xfId="0" quotePrefix="1" applyFont="1" applyFill="1" applyBorder="1" applyAlignment="1">
      <alignment horizontal="center"/>
    </xf>
    <xf numFmtId="0" fontId="4" fillId="4" borderId="21" xfId="0" quotePrefix="1" applyFont="1" applyFill="1" applyBorder="1" applyAlignment="1">
      <alignment horizontal="center"/>
    </xf>
    <xf numFmtId="0" fontId="4" fillId="4" borderId="22" xfId="0" quotePrefix="1" applyFont="1" applyFill="1" applyBorder="1" applyAlignment="1">
      <alignment horizontal="center"/>
    </xf>
    <xf numFmtId="0" fontId="4" fillId="3" borderId="12" xfId="0" quotePrefix="1" applyFont="1" applyFill="1" applyBorder="1" applyAlignment="1">
      <alignment horizontal="center"/>
    </xf>
    <xf numFmtId="0" fontId="4" fillId="3" borderId="13" xfId="0" quotePrefix="1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F2D5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4</xdr:row>
          <xdr:rowOff>175260</xdr:rowOff>
        </xdr:from>
        <xdr:to>
          <xdr:col>22</xdr:col>
          <xdr:colOff>861060</xdr:colOff>
          <xdr:row>8</xdr:row>
          <xdr:rowOff>38100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0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Adj_NL_Sampling_With_Replacement()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9525</xdr:colOff>
      <xdr:row>5</xdr:row>
      <xdr:rowOff>9525</xdr:rowOff>
    </xdr:from>
    <xdr:to>
      <xdr:col>6</xdr:col>
      <xdr:colOff>600075</xdr:colOff>
      <xdr:row>5</xdr:row>
      <xdr:rowOff>172328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9125" y="971550"/>
          <a:ext cx="3933825" cy="162803"/>
        </a:xfrm>
        <a:prstGeom prst="rect">
          <a:avLst/>
        </a:prstGeom>
        <a:noFill/>
        <a:ln w="3175">
          <a:solidFill>
            <a:schemeClr val="accent1">
              <a:lumMod val="60000"/>
              <a:lumOff val="40000"/>
            </a:schemeClr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11430</xdr:colOff>
      <xdr:row>9</xdr:row>
      <xdr:rowOff>53339</xdr:rowOff>
    </xdr:from>
    <xdr:to>
      <xdr:col>19</xdr:col>
      <xdr:colOff>581025</xdr:colOff>
      <xdr:row>10</xdr:row>
      <xdr:rowOff>31836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41105" y="1796414"/>
          <a:ext cx="3617595" cy="168997"/>
        </a:xfrm>
        <a:prstGeom prst="rect">
          <a:avLst/>
        </a:prstGeom>
        <a:noFill/>
        <a:ln w="3175">
          <a:solidFill>
            <a:schemeClr val="accent1">
              <a:lumMod val="60000"/>
              <a:lumOff val="40000"/>
            </a:schemeClr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AM12613"/>
  <sheetViews>
    <sheetView tabSelected="1" workbookViewId="0">
      <selection activeCell="G11" sqref="G11"/>
    </sheetView>
  </sheetViews>
  <sheetFormatPr defaultColWidth="9.109375" defaultRowHeight="13.8" x14ac:dyDescent="0.25"/>
  <cols>
    <col min="1" max="1" width="9.109375" style="2"/>
    <col min="2" max="2" width="9.109375" style="6"/>
    <col min="3" max="3" width="9.109375" style="2"/>
    <col min="4" max="4" width="13.5546875" style="2" customWidth="1"/>
    <col min="5" max="7" width="9.109375" style="2"/>
    <col min="8" max="8" width="9.109375" style="6"/>
    <col min="9" max="14" width="9.109375" style="2"/>
    <col min="15" max="15" width="9.109375" style="6"/>
    <col min="16" max="22" width="9.109375" style="2"/>
    <col min="23" max="23" width="14.109375" style="2" bestFit="1" customWidth="1"/>
    <col min="24" max="24" width="9.109375" style="2"/>
    <col min="25" max="25" width="8.88671875" style="2"/>
    <col min="26" max="26" width="9.33203125" style="2" bestFit="1" customWidth="1"/>
    <col min="27" max="27" width="9.44140625" style="2" bestFit="1" customWidth="1"/>
    <col min="28" max="29" width="9.33203125" style="2" bestFit="1" customWidth="1"/>
    <col min="30" max="30" width="9.33203125" style="2" customWidth="1"/>
    <col min="31" max="31" width="14.109375" style="2" bestFit="1" customWidth="1"/>
    <col min="32" max="38" width="9.109375" style="2"/>
    <col min="39" max="39" width="10" style="2" bestFit="1" customWidth="1"/>
    <col min="40" max="16384" width="9.109375" style="1"/>
  </cols>
  <sheetData>
    <row r="1" spans="2:39" s="2" customFormat="1" x14ac:dyDescent="0.25">
      <c r="B1" s="6"/>
      <c r="H1" s="6"/>
      <c r="O1" s="6"/>
      <c r="Y1" s="5"/>
    </row>
    <row r="2" spans="2:39" x14ac:dyDescent="0.25">
      <c r="P2" s="60" t="s">
        <v>12</v>
      </c>
      <c r="Q2" s="61"/>
      <c r="R2" s="61"/>
      <c r="S2" s="62"/>
    </row>
    <row r="3" spans="2:39" x14ac:dyDescent="0.25">
      <c r="B3" s="69" t="s">
        <v>36</v>
      </c>
      <c r="C3" s="69"/>
      <c r="D3" s="69"/>
      <c r="E3" s="69"/>
      <c r="F3" s="69"/>
      <c r="G3" s="69"/>
      <c r="P3" s="66" t="s">
        <v>13</v>
      </c>
      <c r="Q3" s="67" t="s">
        <v>14</v>
      </c>
      <c r="R3" s="67" t="s">
        <v>15</v>
      </c>
      <c r="S3" s="68" t="s">
        <v>16</v>
      </c>
    </row>
    <row r="4" spans="2:39" x14ac:dyDescent="0.25">
      <c r="P4" s="56" t="s">
        <v>17</v>
      </c>
      <c r="Q4" s="64">
        <v>598.60897821638559</v>
      </c>
      <c r="R4" s="7">
        <v>1E-4</v>
      </c>
      <c r="S4" s="57">
        <v>2000</v>
      </c>
    </row>
    <row r="5" spans="2:39" x14ac:dyDescent="0.25">
      <c r="B5" s="45"/>
      <c r="P5" s="56" t="s">
        <v>18</v>
      </c>
      <c r="Q5" s="64">
        <v>0.41691810051147971</v>
      </c>
      <c r="R5" s="7">
        <v>1E-4</v>
      </c>
      <c r="S5" s="57">
        <v>1</v>
      </c>
    </row>
    <row r="6" spans="2:39" x14ac:dyDescent="0.25">
      <c r="P6" s="56" t="s">
        <v>19</v>
      </c>
      <c r="Q6" s="64">
        <v>0.50947058293541569</v>
      </c>
      <c r="R6" s="7">
        <v>1E-4</v>
      </c>
      <c r="S6" s="57">
        <v>1</v>
      </c>
      <c r="Y6" s="9" t="s">
        <v>22</v>
      </c>
      <c r="Z6" s="10"/>
      <c r="AA6" s="10"/>
      <c r="AB6" s="10"/>
      <c r="AC6" s="10"/>
      <c r="AD6" s="10"/>
      <c r="AE6" s="11"/>
    </row>
    <row r="7" spans="2:39" x14ac:dyDescent="0.25">
      <c r="I7" s="73" t="s">
        <v>8</v>
      </c>
      <c r="J7" s="74"/>
      <c r="K7" s="74"/>
      <c r="L7" s="75"/>
      <c r="P7" s="56" t="s">
        <v>20</v>
      </c>
      <c r="Q7" s="64">
        <v>0.93255644642696611</v>
      </c>
      <c r="R7" s="7">
        <v>1E-4</v>
      </c>
      <c r="S7" s="57">
        <v>1</v>
      </c>
      <c r="Y7" s="35"/>
      <c r="Z7" s="31" t="s">
        <v>17</v>
      </c>
      <c r="AA7" s="31" t="s">
        <v>18</v>
      </c>
      <c r="AB7" s="31" t="s">
        <v>19</v>
      </c>
      <c r="AC7" s="31" t="s">
        <v>20</v>
      </c>
      <c r="AD7" s="31" t="s">
        <v>21</v>
      </c>
      <c r="AE7" s="32" t="s">
        <v>23</v>
      </c>
    </row>
    <row r="8" spans="2:39" x14ac:dyDescent="0.25">
      <c r="I8" s="56"/>
      <c r="J8" s="7"/>
      <c r="K8" s="36" t="s">
        <v>9</v>
      </c>
      <c r="L8" s="71">
        <v>12600</v>
      </c>
      <c r="P8" s="58" t="s">
        <v>21</v>
      </c>
      <c r="Q8" s="65">
        <v>0.90160109554465262</v>
      </c>
      <c r="R8" s="63">
        <v>1E-4</v>
      </c>
      <c r="S8" s="59">
        <v>1</v>
      </c>
      <c r="Y8" s="33" t="s">
        <v>24</v>
      </c>
      <c r="Z8" s="8">
        <f t="shared" ref="Z8:AE8" si="0">AVERAGE(Z56:Z5003)</f>
        <v>562.01358196996603</v>
      </c>
      <c r="AA8" s="8">
        <f t="shared" si="0"/>
        <v>0.39098090413422837</v>
      </c>
      <c r="AB8" s="8">
        <f t="shared" si="0"/>
        <v>0.46576192511326547</v>
      </c>
      <c r="AC8" s="8">
        <f t="shared" si="0"/>
        <v>0.9179093262318605</v>
      </c>
      <c r="AD8" s="8">
        <f t="shared" si="0"/>
        <v>0.94932654163739738</v>
      </c>
      <c r="AE8" s="13">
        <f t="shared" si="0"/>
        <v>37886.407691806169</v>
      </c>
      <c r="AI8" s="2">
        <v>540.7361963496088</v>
      </c>
      <c r="AJ8" s="2">
        <v>0.3939034258759686</v>
      </c>
      <c r="AK8" s="2">
        <v>0.45998500247611379</v>
      </c>
      <c r="AL8" s="2">
        <v>0.87437666308233486</v>
      </c>
      <c r="AM8" s="2">
        <v>0.94797069307086668</v>
      </c>
    </row>
    <row r="9" spans="2:39" x14ac:dyDescent="0.25">
      <c r="I9" s="56"/>
      <c r="J9" s="7"/>
      <c r="K9" s="36" t="s">
        <v>10</v>
      </c>
      <c r="L9" s="71">
        <v>200</v>
      </c>
      <c r="Y9" s="33" t="s">
        <v>25</v>
      </c>
      <c r="Z9" s="8">
        <f t="shared" ref="Z9:AE9" si="1">STDEV(Z56:Z5003)</f>
        <v>131.78198175959992</v>
      </c>
      <c r="AA9" s="8">
        <f t="shared" si="1"/>
        <v>7.2756723895377601E-2</v>
      </c>
      <c r="AB9" s="8">
        <f t="shared" si="1"/>
        <v>7.8312805466551852E-2</v>
      </c>
      <c r="AC9" s="8">
        <f t="shared" si="1"/>
        <v>0.23537258101041222</v>
      </c>
      <c r="AD9" s="8">
        <f t="shared" si="1"/>
        <v>0.12905668766256795</v>
      </c>
      <c r="AE9" s="13">
        <f t="shared" si="1"/>
        <v>5922.3723732266681</v>
      </c>
    </row>
    <row r="10" spans="2:39" x14ac:dyDescent="0.25">
      <c r="I10" s="58"/>
      <c r="J10" s="63"/>
      <c r="K10" s="70" t="s">
        <v>11</v>
      </c>
      <c r="L10" s="72">
        <v>200</v>
      </c>
      <c r="Y10" s="33" t="s">
        <v>26</v>
      </c>
      <c r="Z10" s="7">
        <f t="shared" ref="Z10:AE10" si="2">COUNT(Z56:Z5003)</f>
        <v>170</v>
      </c>
      <c r="AA10" s="7">
        <f t="shared" si="2"/>
        <v>170</v>
      </c>
      <c r="AB10" s="7">
        <f t="shared" si="2"/>
        <v>170</v>
      </c>
      <c r="AC10" s="7">
        <f t="shared" si="2"/>
        <v>170</v>
      </c>
      <c r="AD10" s="7">
        <f t="shared" si="2"/>
        <v>170</v>
      </c>
      <c r="AE10" s="14">
        <f t="shared" si="2"/>
        <v>170</v>
      </c>
    </row>
    <row r="11" spans="2:39" x14ac:dyDescent="0.25">
      <c r="V11" s="76" t="s">
        <v>32</v>
      </c>
      <c r="W11" s="77"/>
      <c r="Y11" s="34" t="s">
        <v>27</v>
      </c>
      <c r="Z11" s="16">
        <f>Z8/Z9</f>
        <v>4.2647224944242046</v>
      </c>
      <c r="AA11" s="16">
        <f t="shared" ref="AA11:AE11" si="3">AA8/AA9</f>
        <v>5.3738112878261175</v>
      </c>
      <c r="AB11" s="16">
        <f t="shared" si="3"/>
        <v>5.9474554938808426</v>
      </c>
      <c r="AC11" s="16">
        <f t="shared" si="3"/>
        <v>3.8998141682070213</v>
      </c>
      <c r="AD11" s="16">
        <f t="shared" si="3"/>
        <v>7.3558880119371244</v>
      </c>
      <c r="AE11" s="17">
        <f t="shared" si="3"/>
        <v>6.3971674363266411</v>
      </c>
    </row>
    <row r="12" spans="2:39" x14ac:dyDescent="0.25">
      <c r="B12" s="47" t="s">
        <v>5</v>
      </c>
      <c r="C12" s="48"/>
      <c r="D12" s="48"/>
      <c r="E12" s="48"/>
      <c r="F12" s="49"/>
      <c r="H12" s="47" t="s">
        <v>6</v>
      </c>
      <c r="I12" s="48"/>
      <c r="J12" s="48"/>
      <c r="K12" s="48"/>
      <c r="L12" s="48"/>
      <c r="M12" s="49"/>
      <c r="O12" s="47" t="s">
        <v>31</v>
      </c>
      <c r="P12" s="48"/>
      <c r="Q12" s="48"/>
      <c r="R12" s="48"/>
      <c r="S12" s="48"/>
      <c r="T12" s="49"/>
      <c r="V12" s="52" t="s">
        <v>33</v>
      </c>
      <c r="W12" s="53">
        <f>SUM(W14:W213)</f>
        <v>40930.802361396003</v>
      </c>
    </row>
    <row r="13" spans="2:39" x14ac:dyDescent="0.25">
      <c r="B13" s="28" t="s">
        <v>4</v>
      </c>
      <c r="C13" s="37" t="s">
        <v>0</v>
      </c>
      <c r="D13" s="37" t="s">
        <v>1</v>
      </c>
      <c r="E13" s="37" t="s">
        <v>2</v>
      </c>
      <c r="F13" s="38" t="s">
        <v>3</v>
      </c>
      <c r="H13" s="28" t="s">
        <v>7</v>
      </c>
      <c r="I13" s="37" t="s">
        <v>4</v>
      </c>
      <c r="J13" s="37" t="s">
        <v>0</v>
      </c>
      <c r="K13" s="37" t="s">
        <v>1</v>
      </c>
      <c r="L13" s="37" t="s">
        <v>2</v>
      </c>
      <c r="M13" s="38" t="s">
        <v>3</v>
      </c>
      <c r="O13" s="28" t="s">
        <v>7</v>
      </c>
      <c r="P13" s="37" t="s">
        <v>4</v>
      </c>
      <c r="Q13" s="37" t="s">
        <v>0</v>
      </c>
      <c r="R13" s="37" t="s">
        <v>1</v>
      </c>
      <c r="S13" s="37" t="s">
        <v>2</v>
      </c>
      <c r="T13" s="38" t="s">
        <v>3</v>
      </c>
      <c r="V13" s="54" t="s">
        <v>34</v>
      </c>
      <c r="W13" s="55" t="s">
        <v>35</v>
      </c>
    </row>
    <row r="14" spans="2:39" x14ac:dyDescent="0.25">
      <c r="B14" s="46">
        <v>1</v>
      </c>
      <c r="C14" s="39">
        <v>0.24752641446361104</v>
      </c>
      <c r="D14" s="40">
        <v>0.17179858951541394</v>
      </c>
      <c r="E14" s="39">
        <v>0.49114218535945336</v>
      </c>
      <c r="F14" s="41">
        <v>107.59504464997903</v>
      </c>
      <c r="H14" s="46">
        <v>1</v>
      </c>
      <c r="I14" s="7">
        <f t="shared" ref="I14:I77" ca="1" si="4">RANDBETWEEN(1,12600)</f>
        <v>10364</v>
      </c>
      <c r="J14" s="7">
        <f t="shared" ref="J14:J77" ca="1" si="5">VLOOKUP(I14,$B$14:$F$12613,2,FALSE)</f>
        <v>0.2386675527362849</v>
      </c>
      <c r="K14" s="7">
        <f t="shared" ref="K14:K77" ca="1" si="6">VLOOKUP(I14,$B$14:$F$12613,3,FALSE)</f>
        <v>0.19532277706252005</v>
      </c>
      <c r="L14" s="7">
        <f t="shared" ref="L14:L77" ca="1" si="7">VLOOKUP(I14,$B$14:$F$12613,4,FALSE)</f>
        <v>0.22976076597105805</v>
      </c>
      <c r="M14" s="14">
        <f t="shared" ref="M14:M77" ca="1" si="8">VLOOKUP(I14,$B$14:$F$12613,5,FALSE)</f>
        <v>53.636876836461951</v>
      </c>
      <c r="O14" s="46">
        <v>1</v>
      </c>
      <c r="P14" s="7">
        <v>9501</v>
      </c>
      <c r="Q14" s="7">
        <v>0.48692586394341975</v>
      </c>
      <c r="R14" s="7">
        <v>0.14094719674673711</v>
      </c>
      <c r="S14" s="7">
        <v>0.41500905354145462</v>
      </c>
      <c r="T14" s="14">
        <v>80.073341224692555</v>
      </c>
      <c r="V14" s="56">
        <f>$Q$4*Q14^$Q$5*R14^$Q$6*($Q$8*S14^$Q$7+(1-$Q$8))</f>
        <v>80.96513733296905</v>
      </c>
      <c r="W14" s="57">
        <f t="shared" ref="W14:W77" si="9">(T14-V14)^2</f>
        <v>0.7953002987371014</v>
      </c>
    </row>
    <row r="15" spans="2:39" x14ac:dyDescent="0.25">
      <c r="B15" s="46">
        <v>2</v>
      </c>
      <c r="C15" s="39">
        <v>0.12037047303994917</v>
      </c>
      <c r="D15" s="40">
        <v>0.17725336220880147</v>
      </c>
      <c r="E15" s="39">
        <v>0.1151879578082966</v>
      </c>
      <c r="F15" s="41">
        <v>15.738828052132357</v>
      </c>
      <c r="H15" s="46">
        <v>2</v>
      </c>
      <c r="I15" s="7">
        <f t="shared" ca="1" si="4"/>
        <v>11723</v>
      </c>
      <c r="J15" s="7">
        <f t="shared" ca="1" si="5"/>
        <v>0.14361468731389232</v>
      </c>
      <c r="K15" s="7">
        <f t="shared" ca="1" si="6"/>
        <v>0.11040681969441211</v>
      </c>
      <c r="L15" s="7">
        <f t="shared" ca="1" si="7"/>
        <v>6.8325824929162851E-2</v>
      </c>
      <c r="M15" s="14">
        <f t="shared" ca="1" si="8"/>
        <v>13.531650684973034</v>
      </c>
      <c r="O15" s="46">
        <v>2</v>
      </c>
      <c r="P15" s="7">
        <v>6662</v>
      </c>
      <c r="Q15" s="7">
        <v>0.20099628540088788</v>
      </c>
      <c r="R15" s="7">
        <v>0.22677265944419969</v>
      </c>
      <c r="S15" s="7">
        <v>0.40431296671001665</v>
      </c>
      <c r="T15" s="14">
        <v>54.496425742339198</v>
      </c>
      <c r="V15" s="56">
        <f t="shared" ref="V15:V78" si="10">$Q$4*Q15^$Q$5*R15^$Q$6*($Q$8*S15^$Q$7+(1-$Q$8))</f>
        <v>69.960979007976107</v>
      </c>
      <c r="W15" s="57">
        <f t="shared" si="9"/>
        <v>239.15240770572117</v>
      </c>
    </row>
    <row r="16" spans="2:39" x14ac:dyDescent="0.25">
      <c r="B16" s="46">
        <v>3</v>
      </c>
      <c r="C16" s="39">
        <v>0.2291332971099333</v>
      </c>
      <c r="D16" s="40">
        <v>0.17685329345169373</v>
      </c>
      <c r="E16" s="39">
        <v>0.2851844901624</v>
      </c>
      <c r="F16" s="41">
        <v>65.31576856527316</v>
      </c>
      <c r="H16" s="46">
        <v>3</v>
      </c>
      <c r="I16" s="7">
        <f t="shared" ca="1" si="4"/>
        <v>2687</v>
      </c>
      <c r="J16" s="7">
        <f t="shared" ca="1" si="5"/>
        <v>0.11016475259584171</v>
      </c>
      <c r="K16" s="7">
        <f t="shared" ca="1" si="6"/>
        <v>0.10867614717108946</v>
      </c>
      <c r="L16" s="7">
        <f t="shared" ca="1" si="7"/>
        <v>0.13003141208269414</v>
      </c>
      <c r="M16" s="14">
        <f t="shared" ca="1" si="8"/>
        <v>25.802624635671886</v>
      </c>
      <c r="O16" s="46">
        <v>3</v>
      </c>
      <c r="P16" s="7">
        <v>11266</v>
      </c>
      <c r="Q16" s="7">
        <v>0.41594324597036797</v>
      </c>
      <c r="R16" s="7">
        <v>0.13466414184288206</v>
      </c>
      <c r="S16" s="7">
        <v>0.43967104773432669</v>
      </c>
      <c r="T16" s="14">
        <v>79.781839270963061</v>
      </c>
      <c r="V16" s="56">
        <f t="shared" si="10"/>
        <v>77.359598257278094</v>
      </c>
      <c r="W16" s="57">
        <f t="shared" si="9"/>
        <v>5.8672515283775786</v>
      </c>
    </row>
    <row r="17" spans="2:39" x14ac:dyDescent="0.25">
      <c r="B17" s="46">
        <v>4</v>
      </c>
      <c r="C17" s="39">
        <v>0.27030649105526339</v>
      </c>
      <c r="D17" s="40">
        <v>0.18279852229398594</v>
      </c>
      <c r="E17" s="39">
        <v>0.28983454745192455</v>
      </c>
      <c r="F17" s="41">
        <v>70.195092934294934</v>
      </c>
      <c r="H17" s="46">
        <v>4</v>
      </c>
      <c r="I17" s="7">
        <f t="shared" ca="1" si="4"/>
        <v>2711</v>
      </c>
      <c r="J17" s="7">
        <f t="shared" ca="1" si="5"/>
        <v>7.2051786902079418E-2</v>
      </c>
      <c r="K17" s="7">
        <f t="shared" ca="1" si="6"/>
        <v>0.11050168224273277</v>
      </c>
      <c r="L17" s="7">
        <f t="shared" ca="1" si="7"/>
        <v>9.04091414876316E-2</v>
      </c>
      <c r="M17" s="14">
        <f t="shared" ca="1" si="8"/>
        <v>18.560031321060247</v>
      </c>
      <c r="O17" s="46">
        <v>4</v>
      </c>
      <c r="P17" s="7">
        <v>3240</v>
      </c>
      <c r="Q17" s="7">
        <v>0.18794261814118493</v>
      </c>
      <c r="R17" s="7">
        <v>0.44493310568825789</v>
      </c>
      <c r="S17" s="7">
        <v>0.19986144821904492</v>
      </c>
      <c r="T17" s="14">
        <v>60.030942137145281</v>
      </c>
      <c r="V17" s="56">
        <f t="shared" si="10"/>
        <v>59.06665935833886</v>
      </c>
      <c r="W17" s="57">
        <f t="shared" si="9"/>
        <v>0.92984127750263301</v>
      </c>
    </row>
    <row r="18" spans="2:39" x14ac:dyDescent="0.25">
      <c r="B18" s="46">
        <v>5</v>
      </c>
      <c r="C18" s="39">
        <v>0.12110792399849364</v>
      </c>
      <c r="D18" s="40">
        <v>0.18443908942747261</v>
      </c>
      <c r="E18" s="39">
        <v>0.1254195549126893</v>
      </c>
      <c r="F18" s="41">
        <v>40.781213114588802</v>
      </c>
      <c r="H18" s="46">
        <v>5</v>
      </c>
      <c r="I18" s="7">
        <f t="shared" ca="1" si="4"/>
        <v>2388</v>
      </c>
      <c r="J18" s="7">
        <f t="shared" ca="1" si="5"/>
        <v>0.49337138368415973</v>
      </c>
      <c r="K18" s="7">
        <f t="shared" ca="1" si="6"/>
        <v>0.17645101405782751</v>
      </c>
      <c r="L18" s="7">
        <f t="shared" ca="1" si="7"/>
        <v>0.46868014937992886</v>
      </c>
      <c r="M18" s="14">
        <f t="shared" ca="1" si="8"/>
        <v>100.93982226747009</v>
      </c>
      <c r="O18" s="46">
        <v>5</v>
      </c>
      <c r="P18" s="7">
        <v>8353</v>
      </c>
      <c r="Q18" s="7">
        <v>5.7733904710589042E-2</v>
      </c>
      <c r="R18" s="7">
        <v>0.15034551263456575</v>
      </c>
      <c r="S18" s="7">
        <v>7.5097830146298686E-2</v>
      </c>
      <c r="T18" s="14">
        <v>50.554112174662421</v>
      </c>
      <c r="V18" s="56">
        <f t="shared" si="10"/>
        <v>12.428705296288101</v>
      </c>
      <c r="W18" s="57">
        <f t="shared" si="9"/>
        <v>1453.546649641592</v>
      </c>
    </row>
    <row r="19" spans="2:39" x14ac:dyDescent="0.25">
      <c r="B19" s="46">
        <v>6</v>
      </c>
      <c r="C19" s="39">
        <v>0.23254520011015825</v>
      </c>
      <c r="D19" s="40">
        <v>0.20374836536161542</v>
      </c>
      <c r="E19" s="39">
        <v>0.35009868841804298</v>
      </c>
      <c r="F19" s="41">
        <v>66.335714588364098</v>
      </c>
      <c r="H19" s="46">
        <v>6</v>
      </c>
      <c r="I19" s="7">
        <f t="shared" ca="1" si="4"/>
        <v>834</v>
      </c>
      <c r="J19" s="7">
        <f t="shared" ca="1" si="5"/>
        <v>0.1706496559474717</v>
      </c>
      <c r="K19" s="7">
        <f t="shared" ca="1" si="6"/>
        <v>0.25777196382287676</v>
      </c>
      <c r="L19" s="7">
        <f t="shared" ca="1" si="7"/>
        <v>0.45404925646866101</v>
      </c>
      <c r="M19" s="14">
        <f t="shared" ca="1" si="8"/>
        <v>79.073816582951423</v>
      </c>
      <c r="O19" s="46">
        <v>6</v>
      </c>
      <c r="P19" s="7">
        <v>12457</v>
      </c>
      <c r="Q19" s="7">
        <v>4.2428169980035513E-2</v>
      </c>
      <c r="R19" s="7">
        <v>0.14350063909355615</v>
      </c>
      <c r="S19" s="7">
        <v>6.2978617465289349E-2</v>
      </c>
      <c r="T19" s="14">
        <v>22.924228595996837</v>
      </c>
      <c r="V19" s="56">
        <f t="shared" si="10"/>
        <v>9.946702770184606</v>
      </c>
      <c r="W19" s="57">
        <f t="shared" si="9"/>
        <v>168.41617655962344</v>
      </c>
      <c r="Y19" s="18" t="s">
        <v>28</v>
      </c>
      <c r="Z19" s="19"/>
      <c r="AA19" s="19"/>
      <c r="AB19" s="19"/>
      <c r="AC19" s="19"/>
      <c r="AD19" s="19"/>
      <c r="AE19" s="20"/>
    </row>
    <row r="20" spans="2:39" x14ac:dyDescent="0.25">
      <c r="B20" s="46">
        <v>7</v>
      </c>
      <c r="C20" s="39">
        <v>0.27830963605528003</v>
      </c>
      <c r="D20" s="40">
        <v>0.20602579816983255</v>
      </c>
      <c r="E20" s="39">
        <v>0.27759476800012817</v>
      </c>
      <c r="F20" s="41">
        <v>70.08739453427755</v>
      </c>
      <c r="H20" s="46">
        <v>7</v>
      </c>
      <c r="I20" s="7">
        <f t="shared" ca="1" si="4"/>
        <v>11327</v>
      </c>
      <c r="J20" s="7">
        <f t="shared" ca="1" si="5"/>
        <v>7.0754120123475053E-2</v>
      </c>
      <c r="K20" s="7">
        <f t="shared" ca="1" si="6"/>
        <v>0.15192309922118338</v>
      </c>
      <c r="L20" s="7">
        <f t="shared" ca="1" si="7"/>
        <v>0.19108164342345513</v>
      </c>
      <c r="M20" s="14">
        <f t="shared" ca="1" si="8"/>
        <v>31.454646299704105</v>
      </c>
      <c r="O20" s="46">
        <v>7</v>
      </c>
      <c r="P20" s="7">
        <v>31</v>
      </c>
      <c r="Q20" s="7">
        <v>0.51656442697173699</v>
      </c>
      <c r="R20" s="7">
        <v>0.196414705325824</v>
      </c>
      <c r="S20" s="7">
        <v>0.48365405775484754</v>
      </c>
      <c r="T20" s="14">
        <v>113.10188422560405</v>
      </c>
      <c r="V20" s="56">
        <f t="shared" si="10"/>
        <v>110.35342666151253</v>
      </c>
      <c r="W20" s="57">
        <f t="shared" si="9"/>
        <v>7.5540189816119128</v>
      </c>
      <c r="Y20" s="28" t="s">
        <v>29</v>
      </c>
      <c r="Z20" s="29" t="s">
        <v>17</v>
      </c>
      <c r="AA20" s="29" t="s">
        <v>18</v>
      </c>
      <c r="AB20" s="29" t="s">
        <v>19</v>
      </c>
      <c r="AC20" s="29" t="s">
        <v>20</v>
      </c>
      <c r="AD20" s="29" t="s">
        <v>21</v>
      </c>
      <c r="AE20" s="30" t="s">
        <v>23</v>
      </c>
    </row>
    <row r="21" spans="2:39" x14ac:dyDescent="0.25">
      <c r="B21" s="46">
        <v>8</v>
      </c>
      <c r="C21" s="39">
        <v>0.28501011124216713</v>
      </c>
      <c r="D21" s="40">
        <v>0.20597096474573023</v>
      </c>
      <c r="E21" s="39">
        <v>0.35517759802248683</v>
      </c>
      <c r="F21" s="41">
        <v>83.634412116777341</v>
      </c>
      <c r="H21" s="46">
        <v>8</v>
      </c>
      <c r="I21" s="7">
        <f t="shared" ca="1" si="4"/>
        <v>2933</v>
      </c>
      <c r="J21" s="7">
        <f t="shared" ca="1" si="5"/>
        <v>0.25913259037153497</v>
      </c>
      <c r="K21" s="7">
        <f t="shared" ca="1" si="6"/>
        <v>9.8403188072957282E-2</v>
      </c>
      <c r="L21" s="7">
        <f t="shared" ca="1" si="7"/>
        <v>0.18675874162341466</v>
      </c>
      <c r="M21" s="14">
        <f t="shared" ca="1" si="8"/>
        <v>19.452211903290301</v>
      </c>
      <c r="O21" s="46">
        <v>8</v>
      </c>
      <c r="P21" s="7">
        <v>2105</v>
      </c>
      <c r="Q21" s="7">
        <v>2.0870044035477181E-2</v>
      </c>
      <c r="R21" s="7">
        <v>0.19594706892101282</v>
      </c>
      <c r="S21" s="7">
        <v>3.1020033497881863E-2</v>
      </c>
      <c r="T21" s="14">
        <v>28.525103424126286</v>
      </c>
      <c r="V21" s="56">
        <f t="shared" si="10"/>
        <v>6.9530744169861372</v>
      </c>
      <c r="W21" s="57">
        <f t="shared" si="9"/>
        <v>465.35243548489598</v>
      </c>
      <c r="Y21" s="21">
        <v>200</v>
      </c>
      <c r="Z21" s="16">
        <f>Q4</f>
        <v>598.60897821638559</v>
      </c>
      <c r="AA21" s="16">
        <f>Q5</f>
        <v>0.41691810051147971</v>
      </c>
      <c r="AB21" s="16">
        <f>Q6</f>
        <v>0.50947058293541569</v>
      </c>
      <c r="AC21" s="16">
        <f>Q7</f>
        <v>0.93255644642696611</v>
      </c>
      <c r="AD21" s="16">
        <f>Q8</f>
        <v>0.90160109554465262</v>
      </c>
      <c r="AE21" s="22">
        <f>W12</f>
        <v>40930.802361396003</v>
      </c>
    </row>
    <row r="22" spans="2:39" x14ac:dyDescent="0.25">
      <c r="B22" s="46">
        <v>9</v>
      </c>
      <c r="C22" s="39">
        <v>0.17050983197582245</v>
      </c>
      <c r="D22" s="40">
        <v>0.20607594357059372</v>
      </c>
      <c r="E22" s="39">
        <v>0.40345527592093977</v>
      </c>
      <c r="F22" s="41">
        <v>67.746092711843758</v>
      </c>
      <c r="H22" s="46">
        <v>9</v>
      </c>
      <c r="I22" s="7">
        <f t="shared" ca="1" si="4"/>
        <v>10319</v>
      </c>
      <c r="J22" s="7">
        <f t="shared" ca="1" si="5"/>
        <v>0.11002557057787425</v>
      </c>
      <c r="K22" s="7">
        <f t="shared" ca="1" si="6"/>
        <v>0.2787680196426649</v>
      </c>
      <c r="L22" s="7">
        <f t="shared" ca="1" si="7"/>
        <v>0.16039864272134885</v>
      </c>
      <c r="M22" s="14">
        <f t="shared" ca="1" si="8"/>
        <v>27.023819480948458</v>
      </c>
      <c r="O22" s="46">
        <v>9</v>
      </c>
      <c r="P22" s="7">
        <v>8649</v>
      </c>
      <c r="Q22" s="7">
        <v>0.17695552712394236</v>
      </c>
      <c r="R22" s="7">
        <v>0.14547215592560034</v>
      </c>
      <c r="S22" s="7">
        <v>0.33129580865646951</v>
      </c>
      <c r="T22" s="14">
        <v>46.95662969566088</v>
      </c>
      <c r="V22" s="56">
        <f t="shared" si="10"/>
        <v>45.759588232623273</v>
      </c>
      <c r="W22" s="57">
        <f t="shared" si="9"/>
        <v>1.4329082642312145</v>
      </c>
      <c r="Z22" s="3"/>
      <c r="AA22" s="3"/>
      <c r="AB22" s="3"/>
      <c r="AC22" s="3"/>
      <c r="AD22" s="3"/>
    </row>
    <row r="23" spans="2:39" x14ac:dyDescent="0.25">
      <c r="B23" s="46">
        <v>10</v>
      </c>
      <c r="C23" s="39">
        <v>0.1705864334463113</v>
      </c>
      <c r="D23" s="40">
        <v>0.2135598097469191</v>
      </c>
      <c r="E23" s="39">
        <v>0.1718935024256083</v>
      </c>
      <c r="F23" s="41">
        <v>30.292780774085742</v>
      </c>
      <c r="H23" s="46">
        <v>10</v>
      </c>
      <c r="I23" s="7">
        <f t="shared" ca="1" si="4"/>
        <v>6760</v>
      </c>
      <c r="J23" s="7">
        <f t="shared" ca="1" si="5"/>
        <v>0.30506988486472664</v>
      </c>
      <c r="K23" s="7">
        <f t="shared" ca="1" si="6"/>
        <v>0.25920757877889961</v>
      </c>
      <c r="L23" s="7">
        <f t="shared" ca="1" si="7"/>
        <v>0.35730105154170766</v>
      </c>
      <c r="M23" s="14">
        <f t="shared" ca="1" si="8"/>
        <v>100.3946460904787</v>
      </c>
      <c r="O23" s="46">
        <v>10</v>
      </c>
      <c r="P23" s="7">
        <v>6498</v>
      </c>
      <c r="Q23" s="7">
        <v>0.10017636505107846</v>
      </c>
      <c r="R23" s="7">
        <v>0.15325952677437146</v>
      </c>
      <c r="S23" s="7">
        <v>0.14472274271105193</v>
      </c>
      <c r="T23" s="14">
        <v>4.9419655663692721</v>
      </c>
      <c r="V23" s="56">
        <f t="shared" si="10"/>
        <v>21.793550599159943</v>
      </c>
      <c r="W23" s="57">
        <f t="shared" si="9"/>
        <v>283.97591811737453</v>
      </c>
      <c r="Z23" s="3"/>
      <c r="AA23" s="3"/>
      <c r="AB23" s="3"/>
      <c r="AC23" s="3"/>
      <c r="AD23" s="3"/>
    </row>
    <row r="24" spans="2:39" x14ac:dyDescent="0.25">
      <c r="B24" s="46">
        <v>11</v>
      </c>
      <c r="C24" s="39">
        <v>0.21856072170201502</v>
      </c>
      <c r="D24" s="40">
        <v>0.21376042487949154</v>
      </c>
      <c r="E24" s="39">
        <v>0.17270615759343105</v>
      </c>
      <c r="F24" s="41">
        <v>35.980726633069317</v>
      </c>
      <c r="H24" s="46">
        <v>11</v>
      </c>
      <c r="I24" s="7">
        <f t="shared" ca="1" si="4"/>
        <v>9525</v>
      </c>
      <c r="J24" s="7">
        <f t="shared" ca="1" si="5"/>
        <v>0.25079992038962828</v>
      </c>
      <c r="K24" s="7">
        <f t="shared" ca="1" si="6"/>
        <v>0.15958455883819367</v>
      </c>
      <c r="L24" s="7">
        <f t="shared" ca="1" si="7"/>
        <v>0.31566797480460379</v>
      </c>
      <c r="M24" s="14">
        <f t="shared" ca="1" si="8"/>
        <v>42.457551098388386</v>
      </c>
      <c r="O24" s="46">
        <v>11</v>
      </c>
      <c r="P24" s="7">
        <v>10225</v>
      </c>
      <c r="Q24" s="7">
        <v>0.14436833194818008</v>
      </c>
      <c r="R24" s="7">
        <v>0.18450583015998206</v>
      </c>
      <c r="S24" s="7">
        <v>0.2849136063391719</v>
      </c>
      <c r="T24" s="14">
        <v>82.623643700776014</v>
      </c>
      <c r="V24" s="56">
        <f t="shared" si="10"/>
        <v>42.680685406532362</v>
      </c>
      <c r="W24" s="57">
        <f t="shared" si="9"/>
        <v>1595.4399172956878</v>
      </c>
      <c r="Y24" s="23" t="s">
        <v>30</v>
      </c>
      <c r="Z24" s="24"/>
      <c r="AA24" s="24"/>
      <c r="AB24" s="24"/>
      <c r="AC24" s="24"/>
      <c r="AD24" s="24"/>
      <c r="AE24" s="20"/>
    </row>
    <row r="25" spans="2:39" x14ac:dyDescent="0.25">
      <c r="B25" s="46">
        <v>12</v>
      </c>
      <c r="C25" s="39">
        <v>6.9569856274425954E-2</v>
      </c>
      <c r="D25" s="40">
        <v>0.20669507159308662</v>
      </c>
      <c r="E25" s="39">
        <v>0.10855380488294557</v>
      </c>
      <c r="F25" s="41">
        <v>5.4759466114908282</v>
      </c>
      <c r="H25" s="46">
        <v>12</v>
      </c>
      <c r="I25" s="7">
        <f t="shared" ca="1" si="4"/>
        <v>5561</v>
      </c>
      <c r="J25" s="7">
        <f t="shared" ca="1" si="5"/>
        <v>0.46730477692147321</v>
      </c>
      <c r="K25" s="7">
        <f t="shared" ca="1" si="6"/>
        <v>0.11144188157627487</v>
      </c>
      <c r="L25" s="7">
        <f t="shared" ca="1" si="7"/>
        <v>0.42412941443757046</v>
      </c>
      <c r="M25" s="14">
        <f t="shared" ca="1" si="8"/>
        <v>67.780510688275513</v>
      </c>
      <c r="O25" s="46">
        <v>12</v>
      </c>
      <c r="P25" s="7">
        <v>12163</v>
      </c>
      <c r="Q25" s="7">
        <v>0.21357095470171769</v>
      </c>
      <c r="R25" s="7">
        <v>0.24318254741946563</v>
      </c>
      <c r="S25" s="7">
        <v>0.23954893547561779</v>
      </c>
      <c r="T25" s="14">
        <v>34.022501756485703</v>
      </c>
      <c r="V25" s="56">
        <f t="shared" si="10"/>
        <v>51.451899344706888</v>
      </c>
      <c r="W25" s="57">
        <f t="shared" si="9"/>
        <v>303.78390028829045</v>
      </c>
      <c r="Y25" s="25" t="s">
        <v>29</v>
      </c>
      <c r="Z25" s="26" t="s">
        <v>17</v>
      </c>
      <c r="AA25" s="26" t="s">
        <v>18</v>
      </c>
      <c r="AB25" s="26" t="s">
        <v>19</v>
      </c>
      <c r="AC25" s="26" t="s">
        <v>20</v>
      </c>
      <c r="AD25" s="26" t="s">
        <v>21</v>
      </c>
      <c r="AE25" s="27" t="s">
        <v>23</v>
      </c>
    </row>
    <row r="26" spans="2:39" x14ac:dyDescent="0.25">
      <c r="B26" s="46">
        <v>13</v>
      </c>
      <c r="C26" s="39">
        <v>0.22276671616099677</v>
      </c>
      <c r="D26" s="40">
        <v>0.20520708967055329</v>
      </c>
      <c r="E26" s="39">
        <v>0.2913043578303578</v>
      </c>
      <c r="F26" s="41">
        <v>51.745215407095884</v>
      </c>
      <c r="H26" s="46">
        <v>13</v>
      </c>
      <c r="I26" s="7">
        <f t="shared" ca="1" si="4"/>
        <v>1357</v>
      </c>
      <c r="J26" s="7">
        <f t="shared" ca="1" si="5"/>
        <v>0.16899661131677227</v>
      </c>
      <c r="K26" s="7">
        <f t="shared" ca="1" si="6"/>
        <v>0.14325817829034287</v>
      </c>
      <c r="L26" s="7">
        <f t="shared" ca="1" si="7"/>
        <v>0.32283346612853853</v>
      </c>
      <c r="M26" s="14">
        <f t="shared" ca="1" si="8"/>
        <v>26.663480220290996</v>
      </c>
      <c r="O26" s="46">
        <v>13</v>
      </c>
      <c r="P26" s="7">
        <v>5558</v>
      </c>
      <c r="Q26" s="7">
        <v>0.25791165769854846</v>
      </c>
      <c r="R26" s="7">
        <v>0.11152470053343701</v>
      </c>
      <c r="S26" s="7">
        <v>0.28723390686580869</v>
      </c>
      <c r="T26" s="14">
        <v>39.840974543226892</v>
      </c>
      <c r="V26" s="56">
        <f t="shared" si="10"/>
        <v>42.299609144510747</v>
      </c>
      <c r="W26" s="57">
        <f t="shared" si="9"/>
        <v>6.0448841026302196</v>
      </c>
      <c r="Y26" s="12">
        <v>1</v>
      </c>
      <c r="Z26" s="7">
        <v>564.18532344646519</v>
      </c>
      <c r="AA26" s="7">
        <v>0.29004039891619515</v>
      </c>
      <c r="AB26" s="7">
        <v>0.48916387283905255</v>
      </c>
      <c r="AC26" s="7">
        <v>0.97829076655803016</v>
      </c>
      <c r="AD26" s="7">
        <v>0.94450461481616788</v>
      </c>
      <c r="AE26" s="14">
        <v>28121.537473879238</v>
      </c>
      <c r="AG26" s="6"/>
      <c r="AH26" s="3"/>
      <c r="AI26" s="3"/>
      <c r="AJ26" s="3"/>
      <c r="AK26" s="3"/>
      <c r="AL26" s="3"/>
      <c r="AM26" s="4"/>
    </row>
    <row r="27" spans="2:39" x14ac:dyDescent="0.25">
      <c r="B27" s="46">
        <v>14</v>
      </c>
      <c r="C27" s="39">
        <v>0.11410462108567719</v>
      </c>
      <c r="D27" s="40">
        <v>0.20380582941848263</v>
      </c>
      <c r="E27" s="39">
        <v>0.12067889576182027</v>
      </c>
      <c r="F27" s="41">
        <v>14.711936957245086</v>
      </c>
      <c r="H27" s="46">
        <v>14</v>
      </c>
      <c r="I27" s="7">
        <f t="shared" ca="1" si="4"/>
        <v>6956</v>
      </c>
      <c r="J27" s="7">
        <f t="shared" ca="1" si="5"/>
        <v>4.4426914100791776E-2</v>
      </c>
      <c r="K27" s="7">
        <f t="shared" ca="1" si="6"/>
        <v>7.907035859204628E-2</v>
      </c>
      <c r="L27" s="7">
        <f t="shared" ca="1" si="7"/>
        <v>7.2593586762611448E-2</v>
      </c>
      <c r="M27" s="14">
        <f t="shared" ca="1" si="8"/>
        <v>13.718750380744753</v>
      </c>
      <c r="O27" s="46">
        <v>14</v>
      </c>
      <c r="P27" s="7">
        <v>7905</v>
      </c>
      <c r="Q27" s="7">
        <v>0.38689139861989363</v>
      </c>
      <c r="R27" s="7">
        <v>0.15035473257532778</v>
      </c>
      <c r="S27" s="7">
        <v>0.46720994081647449</v>
      </c>
      <c r="T27" s="14">
        <v>58.475569916572546</v>
      </c>
      <c r="V27" s="56">
        <f t="shared" si="10"/>
        <v>83.142214283734873</v>
      </c>
      <c r="W27" s="57">
        <f t="shared" si="9"/>
        <v>608.44334433606093</v>
      </c>
      <c r="Y27" s="12">
        <v>2</v>
      </c>
      <c r="Z27" s="7">
        <v>422.36920250989675</v>
      </c>
      <c r="AA27" s="7">
        <v>0.39278071676845455</v>
      </c>
      <c r="AB27" s="7">
        <v>0.31564852625715778</v>
      </c>
      <c r="AC27" s="7">
        <v>0.95182008728198475</v>
      </c>
      <c r="AD27" s="7">
        <v>0.91355531684570512</v>
      </c>
      <c r="AE27" s="14">
        <v>29425.814825608279</v>
      </c>
      <c r="AG27" s="6"/>
      <c r="AH27" s="3"/>
      <c r="AI27" s="3"/>
      <c r="AJ27" s="3"/>
      <c r="AK27" s="3"/>
      <c r="AL27" s="3"/>
      <c r="AM27" s="4"/>
    </row>
    <row r="28" spans="2:39" x14ac:dyDescent="0.25">
      <c r="B28" s="46">
        <v>15</v>
      </c>
      <c r="C28" s="39">
        <v>0.14738652349986259</v>
      </c>
      <c r="D28" s="40">
        <v>0.20419982207554332</v>
      </c>
      <c r="E28" s="39">
        <v>0.19072497822727399</v>
      </c>
      <c r="F28" s="41">
        <v>37.104175880533113</v>
      </c>
      <c r="H28" s="46">
        <v>15</v>
      </c>
      <c r="I28" s="7">
        <f t="shared" ca="1" si="4"/>
        <v>1515</v>
      </c>
      <c r="J28" s="7">
        <f t="shared" ca="1" si="5"/>
        <v>5.1910791483837752E-2</v>
      </c>
      <c r="K28" s="7">
        <f t="shared" ca="1" si="6"/>
        <v>0.15026151574908075</v>
      </c>
      <c r="L28" s="7">
        <f t="shared" ca="1" si="7"/>
        <v>6.7465290271350051E-2</v>
      </c>
      <c r="M28" s="14">
        <f t="shared" ca="1" si="8"/>
        <v>-1.2959017491558551</v>
      </c>
      <c r="O28" s="46">
        <v>15</v>
      </c>
      <c r="P28" s="7">
        <v>7179</v>
      </c>
      <c r="Q28" s="7">
        <v>4.0475326915301216E-2</v>
      </c>
      <c r="R28" s="7">
        <v>0.14061688666741834</v>
      </c>
      <c r="S28" s="7">
        <v>3.8732290536808829E-2</v>
      </c>
      <c r="T28" s="14">
        <v>30.786597163390308</v>
      </c>
      <c r="V28" s="56">
        <f t="shared" si="10"/>
        <v>8.2097672653495071</v>
      </c>
      <c r="W28" s="57">
        <f t="shared" si="9"/>
        <v>509.71324824506894</v>
      </c>
      <c r="Y28" s="12">
        <v>3</v>
      </c>
      <c r="Z28" s="7">
        <v>701.92272447571543</v>
      </c>
      <c r="AA28" s="7">
        <v>0.50207934387595587</v>
      </c>
      <c r="AB28" s="7">
        <v>0.44102441953207427</v>
      </c>
      <c r="AC28" s="7">
        <v>1.3036240043205303</v>
      </c>
      <c r="AD28" s="7">
        <v>0.8615397443702133</v>
      </c>
      <c r="AE28" s="14">
        <v>38639.718992329894</v>
      </c>
      <c r="AG28" s="6"/>
      <c r="AH28" s="3"/>
      <c r="AI28" s="3"/>
      <c r="AJ28" s="3"/>
      <c r="AK28" s="3"/>
      <c r="AL28" s="3"/>
      <c r="AM28" s="4"/>
    </row>
    <row r="29" spans="2:39" x14ac:dyDescent="0.25">
      <c r="B29" s="46">
        <v>16</v>
      </c>
      <c r="C29" s="39">
        <v>0.23756579323442917</v>
      </c>
      <c r="D29" s="40">
        <v>0.20386197420409963</v>
      </c>
      <c r="E29" s="39">
        <v>0.25737368420256512</v>
      </c>
      <c r="F29" s="41">
        <v>50.748938220090636</v>
      </c>
      <c r="H29" s="46">
        <v>16</v>
      </c>
      <c r="I29" s="7">
        <f t="shared" ca="1" si="4"/>
        <v>1844</v>
      </c>
      <c r="J29" s="7">
        <f t="shared" ca="1" si="5"/>
        <v>4.2321625388401431E-2</v>
      </c>
      <c r="K29" s="7">
        <f t="shared" ca="1" si="6"/>
        <v>0.17119968642965255</v>
      </c>
      <c r="L29" s="7">
        <f t="shared" ca="1" si="7"/>
        <v>0.10155681409414501</v>
      </c>
      <c r="M29" s="14">
        <f t="shared" ca="1" si="8"/>
        <v>15.30891688792388</v>
      </c>
      <c r="O29" s="46">
        <v>16</v>
      </c>
      <c r="P29" s="7">
        <v>10156</v>
      </c>
      <c r="Q29" s="7">
        <v>6.348858064562829E-2</v>
      </c>
      <c r="R29" s="7">
        <v>0.20841093140679065</v>
      </c>
      <c r="S29" s="7">
        <v>0.11279756555583789</v>
      </c>
      <c r="T29" s="14">
        <v>12.854537577512964</v>
      </c>
      <c r="V29" s="56">
        <f t="shared" si="10"/>
        <v>18.444855900010243</v>
      </c>
      <c r="W29" s="57">
        <f t="shared" si="9"/>
        <v>31.251658946848785</v>
      </c>
      <c r="Y29" s="12">
        <v>4</v>
      </c>
      <c r="Z29" s="7">
        <v>407.55184971465212</v>
      </c>
      <c r="AA29" s="7">
        <v>0.4024325529870777</v>
      </c>
      <c r="AB29" s="7">
        <v>0.42634006309082045</v>
      </c>
      <c r="AC29" s="7">
        <v>0.74102967949689547</v>
      </c>
      <c r="AD29" s="7">
        <v>0.88849578857466061</v>
      </c>
      <c r="AE29" s="14">
        <v>38475.790101749961</v>
      </c>
      <c r="AG29" s="6"/>
      <c r="AH29" s="3"/>
      <c r="AI29" s="3"/>
      <c r="AJ29" s="3"/>
      <c r="AK29" s="3"/>
      <c r="AL29" s="3"/>
      <c r="AM29" s="4"/>
    </row>
    <row r="30" spans="2:39" x14ac:dyDescent="0.25">
      <c r="B30" s="46">
        <v>17</v>
      </c>
      <c r="C30" s="39">
        <v>0.15239191353762338</v>
      </c>
      <c r="D30" s="40">
        <v>0.20537122320036155</v>
      </c>
      <c r="E30" s="39">
        <v>0.23606652318699059</v>
      </c>
      <c r="F30" s="41">
        <v>38.80944350081392</v>
      </c>
      <c r="H30" s="46">
        <v>17</v>
      </c>
      <c r="I30" s="7">
        <f t="shared" ca="1" si="4"/>
        <v>6942</v>
      </c>
      <c r="J30" s="7">
        <f t="shared" ca="1" si="5"/>
        <v>0.25054496349894545</v>
      </c>
      <c r="K30" s="7">
        <f t="shared" ca="1" si="6"/>
        <v>9.884962451921013E-2</v>
      </c>
      <c r="L30" s="7">
        <f t="shared" ca="1" si="7"/>
        <v>0.12654046940094968</v>
      </c>
      <c r="M30" s="14">
        <f t="shared" ca="1" si="8"/>
        <v>31.331893202397346</v>
      </c>
      <c r="O30" s="46">
        <v>17</v>
      </c>
      <c r="P30" s="7">
        <v>7856</v>
      </c>
      <c r="Q30" s="7">
        <v>0.12338396568958776</v>
      </c>
      <c r="R30" s="7">
        <v>0.20700356496495725</v>
      </c>
      <c r="S30" s="7">
        <v>0.13413100514976597</v>
      </c>
      <c r="T30" s="14">
        <v>39.723572148886824</v>
      </c>
      <c r="V30" s="56">
        <f t="shared" si="10"/>
        <v>26.564963043298956</v>
      </c>
      <c r="W30" s="57">
        <f t="shared" si="9"/>
        <v>173.14899359365995</v>
      </c>
      <c r="Y30" s="12">
        <v>5</v>
      </c>
      <c r="Z30" s="7">
        <v>527.08544491454427</v>
      </c>
      <c r="AA30" s="7">
        <v>0.45091283529501147</v>
      </c>
      <c r="AB30" s="7">
        <v>0.49702876880513869</v>
      </c>
      <c r="AC30" s="7">
        <v>0.67445104520023413</v>
      </c>
      <c r="AD30" s="7">
        <v>0.99526983023206672</v>
      </c>
      <c r="AE30" s="14">
        <v>35556.710856896869</v>
      </c>
      <c r="AG30" s="6"/>
      <c r="AH30" s="3"/>
      <c r="AI30" s="3"/>
      <c r="AJ30" s="3"/>
      <c r="AK30" s="3"/>
      <c r="AL30" s="3"/>
      <c r="AM30" s="4"/>
    </row>
    <row r="31" spans="2:39" x14ac:dyDescent="0.25">
      <c r="B31" s="46">
        <v>18</v>
      </c>
      <c r="C31" s="39">
        <v>0.14632420050023975</v>
      </c>
      <c r="D31" s="40">
        <v>0.20010409847268953</v>
      </c>
      <c r="E31" s="39">
        <v>0.16937082509068779</v>
      </c>
      <c r="F31" s="41">
        <v>36.451503723335478</v>
      </c>
      <c r="H31" s="46">
        <v>18</v>
      </c>
      <c r="I31" s="7">
        <f t="shared" ca="1" si="4"/>
        <v>2494</v>
      </c>
      <c r="J31" s="7">
        <f t="shared" ca="1" si="5"/>
        <v>0.21809416633961917</v>
      </c>
      <c r="K31" s="7">
        <f t="shared" ca="1" si="6"/>
        <v>0.1963302826678078</v>
      </c>
      <c r="L31" s="7">
        <f t="shared" ca="1" si="7"/>
        <v>0.25289141042689661</v>
      </c>
      <c r="M31" s="14">
        <f t="shared" ca="1" si="8"/>
        <v>48.945715824060485</v>
      </c>
      <c r="O31" s="46">
        <v>18</v>
      </c>
      <c r="P31" s="7">
        <v>10255</v>
      </c>
      <c r="Q31" s="7">
        <v>0.14509368743050835</v>
      </c>
      <c r="R31" s="7">
        <v>0.42231648296955332</v>
      </c>
      <c r="S31" s="7">
        <v>0.45895516266453756</v>
      </c>
      <c r="T31" s="14">
        <v>94.941915632550874</v>
      </c>
      <c r="V31" s="56">
        <f t="shared" si="10"/>
        <v>92.224838428806947</v>
      </c>
      <c r="W31" s="57">
        <f t="shared" si="9"/>
        <v>7.3825085311049143</v>
      </c>
      <c r="Y31" s="12">
        <v>6</v>
      </c>
      <c r="Z31" s="7">
        <v>593.1285505577124</v>
      </c>
      <c r="AA31" s="7">
        <v>0.35087916419582732</v>
      </c>
      <c r="AB31" s="7">
        <v>0.44799832666887868</v>
      </c>
      <c r="AC31" s="7">
        <v>1.0285474835462491</v>
      </c>
      <c r="AD31" s="7">
        <v>0.94064629724653404</v>
      </c>
      <c r="AE31" s="14">
        <v>47417.607334678847</v>
      </c>
      <c r="AG31" s="6"/>
      <c r="AH31" s="3"/>
      <c r="AI31" s="3"/>
      <c r="AJ31" s="3"/>
      <c r="AK31" s="3"/>
      <c r="AL31" s="3"/>
      <c r="AM31" s="4"/>
    </row>
    <row r="32" spans="2:39" x14ac:dyDescent="0.25">
      <c r="B32" s="46">
        <v>19</v>
      </c>
      <c r="C32" s="39">
        <v>0.25570049817825391</v>
      </c>
      <c r="D32" s="40">
        <v>0.19116627394923524</v>
      </c>
      <c r="E32" s="39">
        <v>0.40081310188117547</v>
      </c>
      <c r="F32" s="41">
        <v>80.198999994402755</v>
      </c>
      <c r="H32" s="46">
        <v>19</v>
      </c>
      <c r="I32" s="7">
        <f t="shared" ca="1" si="4"/>
        <v>11348</v>
      </c>
      <c r="J32" s="7">
        <f t="shared" ca="1" si="5"/>
        <v>0.33541183968655708</v>
      </c>
      <c r="K32" s="7">
        <f t="shared" ca="1" si="6"/>
        <v>0.11850624402325563</v>
      </c>
      <c r="L32" s="7">
        <f t="shared" ca="1" si="7"/>
        <v>0.45640614931218504</v>
      </c>
      <c r="M32" s="14">
        <f t="shared" ca="1" si="8"/>
        <v>67.824729482020871</v>
      </c>
      <c r="O32" s="46">
        <v>19</v>
      </c>
      <c r="P32" s="7">
        <v>4241</v>
      </c>
      <c r="Q32" s="7">
        <v>0.16310701087193968</v>
      </c>
      <c r="R32" s="7">
        <v>0.17142849882777897</v>
      </c>
      <c r="S32" s="7">
        <v>0.13363101720758006</v>
      </c>
      <c r="T32" s="14">
        <v>8.6208694904985919</v>
      </c>
      <c r="V32" s="56">
        <f t="shared" si="10"/>
        <v>27.054462658038322</v>
      </c>
      <c r="W32" s="57">
        <f t="shared" si="9"/>
        <v>339.7973570663674</v>
      </c>
      <c r="Y32" s="12">
        <v>7</v>
      </c>
      <c r="Z32" s="7">
        <v>457.60098204207264</v>
      </c>
      <c r="AA32" s="7">
        <v>0.43679938418827186</v>
      </c>
      <c r="AB32" s="7">
        <v>0.44287108358411198</v>
      </c>
      <c r="AC32" s="7">
        <v>0.60725052727257478</v>
      </c>
      <c r="AD32" s="7">
        <v>0.98090098271616655</v>
      </c>
      <c r="AE32" s="14">
        <v>35331.440905986376</v>
      </c>
      <c r="AG32" s="6"/>
      <c r="AH32" s="3"/>
      <c r="AI32" s="3"/>
      <c r="AJ32" s="3"/>
      <c r="AK32" s="3"/>
      <c r="AL32" s="3"/>
      <c r="AM32" s="4"/>
    </row>
    <row r="33" spans="2:39" x14ac:dyDescent="0.25">
      <c r="B33" s="46">
        <v>20</v>
      </c>
      <c r="C33" s="39">
        <v>5.0275902983148636E-2</v>
      </c>
      <c r="D33" s="40">
        <v>0.18530193535516082</v>
      </c>
      <c r="E33" s="39">
        <v>0.10529152165495628</v>
      </c>
      <c r="F33" s="41">
        <v>2.9366061020720369</v>
      </c>
      <c r="H33" s="46">
        <v>20</v>
      </c>
      <c r="I33" s="7">
        <f t="shared" ca="1" si="4"/>
        <v>6146</v>
      </c>
      <c r="J33" s="7">
        <f t="shared" ca="1" si="5"/>
        <v>0.13481633182567032</v>
      </c>
      <c r="K33" s="7">
        <f t="shared" ca="1" si="6"/>
        <v>0.20813350109386405</v>
      </c>
      <c r="L33" s="7">
        <f t="shared" ca="1" si="7"/>
        <v>0.12022330786324284</v>
      </c>
      <c r="M33" s="14">
        <f t="shared" ca="1" si="8"/>
        <v>21.859344841772696</v>
      </c>
      <c r="O33" s="46">
        <v>20</v>
      </c>
      <c r="P33" s="7">
        <v>1300</v>
      </c>
      <c r="Q33" s="7">
        <v>5.1623772714785493E-2</v>
      </c>
      <c r="R33" s="7">
        <v>0.15430968092534775</v>
      </c>
      <c r="S33" s="7">
        <v>9.2033796016898012E-2</v>
      </c>
      <c r="T33" s="14">
        <v>5.5897408603747438</v>
      </c>
      <c r="V33" s="56">
        <f t="shared" si="10"/>
        <v>13.151209429556607</v>
      </c>
      <c r="W33" s="57">
        <f t="shared" si="9"/>
        <v>57.175806922725208</v>
      </c>
      <c r="Y33" s="12">
        <v>8</v>
      </c>
      <c r="Z33" s="7">
        <v>375.40967341697956</v>
      </c>
      <c r="AA33" s="7">
        <v>0.30708355999642745</v>
      </c>
      <c r="AB33" s="7">
        <v>0.49755908738970805</v>
      </c>
      <c r="AC33" s="7">
        <v>0.45359401615567652</v>
      </c>
      <c r="AD33" s="7">
        <v>1.1402366214911819</v>
      </c>
      <c r="AE33" s="14">
        <v>37072.068397014169</v>
      </c>
      <c r="AG33" s="6"/>
      <c r="AH33" s="3"/>
      <c r="AI33" s="3"/>
      <c r="AJ33" s="3"/>
      <c r="AK33" s="3"/>
      <c r="AL33" s="3"/>
      <c r="AM33" s="4"/>
    </row>
    <row r="34" spans="2:39" x14ac:dyDescent="0.25">
      <c r="B34" s="46">
        <v>21</v>
      </c>
      <c r="C34" s="39">
        <v>0.25421909264262171</v>
      </c>
      <c r="D34" s="40">
        <v>0.18436376224366136</v>
      </c>
      <c r="E34" s="39">
        <v>0.2400096213616604</v>
      </c>
      <c r="F34" s="41">
        <v>48.486924556329349</v>
      </c>
      <c r="H34" s="46">
        <v>21</v>
      </c>
      <c r="I34" s="7">
        <f t="shared" ca="1" si="4"/>
        <v>3548</v>
      </c>
      <c r="J34" s="7">
        <f t="shared" ca="1" si="5"/>
        <v>0.17656793301502891</v>
      </c>
      <c r="K34" s="7">
        <f t="shared" ca="1" si="6"/>
        <v>0.22317807974067513</v>
      </c>
      <c r="L34" s="7">
        <f t="shared" ca="1" si="7"/>
        <v>0.31310749514003888</v>
      </c>
      <c r="M34" s="14">
        <f t="shared" ca="1" si="8"/>
        <v>34.456538953560177</v>
      </c>
      <c r="O34" s="46">
        <v>21</v>
      </c>
      <c r="P34" s="7">
        <v>6722</v>
      </c>
      <c r="Q34" s="7">
        <v>3.3695072150695907E-2</v>
      </c>
      <c r="R34" s="7">
        <v>0.30205241317377302</v>
      </c>
      <c r="S34" s="7">
        <v>4.7611510606715236E-2</v>
      </c>
      <c r="T34" s="14">
        <v>17.290889786081898</v>
      </c>
      <c r="V34" s="56">
        <f t="shared" si="10"/>
        <v>11.958339758477821</v>
      </c>
      <c r="W34" s="57">
        <f t="shared" si="9"/>
        <v>28.436089796900241</v>
      </c>
      <c r="Y34" s="12">
        <v>9</v>
      </c>
      <c r="Z34" s="7">
        <v>687.35897237783229</v>
      </c>
      <c r="AA34" s="7">
        <v>0.46144312389908904</v>
      </c>
      <c r="AB34" s="7">
        <v>0.50490406879820526</v>
      </c>
      <c r="AC34" s="7">
        <v>0.9880044622357731</v>
      </c>
      <c r="AD34" s="7">
        <v>0.93070556599569021</v>
      </c>
      <c r="AE34" s="14">
        <v>33579.579603176659</v>
      </c>
      <c r="AG34" s="6"/>
      <c r="AH34" s="3"/>
      <c r="AI34" s="3"/>
      <c r="AJ34" s="3"/>
      <c r="AK34" s="3"/>
      <c r="AL34" s="3"/>
      <c r="AM34" s="4"/>
    </row>
    <row r="35" spans="2:39" x14ac:dyDescent="0.25">
      <c r="B35" s="46">
        <v>22</v>
      </c>
      <c r="C35" s="39">
        <v>0.37081468186538019</v>
      </c>
      <c r="D35" s="40">
        <v>0.18292457200560688</v>
      </c>
      <c r="E35" s="39">
        <v>0.47760724677806765</v>
      </c>
      <c r="F35" s="41">
        <v>97.0303496684148</v>
      </c>
      <c r="H35" s="46">
        <v>22</v>
      </c>
      <c r="I35" s="7">
        <f t="shared" ca="1" si="4"/>
        <v>12264</v>
      </c>
      <c r="J35" s="7">
        <f t="shared" ca="1" si="5"/>
        <v>5.2306048381709581E-2</v>
      </c>
      <c r="K35" s="7">
        <f t="shared" ca="1" si="6"/>
        <v>0.11686103284723259</v>
      </c>
      <c r="L35" s="7">
        <f t="shared" ca="1" si="7"/>
        <v>2.8709709009955765E-2</v>
      </c>
      <c r="M35" s="14">
        <f t="shared" ca="1" si="8"/>
        <v>9.7457655122888429</v>
      </c>
      <c r="O35" s="46">
        <v>22</v>
      </c>
      <c r="P35" s="7">
        <v>7530</v>
      </c>
      <c r="Q35" s="7">
        <v>0.19195380002358817</v>
      </c>
      <c r="R35" s="7">
        <v>0.32954157012219848</v>
      </c>
      <c r="S35" s="7">
        <v>0.25631024219845622</v>
      </c>
      <c r="T35" s="14">
        <v>89.970334791540225</v>
      </c>
      <c r="V35" s="56">
        <f t="shared" si="10"/>
        <v>60.099367985663967</v>
      </c>
      <c r="W35" s="57">
        <f t="shared" si="9"/>
        <v>892.27465791776126</v>
      </c>
      <c r="Y35" s="12">
        <v>10</v>
      </c>
      <c r="Z35" s="7">
        <v>601.8168534678249</v>
      </c>
      <c r="AA35" s="7">
        <v>0.29798677211828001</v>
      </c>
      <c r="AB35" s="7">
        <v>0.45998456391640141</v>
      </c>
      <c r="AC35" s="7">
        <v>1.1310042441950636</v>
      </c>
      <c r="AD35" s="7">
        <v>0.93183483180055027</v>
      </c>
      <c r="AE35" s="14">
        <v>51160.354596381054</v>
      </c>
      <c r="AG35" s="6"/>
      <c r="AH35" s="3"/>
      <c r="AI35" s="3"/>
      <c r="AJ35" s="3"/>
      <c r="AK35" s="3"/>
      <c r="AL35" s="3"/>
      <c r="AM35" s="4"/>
    </row>
    <row r="36" spans="2:39" x14ac:dyDescent="0.25">
      <c r="B36" s="46">
        <v>23</v>
      </c>
      <c r="C36" s="39">
        <v>0.18279362703433449</v>
      </c>
      <c r="D36" s="40">
        <v>0.18237099735695031</v>
      </c>
      <c r="E36" s="39">
        <v>0.27533371675587426</v>
      </c>
      <c r="F36" s="41">
        <v>56.153540326877106</v>
      </c>
      <c r="H36" s="46">
        <v>23</v>
      </c>
      <c r="I36" s="7">
        <f t="shared" ca="1" si="4"/>
        <v>1390</v>
      </c>
      <c r="J36" s="7">
        <f t="shared" ca="1" si="5"/>
        <v>4.5082839444580872E-2</v>
      </c>
      <c r="K36" s="7">
        <f t="shared" ca="1" si="6"/>
        <v>0.13434229266166337</v>
      </c>
      <c r="L36" s="7">
        <f t="shared" ca="1" si="7"/>
        <v>5.0634494350821034E-2</v>
      </c>
      <c r="M36" s="14">
        <f t="shared" ca="1" si="8"/>
        <v>3.0939510228744123</v>
      </c>
      <c r="O36" s="46">
        <v>23</v>
      </c>
      <c r="P36" s="7">
        <v>4041</v>
      </c>
      <c r="Q36" s="7">
        <v>0.18461245882889274</v>
      </c>
      <c r="R36" s="7">
        <v>0.20032989267375309</v>
      </c>
      <c r="S36" s="7">
        <v>4.9160086454409578E-2</v>
      </c>
      <c r="T36" s="14">
        <v>19.493971272782161</v>
      </c>
      <c r="V36" s="56">
        <f t="shared" si="10"/>
        <v>19.923003519499201</v>
      </c>
      <c r="W36" s="57">
        <f t="shared" si="9"/>
        <v>0.18406866872307032</v>
      </c>
      <c r="Y36" s="12">
        <v>11</v>
      </c>
      <c r="Z36" s="7">
        <v>535.12668005379498</v>
      </c>
      <c r="AA36" s="7">
        <v>0.44121158676615418</v>
      </c>
      <c r="AB36" s="7">
        <v>0.48392927798775498</v>
      </c>
      <c r="AC36" s="7">
        <v>0.85725413485943047</v>
      </c>
      <c r="AD36" s="7">
        <v>0.89435050036085839</v>
      </c>
      <c r="AE36" s="14">
        <v>39162.578043677815</v>
      </c>
      <c r="AG36" s="6"/>
      <c r="AH36" s="3"/>
      <c r="AI36" s="3"/>
      <c r="AJ36" s="3"/>
      <c r="AK36" s="3"/>
      <c r="AL36" s="3"/>
      <c r="AM36" s="4"/>
    </row>
    <row r="37" spans="2:39" x14ac:dyDescent="0.25">
      <c r="B37" s="46">
        <v>24</v>
      </c>
      <c r="C37" s="39">
        <v>0.17243523936364516</v>
      </c>
      <c r="D37" s="40">
        <v>0.18077412245355806</v>
      </c>
      <c r="E37" s="39">
        <v>0.2239858573881944</v>
      </c>
      <c r="F37" s="41">
        <v>41.456758424055238</v>
      </c>
      <c r="H37" s="46">
        <v>24</v>
      </c>
      <c r="I37" s="7">
        <f t="shared" ca="1" si="4"/>
        <v>4803</v>
      </c>
      <c r="J37" s="7">
        <f t="shared" ca="1" si="5"/>
        <v>0.2866597918024863</v>
      </c>
      <c r="K37" s="7">
        <f t="shared" ca="1" si="6"/>
        <v>0.32119267037521981</v>
      </c>
      <c r="L37" s="7">
        <f t="shared" ca="1" si="7"/>
        <v>0.22983098293194676</v>
      </c>
      <c r="M37" s="14">
        <f t="shared" ca="1" si="8"/>
        <v>62.42887944950219</v>
      </c>
      <c r="O37" s="46">
        <v>24</v>
      </c>
      <c r="P37" s="7">
        <v>4466</v>
      </c>
      <c r="Q37" s="7">
        <v>2.1495157604856301E-2</v>
      </c>
      <c r="R37" s="7">
        <v>0.15649701920368717</v>
      </c>
      <c r="S37" s="7">
        <v>2.2602875747767585E-2</v>
      </c>
      <c r="T37" s="14">
        <v>2.7247633822156141</v>
      </c>
      <c r="V37" s="56">
        <f t="shared" si="10"/>
        <v>5.8532915868781776</v>
      </c>
      <c r="W37" s="57">
        <f t="shared" si="9"/>
        <v>9.7876887273691633</v>
      </c>
      <c r="Y37" s="12">
        <v>12</v>
      </c>
      <c r="Z37" s="7">
        <v>549.44687821930427</v>
      </c>
      <c r="AA37" s="7">
        <v>0.40848770088645175</v>
      </c>
      <c r="AB37" s="7">
        <v>0.51318206484322404</v>
      </c>
      <c r="AC37" s="7">
        <v>0.71134707813758691</v>
      </c>
      <c r="AD37" s="7">
        <v>0.96668324627728364</v>
      </c>
      <c r="AE37" s="14">
        <v>46609.675824165446</v>
      </c>
      <c r="AG37" s="6"/>
      <c r="AH37" s="3"/>
      <c r="AI37" s="3"/>
      <c r="AJ37" s="3"/>
      <c r="AK37" s="3"/>
      <c r="AL37" s="3"/>
      <c r="AM37" s="4"/>
    </row>
    <row r="38" spans="2:39" x14ac:dyDescent="0.25">
      <c r="B38" s="46">
        <v>25</v>
      </c>
      <c r="C38" s="39">
        <v>0.26848123397470874</v>
      </c>
      <c r="D38" s="40">
        <v>0.18391302361353951</v>
      </c>
      <c r="E38" s="39">
        <v>0.20710094422980083</v>
      </c>
      <c r="F38" s="41">
        <v>50.774226319669765</v>
      </c>
      <c r="H38" s="46">
        <v>25</v>
      </c>
      <c r="I38" s="7">
        <f t="shared" ca="1" si="4"/>
        <v>11962</v>
      </c>
      <c r="J38" s="7">
        <f t="shared" ca="1" si="5"/>
        <v>0.24228757768317039</v>
      </c>
      <c r="K38" s="7">
        <f t="shared" ca="1" si="6"/>
        <v>0.21786541591993924</v>
      </c>
      <c r="L38" s="7">
        <f t="shared" ca="1" si="7"/>
        <v>0.33427664752520364</v>
      </c>
      <c r="M38" s="14">
        <f t="shared" ca="1" si="8"/>
        <v>62.490696212568935</v>
      </c>
      <c r="O38" s="46">
        <v>25</v>
      </c>
      <c r="P38" s="7">
        <v>12409</v>
      </c>
      <c r="Q38" s="7">
        <v>0.18173142014378849</v>
      </c>
      <c r="R38" s="7">
        <v>0.17874556129505295</v>
      </c>
      <c r="S38" s="7">
        <v>0.26650664181688638</v>
      </c>
      <c r="T38" s="14">
        <v>50.554428519520684</v>
      </c>
      <c r="V38" s="56">
        <f t="shared" si="10"/>
        <v>44.161555974148989</v>
      </c>
      <c r="W38" s="57">
        <f t="shared" si="9"/>
        <v>40.868819381367175</v>
      </c>
      <c r="Y38" s="12">
        <v>13</v>
      </c>
      <c r="Z38" s="7">
        <v>568.38197314071886</v>
      </c>
      <c r="AA38" s="7">
        <v>0.42189929422830319</v>
      </c>
      <c r="AB38" s="7">
        <v>0.4828613858136605</v>
      </c>
      <c r="AC38" s="7">
        <v>0.91781938169981347</v>
      </c>
      <c r="AD38" s="7">
        <v>0.92540682503264937</v>
      </c>
      <c r="AE38" s="14">
        <v>40250.167172278212</v>
      </c>
      <c r="AG38" s="6"/>
      <c r="AH38" s="3"/>
      <c r="AI38" s="3"/>
      <c r="AJ38" s="3"/>
      <c r="AK38" s="3"/>
      <c r="AL38" s="3"/>
      <c r="AM38" s="4"/>
    </row>
    <row r="39" spans="2:39" x14ac:dyDescent="0.25">
      <c r="B39" s="46">
        <v>26</v>
      </c>
      <c r="C39" s="39">
        <v>0.23679992104497818</v>
      </c>
      <c r="D39" s="40">
        <v>0.18317161385294817</v>
      </c>
      <c r="E39" s="39">
        <v>0.18902283061688849</v>
      </c>
      <c r="F39" s="41">
        <v>51.718053801714703</v>
      </c>
      <c r="H39" s="46">
        <v>26</v>
      </c>
      <c r="I39" s="7">
        <f t="shared" ca="1" si="4"/>
        <v>5790</v>
      </c>
      <c r="J39" s="7">
        <f t="shared" ca="1" si="5"/>
        <v>7.3406073070644451E-2</v>
      </c>
      <c r="K39" s="7">
        <f t="shared" ca="1" si="6"/>
        <v>0.21726086141196316</v>
      </c>
      <c r="L39" s="7">
        <f t="shared" ca="1" si="7"/>
        <v>9.4398886611937113E-2</v>
      </c>
      <c r="M39" s="14">
        <f t="shared" ca="1" si="8"/>
        <v>32.262846857544368</v>
      </c>
      <c r="O39" s="46">
        <v>26</v>
      </c>
      <c r="P39" s="7">
        <v>4511</v>
      </c>
      <c r="Q39" s="7">
        <v>0.18408855422199008</v>
      </c>
      <c r="R39" s="7">
        <v>0.1390700689097451</v>
      </c>
      <c r="S39" s="7">
        <v>0.13536902270159734</v>
      </c>
      <c r="T39" s="14">
        <v>13.018646511626262</v>
      </c>
      <c r="V39" s="56">
        <f t="shared" si="10"/>
        <v>25.758903869695565</v>
      </c>
      <c r="W39" s="57">
        <f t="shared" si="9"/>
        <v>162.31415754983902</v>
      </c>
      <c r="Y39" s="12">
        <v>14</v>
      </c>
      <c r="Z39" s="7">
        <v>640.17264146353841</v>
      </c>
      <c r="AA39" s="7">
        <v>0.40990219725814542</v>
      </c>
      <c r="AB39" s="7">
        <v>0.4469657220140949</v>
      </c>
      <c r="AC39" s="7">
        <v>1.1563338396822505</v>
      </c>
      <c r="AD39" s="7">
        <v>0.89368617728328092</v>
      </c>
      <c r="AE39" s="14">
        <v>36295.690852233893</v>
      </c>
      <c r="AG39" s="6"/>
      <c r="AH39" s="3"/>
      <c r="AI39" s="3"/>
      <c r="AJ39" s="3"/>
      <c r="AK39" s="3"/>
      <c r="AL39" s="3"/>
      <c r="AM39" s="4"/>
    </row>
    <row r="40" spans="2:39" x14ac:dyDescent="0.25">
      <c r="B40" s="46">
        <v>27</v>
      </c>
      <c r="C40" s="39">
        <v>0.27041081246816162</v>
      </c>
      <c r="D40" s="40">
        <v>0.18478549916577508</v>
      </c>
      <c r="E40" s="39">
        <v>0.2906315760826147</v>
      </c>
      <c r="F40" s="41">
        <v>56.852838562144633</v>
      </c>
      <c r="H40" s="46">
        <v>27</v>
      </c>
      <c r="I40" s="7">
        <f t="shared" ca="1" si="4"/>
        <v>8700</v>
      </c>
      <c r="J40" s="7">
        <f t="shared" ca="1" si="5"/>
        <v>9.8343254333660937E-2</v>
      </c>
      <c r="K40" s="7">
        <f t="shared" ca="1" si="6"/>
        <v>0.12276628131052504</v>
      </c>
      <c r="L40" s="7">
        <f t="shared" ca="1" si="7"/>
        <v>0.17075787295360337</v>
      </c>
      <c r="M40" s="14">
        <f t="shared" ca="1" si="8"/>
        <v>23.577843758837044</v>
      </c>
      <c r="O40" s="46">
        <v>27</v>
      </c>
      <c r="P40" s="7">
        <v>345</v>
      </c>
      <c r="Q40" s="7">
        <v>9.5182218532098128E-2</v>
      </c>
      <c r="R40" s="7">
        <v>0.21023998850791478</v>
      </c>
      <c r="S40" s="7">
        <v>0.12654048240826518</v>
      </c>
      <c r="T40" s="14">
        <v>19.113686533982893</v>
      </c>
      <c r="V40" s="56">
        <f t="shared" si="10"/>
        <v>23.287198149020192</v>
      </c>
      <c r="W40" s="57">
        <f t="shared" si="9"/>
        <v>17.418199200851241</v>
      </c>
      <c r="Y40" s="12">
        <v>15</v>
      </c>
      <c r="Z40" s="7">
        <v>444.7885439829065</v>
      </c>
      <c r="AA40" s="7">
        <v>0.26271505604127054</v>
      </c>
      <c r="AB40" s="7">
        <v>0.41030844201451222</v>
      </c>
      <c r="AC40" s="7">
        <v>0.98846049133754221</v>
      </c>
      <c r="AD40" s="7">
        <v>0.91643593494605424</v>
      </c>
      <c r="AE40" s="14">
        <v>37235.976896204374</v>
      </c>
      <c r="AG40" s="6"/>
      <c r="AH40" s="3"/>
      <c r="AI40" s="3"/>
      <c r="AJ40" s="3"/>
      <c r="AK40" s="3"/>
      <c r="AL40" s="3"/>
      <c r="AM40" s="4"/>
    </row>
    <row r="41" spans="2:39" x14ac:dyDescent="0.25">
      <c r="B41" s="46">
        <v>28</v>
      </c>
      <c r="C41" s="39">
        <v>0.43381084532065484</v>
      </c>
      <c r="D41" s="40">
        <v>0.19155322157873581</v>
      </c>
      <c r="E41" s="39">
        <v>0.45529238416074524</v>
      </c>
      <c r="F41" s="41">
        <v>92.096322835230183</v>
      </c>
      <c r="H41" s="46">
        <v>28</v>
      </c>
      <c r="I41" s="7">
        <f t="shared" ca="1" si="4"/>
        <v>9133</v>
      </c>
      <c r="J41" s="7">
        <f t="shared" ca="1" si="5"/>
        <v>6.1909129844184244E-2</v>
      </c>
      <c r="K41" s="7">
        <f t="shared" ca="1" si="6"/>
        <v>0.23601440841601712</v>
      </c>
      <c r="L41" s="7">
        <f t="shared" ca="1" si="7"/>
        <v>8.6070793405850526E-2</v>
      </c>
      <c r="M41" s="14">
        <f t="shared" ca="1" si="8"/>
        <v>15.74934797203646</v>
      </c>
      <c r="O41" s="46">
        <v>28</v>
      </c>
      <c r="P41" s="7">
        <v>9318</v>
      </c>
      <c r="Q41" s="7">
        <v>0.41386296124098726</v>
      </c>
      <c r="R41" s="7">
        <v>1.0393015805819825</v>
      </c>
      <c r="S41" s="7">
        <v>0.2570044428860927</v>
      </c>
      <c r="T41" s="14">
        <v>162.04464142252013</v>
      </c>
      <c r="V41" s="56">
        <f t="shared" si="10"/>
        <v>148.90452582278272</v>
      </c>
      <c r="W41" s="57">
        <f t="shared" si="9"/>
        <v>172.66263797446251</v>
      </c>
      <c r="Y41" s="12">
        <v>16</v>
      </c>
      <c r="Z41" s="7">
        <v>482.9662188833442</v>
      </c>
      <c r="AA41" s="7">
        <v>0.30224901580833557</v>
      </c>
      <c r="AB41" s="7">
        <v>0.38637000980053421</v>
      </c>
      <c r="AC41" s="7">
        <v>1.0708202553410515</v>
      </c>
      <c r="AD41" s="7">
        <v>0.92020292243140289</v>
      </c>
      <c r="AE41" s="14">
        <v>43278.080943210676</v>
      </c>
      <c r="AG41" s="6"/>
      <c r="AH41" s="3"/>
      <c r="AI41" s="3"/>
      <c r="AJ41" s="3"/>
      <c r="AK41" s="3"/>
      <c r="AL41" s="3"/>
      <c r="AM41" s="4"/>
    </row>
    <row r="42" spans="2:39" x14ac:dyDescent="0.25">
      <c r="B42" s="46">
        <v>29</v>
      </c>
      <c r="C42" s="39">
        <v>0.1202000463984777</v>
      </c>
      <c r="D42" s="40">
        <v>0.19399245954220889</v>
      </c>
      <c r="E42" s="39">
        <v>0.1221598155996331</v>
      </c>
      <c r="F42" s="41">
        <v>-1.3509861890508088</v>
      </c>
      <c r="H42" s="46">
        <v>29</v>
      </c>
      <c r="I42" s="7">
        <f t="shared" ca="1" si="4"/>
        <v>10480</v>
      </c>
      <c r="J42" s="7">
        <f t="shared" ca="1" si="5"/>
        <v>0.26053446677947584</v>
      </c>
      <c r="K42" s="7">
        <f t="shared" ca="1" si="6"/>
        <v>0.14760351672384389</v>
      </c>
      <c r="L42" s="7">
        <f t="shared" ca="1" si="7"/>
        <v>0.34011450591509179</v>
      </c>
      <c r="M42" s="14">
        <f t="shared" ca="1" si="8"/>
        <v>42.341644312531322</v>
      </c>
      <c r="O42" s="46">
        <v>29</v>
      </c>
      <c r="P42" s="7">
        <v>2757</v>
      </c>
      <c r="Q42" s="7">
        <v>2.7548634620796607E-2</v>
      </c>
      <c r="R42" s="7">
        <v>0.1640279629512123</v>
      </c>
      <c r="S42" s="7">
        <v>4.147804881537262E-2</v>
      </c>
      <c r="T42" s="14">
        <v>9.871617261529952</v>
      </c>
      <c r="V42" s="56">
        <f t="shared" si="10"/>
        <v>7.7167153804377531</v>
      </c>
      <c r="W42" s="57">
        <f t="shared" si="9"/>
        <v>4.6436021171346971</v>
      </c>
      <c r="Y42" s="12">
        <v>17</v>
      </c>
      <c r="Z42" s="7">
        <v>552.74321678582282</v>
      </c>
      <c r="AA42" s="7">
        <v>0.45970465015027684</v>
      </c>
      <c r="AB42" s="7">
        <v>0.5574644437547619</v>
      </c>
      <c r="AC42" s="7">
        <v>0.48782125897687018</v>
      </c>
      <c r="AD42" s="7">
        <v>1.1257669605055338</v>
      </c>
      <c r="AE42" s="14">
        <v>40993.469123171795</v>
      </c>
      <c r="AG42" s="6"/>
      <c r="AH42" s="3"/>
      <c r="AI42" s="3"/>
      <c r="AJ42" s="3"/>
      <c r="AK42" s="3"/>
      <c r="AL42" s="3"/>
      <c r="AM42" s="4"/>
    </row>
    <row r="43" spans="2:39" x14ac:dyDescent="0.25">
      <c r="B43" s="46">
        <v>30</v>
      </c>
      <c r="C43" s="39">
        <v>0.47638099887334506</v>
      </c>
      <c r="D43" s="40">
        <v>0.19514362289129134</v>
      </c>
      <c r="E43" s="39">
        <v>0.38575987444760207</v>
      </c>
      <c r="F43" s="41">
        <v>79.114101688507205</v>
      </c>
      <c r="H43" s="46">
        <v>30</v>
      </c>
      <c r="I43" s="7">
        <f t="shared" ca="1" si="4"/>
        <v>2932</v>
      </c>
      <c r="J43" s="7">
        <f t="shared" ca="1" si="5"/>
        <v>0.27838891606911853</v>
      </c>
      <c r="K43" s="7">
        <f t="shared" ca="1" si="6"/>
        <v>9.8814979790960461E-2</v>
      </c>
      <c r="L43" s="7">
        <f t="shared" ca="1" si="7"/>
        <v>0.26829471810419159</v>
      </c>
      <c r="M43" s="14">
        <f t="shared" ca="1" si="8"/>
        <v>32.820416299318595</v>
      </c>
      <c r="O43" s="46">
        <v>30</v>
      </c>
      <c r="P43" s="7">
        <v>2</v>
      </c>
      <c r="Q43" s="7">
        <v>0.12037047303994917</v>
      </c>
      <c r="R43" s="7">
        <v>0.17725336220880147</v>
      </c>
      <c r="S43" s="7">
        <v>0.1151879578082966</v>
      </c>
      <c r="T43" s="14">
        <v>15.738828052132357</v>
      </c>
      <c r="V43" s="56">
        <f t="shared" si="10"/>
        <v>22.414283516447583</v>
      </c>
      <c r="W43" s="57">
        <f t="shared" si="9"/>
        <v>44.561705656056006</v>
      </c>
      <c r="Y43" s="12">
        <v>18</v>
      </c>
      <c r="Z43" s="7">
        <v>555.80245029342086</v>
      </c>
      <c r="AA43" s="7">
        <v>0.20507932495693459</v>
      </c>
      <c r="AB43" s="7">
        <v>0.4678763289878442</v>
      </c>
      <c r="AC43" s="7">
        <v>1.1216479810315261</v>
      </c>
      <c r="AD43" s="7">
        <v>0.95105384955211025</v>
      </c>
      <c r="AE43" s="14">
        <v>29763.47297957206</v>
      </c>
      <c r="AG43" s="6"/>
      <c r="AH43" s="3"/>
      <c r="AI43" s="3"/>
      <c r="AJ43" s="3"/>
      <c r="AK43" s="3"/>
      <c r="AL43" s="3"/>
      <c r="AM43" s="4"/>
    </row>
    <row r="44" spans="2:39" x14ac:dyDescent="0.25">
      <c r="B44" s="46">
        <v>31</v>
      </c>
      <c r="C44" s="39">
        <v>0.51656442697173699</v>
      </c>
      <c r="D44" s="40">
        <v>0.196414705325824</v>
      </c>
      <c r="E44" s="39">
        <v>0.48365405775484754</v>
      </c>
      <c r="F44" s="41">
        <v>113.10188422560405</v>
      </c>
      <c r="H44" s="46">
        <v>31</v>
      </c>
      <c r="I44" s="7">
        <f t="shared" ca="1" si="4"/>
        <v>9850</v>
      </c>
      <c r="J44" s="7">
        <f t="shared" ca="1" si="5"/>
        <v>0.29823100760212812</v>
      </c>
      <c r="K44" s="7">
        <f t="shared" ca="1" si="6"/>
        <v>0.26787009900854253</v>
      </c>
      <c r="L44" s="7">
        <f t="shared" ca="1" si="7"/>
        <v>0.26717057669907396</v>
      </c>
      <c r="M44" s="14">
        <f t="shared" ca="1" si="8"/>
        <v>49.185623514122696</v>
      </c>
      <c r="O44" s="46">
        <v>31</v>
      </c>
      <c r="P44" s="7">
        <v>8460</v>
      </c>
      <c r="Q44" s="7">
        <v>0.10376372310300991</v>
      </c>
      <c r="R44" s="7">
        <v>0.10222134810094369</v>
      </c>
      <c r="S44" s="7">
        <v>0.14322742247780632</v>
      </c>
      <c r="T44" s="14">
        <v>15.728946790878448</v>
      </c>
      <c r="V44" s="56">
        <f t="shared" si="10"/>
        <v>17.888083523431103</v>
      </c>
      <c r="W44" s="57">
        <f t="shared" si="9"/>
        <v>4.6618714298581558</v>
      </c>
      <c r="Y44" s="12">
        <v>19</v>
      </c>
      <c r="Z44" s="7">
        <v>586.53463712840312</v>
      </c>
      <c r="AA44" s="7">
        <v>0.22819391822622853</v>
      </c>
      <c r="AB44" s="7">
        <v>0.48654135488067551</v>
      </c>
      <c r="AC44" s="7">
        <v>1.1135455908392167</v>
      </c>
      <c r="AD44" s="7">
        <v>0.93892225576430899</v>
      </c>
      <c r="AE44" s="14">
        <v>44635.605439931198</v>
      </c>
      <c r="AG44" s="6"/>
      <c r="AH44" s="3"/>
      <c r="AI44" s="3"/>
      <c r="AJ44" s="3"/>
      <c r="AK44" s="3"/>
      <c r="AL44" s="3"/>
      <c r="AM44" s="4"/>
    </row>
    <row r="45" spans="2:39" x14ac:dyDescent="0.25">
      <c r="B45" s="46">
        <v>32</v>
      </c>
      <c r="C45" s="39">
        <v>2.165198873715193E-2</v>
      </c>
      <c r="D45" s="40">
        <v>0.18707000732083154</v>
      </c>
      <c r="E45" s="39">
        <v>2.7498184867521817E-2</v>
      </c>
      <c r="F45" s="41">
        <v>5.8447835307620464</v>
      </c>
      <c r="H45" s="46">
        <v>32</v>
      </c>
      <c r="I45" s="7">
        <f t="shared" ca="1" si="4"/>
        <v>6783</v>
      </c>
      <c r="J45" s="7">
        <f t="shared" ca="1" si="5"/>
        <v>2.7745738192727191E-2</v>
      </c>
      <c r="K45" s="7">
        <f t="shared" ca="1" si="6"/>
        <v>0.18295886763362734</v>
      </c>
      <c r="L45" s="7">
        <f t="shared" ca="1" si="7"/>
        <v>3.7667328178697168E-2</v>
      </c>
      <c r="M45" s="14">
        <f t="shared" ca="1" si="8"/>
        <v>5.4339326364923028</v>
      </c>
      <c r="O45" s="46">
        <v>32</v>
      </c>
      <c r="P45" s="7">
        <v>8975</v>
      </c>
      <c r="Q45" s="7">
        <v>0.39099703822614051</v>
      </c>
      <c r="R45" s="7">
        <v>0.21217011605298089</v>
      </c>
      <c r="S45" s="7">
        <v>0.3420234506733531</v>
      </c>
      <c r="T45" s="14">
        <v>65.589510076849223</v>
      </c>
      <c r="V45" s="56">
        <f t="shared" si="10"/>
        <v>78.968473794512946</v>
      </c>
      <c r="W45" s="57">
        <f t="shared" si="9"/>
        <v>178.9966701585623</v>
      </c>
      <c r="Y45" s="12">
        <v>20</v>
      </c>
      <c r="Z45" s="7">
        <v>501.33307751321775</v>
      </c>
      <c r="AA45" s="7">
        <v>0.38146237535998895</v>
      </c>
      <c r="AB45" s="7">
        <v>0.45863482629645302</v>
      </c>
      <c r="AC45" s="7">
        <v>0.75736864161037232</v>
      </c>
      <c r="AD45" s="7">
        <v>0.9734898140310897</v>
      </c>
      <c r="AE45" s="14">
        <v>40727.699856877131</v>
      </c>
      <c r="AG45" s="6"/>
      <c r="AH45" s="3"/>
      <c r="AI45" s="3"/>
      <c r="AJ45" s="3"/>
      <c r="AK45" s="3"/>
      <c r="AL45" s="3"/>
      <c r="AM45" s="4"/>
    </row>
    <row r="46" spans="2:39" x14ac:dyDescent="0.25">
      <c r="B46" s="46">
        <v>33</v>
      </c>
      <c r="C46" s="39">
        <v>0.2882385958550287</v>
      </c>
      <c r="D46" s="40">
        <v>0.19596385804960856</v>
      </c>
      <c r="E46" s="39">
        <v>0.32523963942195483</v>
      </c>
      <c r="F46" s="41">
        <v>59.74486061944193</v>
      </c>
      <c r="H46" s="46">
        <v>33</v>
      </c>
      <c r="I46" s="7">
        <f t="shared" ca="1" si="4"/>
        <v>7704</v>
      </c>
      <c r="J46" s="7">
        <f t="shared" ca="1" si="5"/>
        <v>0.17856721218770708</v>
      </c>
      <c r="K46" s="7">
        <f t="shared" ca="1" si="6"/>
        <v>0.18405551074008319</v>
      </c>
      <c r="L46" s="7">
        <f t="shared" ca="1" si="7"/>
        <v>0.20142331050131349</v>
      </c>
      <c r="M46" s="14">
        <f t="shared" ca="1" si="8"/>
        <v>39.108700880275151</v>
      </c>
      <c r="O46" s="46">
        <v>33</v>
      </c>
      <c r="P46" s="7">
        <v>2876</v>
      </c>
      <c r="Q46" s="7">
        <v>0.29145624888594973</v>
      </c>
      <c r="R46" s="7">
        <v>0.14326019536722645</v>
      </c>
      <c r="S46" s="7">
        <v>0.21197740777905083</v>
      </c>
      <c r="T46" s="14">
        <v>20.61404609854641</v>
      </c>
      <c r="V46" s="56">
        <f t="shared" si="10"/>
        <v>41.322080820623867</v>
      </c>
      <c r="W46" s="57">
        <f t="shared" si="9"/>
        <v>428.8227020507656</v>
      </c>
      <c r="Y46" s="12">
        <v>21</v>
      </c>
      <c r="Z46" s="7">
        <v>609.72515779844741</v>
      </c>
      <c r="AA46" s="7">
        <v>0.42931147310068757</v>
      </c>
      <c r="AB46" s="7">
        <v>0.57021201085796569</v>
      </c>
      <c r="AC46" s="7">
        <v>0.6920929640207063</v>
      </c>
      <c r="AD46" s="7">
        <v>0.97959367168530276</v>
      </c>
      <c r="AE46" s="14">
        <v>40630.087807353666</v>
      </c>
      <c r="AG46" s="6"/>
      <c r="AH46" s="3"/>
      <c r="AI46" s="3"/>
      <c r="AJ46" s="3"/>
      <c r="AK46" s="3"/>
      <c r="AL46" s="3"/>
      <c r="AM46" s="4"/>
    </row>
    <row r="47" spans="2:39" x14ac:dyDescent="0.25">
      <c r="B47" s="46">
        <v>34</v>
      </c>
      <c r="C47" s="39">
        <v>0.34164248450609908</v>
      </c>
      <c r="D47" s="40">
        <v>0.19693107444716584</v>
      </c>
      <c r="E47" s="39">
        <v>0.36876668227607151</v>
      </c>
      <c r="F47" s="41">
        <v>70.101681969753912</v>
      </c>
      <c r="H47" s="46">
        <v>34</v>
      </c>
      <c r="I47" s="7">
        <f t="shared" ca="1" si="4"/>
        <v>5802</v>
      </c>
      <c r="J47" s="7">
        <f t="shared" ca="1" si="5"/>
        <v>0.41969532114653563</v>
      </c>
      <c r="K47" s="7">
        <f t="shared" ca="1" si="6"/>
        <v>0.2076693125738836</v>
      </c>
      <c r="L47" s="7">
        <f t="shared" ca="1" si="7"/>
        <v>0.49347805074696532</v>
      </c>
      <c r="M47" s="14">
        <f t="shared" ca="1" si="8"/>
        <v>118.85573642633346</v>
      </c>
      <c r="O47" s="46">
        <v>34</v>
      </c>
      <c r="P47" s="7">
        <v>9205</v>
      </c>
      <c r="Q47" s="7">
        <v>0.12322609716955865</v>
      </c>
      <c r="R47" s="7">
        <v>0.31520676533190267</v>
      </c>
      <c r="S47" s="7">
        <v>0.23505502867430078</v>
      </c>
      <c r="T47" s="14">
        <v>44.804337680554525</v>
      </c>
      <c r="V47" s="56">
        <f t="shared" si="10"/>
        <v>46.111810776464175</v>
      </c>
      <c r="W47" s="57">
        <f t="shared" si="9"/>
        <v>1.7094858965275646</v>
      </c>
      <c r="Y47" s="12">
        <v>22</v>
      </c>
      <c r="Z47" s="7">
        <v>456.58314296252973</v>
      </c>
      <c r="AA47" s="7">
        <v>0.49338212617102312</v>
      </c>
      <c r="AB47" s="7">
        <v>0.45347369858247111</v>
      </c>
      <c r="AC47" s="7">
        <v>0.56744087869400961</v>
      </c>
      <c r="AD47" s="7">
        <v>0.98739577567129833</v>
      </c>
      <c r="AE47" s="14">
        <v>34625.171356103616</v>
      </c>
      <c r="AG47" s="6"/>
      <c r="AH47" s="3"/>
      <c r="AI47" s="3"/>
      <c r="AJ47" s="3"/>
      <c r="AK47" s="3"/>
      <c r="AL47" s="3"/>
      <c r="AM47" s="4"/>
    </row>
    <row r="48" spans="2:39" x14ac:dyDescent="0.25">
      <c r="B48" s="46">
        <v>35</v>
      </c>
      <c r="C48" s="39">
        <v>0.29700395609269514</v>
      </c>
      <c r="D48" s="40">
        <v>0.19597878601215279</v>
      </c>
      <c r="E48" s="39">
        <v>0.2916858591910822</v>
      </c>
      <c r="F48" s="41">
        <v>57.106460766530994</v>
      </c>
      <c r="H48" s="46">
        <v>35</v>
      </c>
      <c r="I48" s="7">
        <f t="shared" ca="1" si="4"/>
        <v>7145</v>
      </c>
      <c r="J48" s="7">
        <f t="shared" ca="1" si="5"/>
        <v>0.1490463659863126</v>
      </c>
      <c r="K48" s="7">
        <f t="shared" ca="1" si="6"/>
        <v>0.20314084530399826</v>
      </c>
      <c r="L48" s="7">
        <f t="shared" ca="1" si="7"/>
        <v>0.12271960938492547</v>
      </c>
      <c r="M48" s="14">
        <f t="shared" ca="1" si="8"/>
        <v>7.429530713418842</v>
      </c>
      <c r="O48" s="46">
        <v>35</v>
      </c>
      <c r="P48" s="7">
        <v>9708</v>
      </c>
      <c r="Q48" s="7">
        <v>0.21815052369463131</v>
      </c>
      <c r="R48" s="7">
        <v>0.22090641071104905</v>
      </c>
      <c r="S48" s="7">
        <v>0.25245168497270976</v>
      </c>
      <c r="T48" s="14">
        <v>43.773390867440966</v>
      </c>
      <c r="V48" s="56">
        <f t="shared" si="10"/>
        <v>51.182537974906808</v>
      </c>
      <c r="W48" s="57">
        <f t="shared" si="9"/>
        <v>54.895460860069448</v>
      </c>
      <c r="Y48" s="12">
        <v>23</v>
      </c>
      <c r="Z48" s="7">
        <v>483.27203561774724</v>
      </c>
      <c r="AA48" s="7">
        <v>0.41770228260377062</v>
      </c>
      <c r="AB48" s="7">
        <v>0.51043800514871462</v>
      </c>
      <c r="AC48" s="7">
        <v>0.5090648741822531</v>
      </c>
      <c r="AD48" s="7">
        <v>1.0868164803508931</v>
      </c>
      <c r="AE48" s="14">
        <v>38353.458074213224</v>
      </c>
      <c r="AG48" s="6"/>
      <c r="AH48" s="3"/>
      <c r="AI48" s="3"/>
      <c r="AJ48" s="3"/>
      <c r="AK48" s="3"/>
      <c r="AL48" s="3"/>
      <c r="AM48" s="4"/>
    </row>
    <row r="49" spans="2:39" x14ac:dyDescent="0.25">
      <c r="B49" s="46">
        <v>36</v>
      </c>
      <c r="C49" s="39">
        <v>0.13040541014411047</v>
      </c>
      <c r="D49" s="40">
        <v>0.17670413605773896</v>
      </c>
      <c r="E49" s="39">
        <v>0.115576243580072</v>
      </c>
      <c r="F49" s="41">
        <v>10.542369512397572</v>
      </c>
      <c r="H49" s="46">
        <v>36</v>
      </c>
      <c r="I49" s="7">
        <f t="shared" ca="1" si="4"/>
        <v>8184</v>
      </c>
      <c r="J49" s="7">
        <f t="shared" ca="1" si="5"/>
        <v>8.6576782312396169E-2</v>
      </c>
      <c r="K49" s="7">
        <f t="shared" ca="1" si="6"/>
        <v>0.29096386233209376</v>
      </c>
      <c r="L49" s="7">
        <f t="shared" ca="1" si="7"/>
        <v>0.1651760156917215</v>
      </c>
      <c r="M49" s="14">
        <f t="shared" ca="1" si="8"/>
        <v>14.247466071484011</v>
      </c>
      <c r="O49" s="46">
        <v>36</v>
      </c>
      <c r="P49" s="7">
        <v>10899</v>
      </c>
      <c r="Q49" s="7">
        <v>0.24281941782403907</v>
      </c>
      <c r="R49" s="7">
        <v>0.18497438033852209</v>
      </c>
      <c r="S49" s="7">
        <v>0.19074131353747809</v>
      </c>
      <c r="T49" s="14">
        <v>73.233694397471183</v>
      </c>
      <c r="V49" s="56">
        <f t="shared" si="10"/>
        <v>40.824530312509616</v>
      </c>
      <c r="W49" s="57">
        <f t="shared" si="9"/>
        <v>1050.3539166859628</v>
      </c>
      <c r="Y49" s="12">
        <v>24</v>
      </c>
      <c r="Z49" s="7">
        <v>474.8764781392079</v>
      </c>
      <c r="AA49" s="7">
        <v>0.37804428712104232</v>
      </c>
      <c r="AB49" s="7">
        <v>0.44570085667249698</v>
      </c>
      <c r="AC49" s="7">
        <v>0.75608756741855832</v>
      </c>
      <c r="AD49" s="7">
        <v>0.96034762608585555</v>
      </c>
      <c r="AE49" s="14">
        <v>35936.092859437958</v>
      </c>
      <c r="AG49" s="6"/>
      <c r="AH49" s="3"/>
      <c r="AI49" s="3"/>
      <c r="AJ49" s="3"/>
      <c r="AK49" s="3"/>
      <c r="AL49" s="3"/>
      <c r="AM49" s="4"/>
    </row>
    <row r="50" spans="2:39" x14ac:dyDescent="0.25">
      <c r="B50" s="46">
        <v>37</v>
      </c>
      <c r="C50" s="39">
        <v>0.13841023261953331</v>
      </c>
      <c r="D50" s="40">
        <v>0.17859980278517923</v>
      </c>
      <c r="E50" s="39">
        <v>0.10979092132471198</v>
      </c>
      <c r="F50" s="41">
        <v>31.127753731692529</v>
      </c>
      <c r="H50" s="46">
        <v>37</v>
      </c>
      <c r="I50" s="7">
        <f t="shared" ca="1" si="4"/>
        <v>2330</v>
      </c>
      <c r="J50" s="7">
        <f t="shared" ca="1" si="5"/>
        <v>9.9567386876041039E-2</v>
      </c>
      <c r="K50" s="7">
        <f t="shared" ca="1" si="6"/>
        <v>0.21422318517677955</v>
      </c>
      <c r="L50" s="7">
        <f t="shared" ca="1" si="7"/>
        <v>8.365663526779224E-2</v>
      </c>
      <c r="M50" s="14">
        <f t="shared" ca="1" si="8"/>
        <v>34.503752025349506</v>
      </c>
      <c r="O50" s="46">
        <v>37</v>
      </c>
      <c r="P50" s="7">
        <v>7244</v>
      </c>
      <c r="Q50" s="7">
        <v>0.24866917243312486</v>
      </c>
      <c r="R50" s="7">
        <v>0.13298116056980816</v>
      </c>
      <c r="S50" s="7">
        <v>0.39413330609754343</v>
      </c>
      <c r="T50" s="14">
        <v>73.414623499727909</v>
      </c>
      <c r="V50" s="56">
        <f t="shared" si="10"/>
        <v>57.158585391179074</v>
      </c>
      <c r="W50" s="57">
        <f t="shared" si="9"/>
        <v>264.25877498659202</v>
      </c>
      <c r="Y50" s="12">
        <v>25</v>
      </c>
      <c r="Z50" s="7">
        <v>602.53331752770623</v>
      </c>
      <c r="AA50" s="7">
        <v>0.36448556961938477</v>
      </c>
      <c r="AB50" s="7">
        <v>0.38430643422379857</v>
      </c>
      <c r="AC50" s="7">
        <v>1.2478576751573145</v>
      </c>
      <c r="AD50" s="7">
        <v>0.90610207299155199</v>
      </c>
      <c r="AE50" s="14">
        <v>37613.31757985273</v>
      </c>
      <c r="AG50" s="6"/>
      <c r="AH50" s="3"/>
      <c r="AI50" s="3"/>
      <c r="AJ50" s="3"/>
      <c r="AK50" s="3"/>
      <c r="AL50" s="3"/>
      <c r="AM50" s="4"/>
    </row>
    <row r="51" spans="2:39" x14ac:dyDescent="0.25">
      <c r="B51" s="46">
        <v>38</v>
      </c>
      <c r="C51" s="39">
        <v>0.52927877876119334</v>
      </c>
      <c r="D51" s="40">
        <v>0.18434817310023061</v>
      </c>
      <c r="E51" s="39">
        <v>0.45099446155851275</v>
      </c>
      <c r="F51" s="41">
        <v>94.380636825550113</v>
      </c>
      <c r="H51" s="46">
        <v>38</v>
      </c>
      <c r="I51" s="7">
        <f t="shared" ca="1" si="4"/>
        <v>57</v>
      </c>
      <c r="J51" s="7">
        <f t="shared" ca="1" si="5"/>
        <v>0.1632330474625695</v>
      </c>
      <c r="K51" s="7">
        <f t="shared" ca="1" si="6"/>
        <v>0.24337152731210801</v>
      </c>
      <c r="L51" s="7">
        <f t="shared" ca="1" si="7"/>
        <v>0.19932784416958707</v>
      </c>
      <c r="M51" s="14">
        <f t="shared" ca="1" si="8"/>
        <v>55.78125561196547</v>
      </c>
      <c r="O51" s="46">
        <v>38</v>
      </c>
      <c r="P51" s="7">
        <v>3814</v>
      </c>
      <c r="Q51" s="7">
        <v>0.22351101397033035</v>
      </c>
      <c r="R51" s="7">
        <v>0.19515305628729498</v>
      </c>
      <c r="S51" s="7">
        <v>0.34064470019770599</v>
      </c>
      <c r="T51" s="14">
        <v>62.73236739315692</v>
      </c>
      <c r="V51" s="56">
        <f t="shared" si="10"/>
        <v>59.763456391978316</v>
      </c>
      <c r="W51" s="57">
        <f t="shared" si="9"/>
        <v>8.8144325329193425</v>
      </c>
      <c r="Y51" s="12">
        <v>26</v>
      </c>
      <c r="Z51" s="7">
        <v>494.04248007687994</v>
      </c>
      <c r="AA51" s="7">
        <v>0.48373786200684016</v>
      </c>
      <c r="AB51" s="7">
        <v>0.47928009866061377</v>
      </c>
      <c r="AC51" s="7">
        <v>0.60695589823755303</v>
      </c>
      <c r="AD51" s="7">
        <v>0.97155526986446727</v>
      </c>
      <c r="AE51" s="14">
        <v>42452.789759750543</v>
      </c>
      <c r="AG51" s="6"/>
      <c r="AH51" s="3"/>
      <c r="AI51" s="3"/>
      <c r="AJ51" s="3"/>
      <c r="AK51" s="3"/>
      <c r="AL51" s="3"/>
      <c r="AM51" s="4"/>
    </row>
    <row r="52" spans="2:39" x14ac:dyDescent="0.25">
      <c r="B52" s="46">
        <v>39</v>
      </c>
      <c r="C52" s="39">
        <v>1.7346671162045892E-2</v>
      </c>
      <c r="D52" s="40">
        <v>0.1849242736941101</v>
      </c>
      <c r="E52" s="39">
        <v>2.0631766404968999E-2</v>
      </c>
      <c r="F52" s="41">
        <v>2.30968455380791</v>
      </c>
      <c r="H52" s="46">
        <v>39</v>
      </c>
      <c r="I52" s="7">
        <f t="shared" ca="1" si="4"/>
        <v>5052</v>
      </c>
      <c r="J52" s="7">
        <f t="shared" ca="1" si="5"/>
        <v>9.1181676385764132E-2</v>
      </c>
      <c r="K52" s="7">
        <f t="shared" ca="1" si="6"/>
        <v>0.18797748942106604</v>
      </c>
      <c r="L52" s="7">
        <f t="shared" ca="1" si="7"/>
        <v>0.13840085086904425</v>
      </c>
      <c r="M52" s="14">
        <f t="shared" ca="1" si="8"/>
        <v>2.533911486177721</v>
      </c>
      <c r="O52" s="46">
        <v>39</v>
      </c>
      <c r="P52" s="7">
        <v>11113</v>
      </c>
      <c r="Q52" s="7">
        <v>0.18341016535862095</v>
      </c>
      <c r="R52" s="7">
        <v>0.19143891037641583</v>
      </c>
      <c r="S52" s="7">
        <v>0.3085026040132825</v>
      </c>
      <c r="T52" s="14">
        <v>54.005367153128802</v>
      </c>
      <c r="V52" s="56">
        <f t="shared" si="10"/>
        <v>50.7912359607447</v>
      </c>
      <c r="W52" s="57">
        <f t="shared" si="9"/>
        <v>10.330639321856447</v>
      </c>
      <c r="Y52" s="12">
        <v>27</v>
      </c>
      <c r="Z52" s="7">
        <v>585.32303603282594</v>
      </c>
      <c r="AA52" s="7">
        <v>0.35189252009724736</v>
      </c>
      <c r="AB52" s="7">
        <v>0.53720891632984302</v>
      </c>
      <c r="AC52" s="7">
        <v>0.98015437366081004</v>
      </c>
      <c r="AD52" s="7">
        <v>0.89372995477064798</v>
      </c>
      <c r="AE52" s="14">
        <v>28459.057648643146</v>
      </c>
      <c r="AG52" s="6"/>
      <c r="AH52" s="3"/>
      <c r="AI52" s="3"/>
      <c r="AJ52" s="3"/>
      <c r="AK52" s="3"/>
      <c r="AL52" s="3"/>
      <c r="AM52" s="4"/>
    </row>
    <row r="53" spans="2:39" x14ac:dyDescent="0.25">
      <c r="B53" s="46">
        <v>40</v>
      </c>
      <c r="C53" s="39">
        <v>0.42726207175152475</v>
      </c>
      <c r="D53" s="40">
        <v>0.1615033197406644</v>
      </c>
      <c r="E53" s="39">
        <v>0.32858769949684907</v>
      </c>
      <c r="F53" s="41">
        <v>65.114284459853863</v>
      </c>
      <c r="H53" s="46">
        <v>40</v>
      </c>
      <c r="I53" s="7">
        <f t="shared" ca="1" si="4"/>
        <v>9459</v>
      </c>
      <c r="J53" s="7">
        <f t="shared" ca="1" si="5"/>
        <v>0.13790535953312053</v>
      </c>
      <c r="K53" s="7">
        <f t="shared" ca="1" si="6"/>
        <v>0.31828095998890277</v>
      </c>
      <c r="L53" s="7">
        <f t="shared" ca="1" si="7"/>
        <v>0.33455209214040549</v>
      </c>
      <c r="M53" s="14">
        <f t="shared" ca="1" si="8"/>
        <v>63.436719410211296</v>
      </c>
      <c r="O53" s="46">
        <v>40</v>
      </c>
      <c r="P53" s="7">
        <v>9995</v>
      </c>
      <c r="Q53" s="7">
        <v>0.50484828303436413</v>
      </c>
      <c r="R53" s="7">
        <v>0.22855765098806319</v>
      </c>
      <c r="S53" s="7">
        <v>0.18707983655766194</v>
      </c>
      <c r="T53" s="14">
        <v>51.43699923062573</v>
      </c>
      <c r="V53" s="56">
        <f t="shared" si="10"/>
        <v>60.965669453173078</v>
      </c>
      <c r="W53" s="57">
        <f t="shared" si="9"/>
        <v>90.795556210060525</v>
      </c>
      <c r="Y53" s="12">
        <v>28</v>
      </c>
      <c r="Z53" s="7">
        <v>591.01981257495174</v>
      </c>
      <c r="AA53" s="7">
        <v>0.26387912825876153</v>
      </c>
      <c r="AB53" s="7">
        <v>0.52809334120409068</v>
      </c>
      <c r="AC53" s="7">
        <v>1.106321791933925</v>
      </c>
      <c r="AD53" s="7">
        <v>0.92092806576937203</v>
      </c>
      <c r="AE53" s="14">
        <v>33142.056367519879</v>
      </c>
      <c r="AG53" s="6"/>
      <c r="AH53" s="3"/>
      <c r="AI53" s="3"/>
      <c r="AJ53" s="3"/>
      <c r="AK53" s="3"/>
      <c r="AL53" s="3"/>
      <c r="AM53" s="4"/>
    </row>
    <row r="54" spans="2:39" x14ac:dyDescent="0.25">
      <c r="B54" s="46">
        <v>41</v>
      </c>
      <c r="C54" s="39">
        <v>0.22420995314129955</v>
      </c>
      <c r="D54" s="40">
        <v>0.19829603013277805</v>
      </c>
      <c r="E54" s="39">
        <v>7.8571509953184474E-2</v>
      </c>
      <c r="F54" s="41">
        <v>22.30489675708634</v>
      </c>
      <c r="H54" s="46">
        <v>41</v>
      </c>
      <c r="I54" s="7">
        <f t="shared" ca="1" si="4"/>
        <v>7200</v>
      </c>
      <c r="J54" s="7">
        <f t="shared" ca="1" si="5"/>
        <v>0.3429078562582249</v>
      </c>
      <c r="K54" s="7">
        <f t="shared" ca="1" si="6"/>
        <v>0.13517598730781141</v>
      </c>
      <c r="L54" s="7">
        <f t="shared" ca="1" si="7"/>
        <v>0.26045908100344722</v>
      </c>
      <c r="M54" s="14">
        <f t="shared" ca="1" si="8"/>
        <v>37.163544108193058</v>
      </c>
      <c r="O54" s="46">
        <v>41</v>
      </c>
      <c r="P54" s="7">
        <v>10020</v>
      </c>
      <c r="Q54" s="7">
        <v>0.36540207798018082</v>
      </c>
      <c r="R54" s="7">
        <v>0.22978192462326402</v>
      </c>
      <c r="S54" s="7">
        <v>0.37314088647515209</v>
      </c>
      <c r="T54" s="14">
        <v>120.75795932363845</v>
      </c>
      <c r="V54" s="56">
        <f t="shared" si="10"/>
        <v>85.169220321706661</v>
      </c>
      <c r="W54" s="57">
        <f t="shared" si="9"/>
        <v>1266.5583437476205</v>
      </c>
      <c r="Y54" s="12">
        <v>29</v>
      </c>
      <c r="Z54" s="7">
        <v>330.7619346200031</v>
      </c>
      <c r="AA54" s="7">
        <v>0.34989478662318418</v>
      </c>
      <c r="AB54" s="7">
        <v>0.30778728278836265</v>
      </c>
      <c r="AC54" s="7">
        <v>0.64569227857623579</v>
      </c>
      <c r="AD54" s="7">
        <v>0.98188629388246429</v>
      </c>
      <c r="AE54" s="14">
        <v>39958.514372482212</v>
      </c>
      <c r="AG54" s="6"/>
      <c r="AH54" s="3"/>
      <c r="AI54" s="3"/>
      <c r="AJ54" s="3"/>
      <c r="AK54" s="3"/>
      <c r="AL54" s="3"/>
      <c r="AM54" s="4"/>
    </row>
    <row r="55" spans="2:39" x14ac:dyDescent="0.25">
      <c r="B55" s="46">
        <v>42</v>
      </c>
      <c r="C55" s="39">
        <v>1.5572144028376466E-2</v>
      </c>
      <c r="D55" s="40">
        <v>0.20053980667374577</v>
      </c>
      <c r="E55" s="39">
        <v>7.3410318145450933E-3</v>
      </c>
      <c r="F55" s="41">
        <v>22.977730395848393</v>
      </c>
      <c r="H55" s="46">
        <v>42</v>
      </c>
      <c r="I55" s="7">
        <f t="shared" ca="1" si="4"/>
        <v>2522</v>
      </c>
      <c r="J55" s="7">
        <f t="shared" ca="1" si="5"/>
        <v>0.6102766428033829</v>
      </c>
      <c r="K55" s="7">
        <f t="shared" ca="1" si="6"/>
        <v>0.14224043331731689</v>
      </c>
      <c r="L55" s="7">
        <f t="shared" ca="1" si="7"/>
        <v>0.45721638563826472</v>
      </c>
      <c r="M55" s="14">
        <f t="shared" ca="1" si="8"/>
        <v>122.14201293145922</v>
      </c>
      <c r="O55" s="46">
        <v>42</v>
      </c>
      <c r="P55" s="7">
        <v>6091</v>
      </c>
      <c r="Q55" s="7">
        <v>3.8411324820580378E-2</v>
      </c>
      <c r="R55" s="7">
        <v>0.31292789250394609</v>
      </c>
      <c r="S55" s="7">
        <v>2.8269413049382783E-2</v>
      </c>
      <c r="T55" s="14">
        <v>5.5678352529417952</v>
      </c>
      <c r="V55" s="56">
        <f t="shared" si="10"/>
        <v>11.132294561950889</v>
      </c>
      <c r="W55" s="57">
        <f t="shared" si="9"/>
        <v>30.963207401617964</v>
      </c>
      <c r="Y55" s="12">
        <v>30</v>
      </c>
      <c r="Z55" s="7">
        <v>614.53336114649937</v>
      </c>
      <c r="AA55" s="7">
        <v>0.38599497018411127</v>
      </c>
      <c r="AB55" s="7">
        <v>0.48239440356448371</v>
      </c>
      <c r="AC55" s="7">
        <v>0.97051163476684388</v>
      </c>
      <c r="AD55" s="7">
        <v>0.94643182826169137</v>
      </c>
      <c r="AE55" s="14">
        <v>45507.954906589228</v>
      </c>
      <c r="AG55" s="6"/>
      <c r="AH55" s="3"/>
      <c r="AI55" s="3"/>
      <c r="AJ55" s="3"/>
      <c r="AK55" s="3"/>
      <c r="AL55" s="3"/>
      <c r="AM55" s="4"/>
    </row>
    <row r="56" spans="2:39" x14ac:dyDescent="0.25">
      <c r="B56" s="46">
        <v>43</v>
      </c>
      <c r="C56" s="39">
        <v>0.1618233311306333</v>
      </c>
      <c r="D56" s="40">
        <v>0.20106395701302462</v>
      </c>
      <c r="E56" s="39">
        <v>5.9422220616964283E-2</v>
      </c>
      <c r="F56" s="41">
        <v>6.585438822589043</v>
      </c>
      <c r="H56" s="46">
        <v>43</v>
      </c>
      <c r="I56" s="7">
        <f t="shared" ca="1" si="4"/>
        <v>2220</v>
      </c>
      <c r="J56" s="7">
        <f t="shared" ca="1" si="5"/>
        <v>0.18093130611675678</v>
      </c>
      <c r="K56" s="7">
        <f t="shared" ca="1" si="6"/>
        <v>0.19652707009236114</v>
      </c>
      <c r="L56" s="7">
        <f t="shared" ca="1" si="7"/>
        <v>0.17826030761276981</v>
      </c>
      <c r="M56" s="14">
        <f t="shared" ca="1" si="8"/>
        <v>35.712152456816249</v>
      </c>
      <c r="O56" s="46">
        <v>43</v>
      </c>
      <c r="P56" s="7">
        <v>9871</v>
      </c>
      <c r="Q56" s="7">
        <v>0.43046890734614673</v>
      </c>
      <c r="R56" s="7">
        <v>0.27504755739468795</v>
      </c>
      <c r="S56" s="7">
        <v>0.34242324856594153</v>
      </c>
      <c r="T56" s="14">
        <v>114.50296539044442</v>
      </c>
      <c r="V56" s="56">
        <f t="shared" si="10"/>
        <v>93.899213067303194</v>
      </c>
      <c r="W56" s="57">
        <f t="shared" si="9"/>
        <v>424.51460979334729</v>
      </c>
      <c r="Y56" s="12">
        <v>31</v>
      </c>
      <c r="Z56" s="8">
        <v>450.25807986476462</v>
      </c>
      <c r="AA56" s="8">
        <v>0.37396095814764474</v>
      </c>
      <c r="AB56" s="8">
        <v>0.43174496511751637</v>
      </c>
      <c r="AC56" s="8">
        <v>0.7177294219486906</v>
      </c>
      <c r="AD56" s="8">
        <v>0.97508719107287833</v>
      </c>
      <c r="AE56" s="13">
        <v>43603.811845420729</v>
      </c>
      <c r="AG56" s="6"/>
      <c r="AH56" s="3"/>
      <c r="AI56" s="3"/>
      <c r="AJ56" s="3"/>
      <c r="AK56" s="3"/>
      <c r="AL56" s="3"/>
      <c r="AM56" s="4"/>
    </row>
    <row r="57" spans="2:39" x14ac:dyDescent="0.25">
      <c r="B57" s="46">
        <v>44</v>
      </c>
      <c r="C57" s="39">
        <v>0.69462523594767689</v>
      </c>
      <c r="D57" s="40">
        <v>0.20685633438469181</v>
      </c>
      <c r="E57" s="39">
        <v>0.20741678488746196</v>
      </c>
      <c r="F57" s="41">
        <v>66.286983942504207</v>
      </c>
      <c r="H57" s="46">
        <v>44</v>
      </c>
      <c r="I57" s="7">
        <f t="shared" ca="1" si="4"/>
        <v>7509</v>
      </c>
      <c r="J57" s="7">
        <f t="shared" ca="1" si="5"/>
        <v>0.42102597052438218</v>
      </c>
      <c r="K57" s="7">
        <f t="shared" ca="1" si="6"/>
        <v>0.31121177692329993</v>
      </c>
      <c r="L57" s="7">
        <f t="shared" ca="1" si="7"/>
        <v>0.46696535734573524</v>
      </c>
      <c r="M57" s="14">
        <f t="shared" ca="1" si="8"/>
        <v>119.35996349864789</v>
      </c>
      <c r="O57" s="46">
        <v>44</v>
      </c>
      <c r="P57" s="7">
        <v>7287</v>
      </c>
      <c r="Q57" s="7">
        <v>0.34531970307296889</v>
      </c>
      <c r="R57" s="7">
        <v>0.11579760884251135</v>
      </c>
      <c r="S57" s="7">
        <v>0.22065496692362363</v>
      </c>
      <c r="T57" s="14">
        <v>32.924467769780385</v>
      </c>
      <c r="V57" s="56">
        <f t="shared" si="10"/>
        <v>40.828719896739045</v>
      </c>
      <c r="W57" s="57">
        <f t="shared" si="9"/>
        <v>62.477201686530499</v>
      </c>
      <c r="Y57" s="12">
        <v>32</v>
      </c>
      <c r="Z57" s="8">
        <v>802.35807635826029</v>
      </c>
      <c r="AA57" s="8">
        <v>0.48266859544906199</v>
      </c>
      <c r="AB57" s="8">
        <v>0.49535606270727861</v>
      </c>
      <c r="AC57" s="8">
        <v>1.1918004635040731</v>
      </c>
      <c r="AD57" s="8">
        <v>0.89354426487289795</v>
      </c>
      <c r="AE57" s="13">
        <v>49352.255712319224</v>
      </c>
      <c r="AG57" s="6"/>
      <c r="AH57" s="3"/>
      <c r="AI57" s="3"/>
      <c r="AJ57" s="3"/>
      <c r="AK57" s="3"/>
      <c r="AL57" s="3"/>
      <c r="AM57" s="4"/>
    </row>
    <row r="58" spans="2:39" x14ac:dyDescent="0.25">
      <c r="B58" s="46">
        <v>45</v>
      </c>
      <c r="C58" s="39">
        <v>0.58214766197590262</v>
      </c>
      <c r="D58" s="40">
        <v>0.21413026911112648</v>
      </c>
      <c r="E58" s="39">
        <v>0.24609309017200307</v>
      </c>
      <c r="F58" s="41">
        <v>72.33042699042656</v>
      </c>
      <c r="H58" s="46">
        <v>45</v>
      </c>
      <c r="I58" s="7">
        <f t="shared" ca="1" si="4"/>
        <v>3224</v>
      </c>
      <c r="J58" s="7">
        <f t="shared" ca="1" si="5"/>
        <v>0.62409401629636607</v>
      </c>
      <c r="K58" s="7">
        <f t="shared" ca="1" si="6"/>
        <v>0.34699619149215055</v>
      </c>
      <c r="L58" s="7">
        <f t="shared" ca="1" si="7"/>
        <v>6.48953744605065E-2</v>
      </c>
      <c r="M58" s="14">
        <f t="shared" ca="1" si="8"/>
        <v>44.890192252005605</v>
      </c>
      <c r="O58" s="46">
        <v>45</v>
      </c>
      <c r="P58" s="7">
        <v>10703</v>
      </c>
      <c r="Q58" s="7">
        <v>0.16085050390885483</v>
      </c>
      <c r="R58" s="7">
        <v>0.15769498136600302</v>
      </c>
      <c r="S58" s="7">
        <v>0.26487352050104951</v>
      </c>
      <c r="T58" s="14">
        <v>-1.3732276787726303</v>
      </c>
      <c r="V58" s="56">
        <f t="shared" si="10"/>
        <v>39.21126205634279</v>
      </c>
      <c r="W58" s="57">
        <f t="shared" si="9"/>
        <v>1647.1008070596888</v>
      </c>
      <c r="Y58" s="12">
        <v>33</v>
      </c>
      <c r="Z58" s="8">
        <v>474.42406672791617</v>
      </c>
      <c r="AA58" s="8">
        <v>0.34930590174420112</v>
      </c>
      <c r="AB58" s="8">
        <v>0.41458134514783407</v>
      </c>
      <c r="AC58" s="8">
        <v>0.82040684374113582</v>
      </c>
      <c r="AD58" s="8">
        <v>0.96001128953695702</v>
      </c>
      <c r="AE58" s="13">
        <v>36302.718710420413</v>
      </c>
      <c r="AG58" s="6"/>
      <c r="AH58" s="3"/>
      <c r="AI58" s="3"/>
      <c r="AJ58" s="3"/>
      <c r="AK58" s="3"/>
      <c r="AL58" s="3"/>
      <c r="AM58" s="4"/>
    </row>
    <row r="59" spans="2:39" x14ac:dyDescent="0.25">
      <c r="B59" s="46">
        <v>46</v>
      </c>
      <c r="C59" s="39">
        <v>0.52394563521594728</v>
      </c>
      <c r="D59" s="40">
        <v>0.21004273819254421</v>
      </c>
      <c r="E59" s="39">
        <v>0.35885827388041308</v>
      </c>
      <c r="F59" s="41">
        <v>108.52592121498736</v>
      </c>
      <c r="H59" s="46">
        <v>46</v>
      </c>
      <c r="I59" s="7">
        <f t="shared" ca="1" si="4"/>
        <v>8498</v>
      </c>
      <c r="J59" s="7">
        <f t="shared" ca="1" si="5"/>
        <v>2.7652565891975057E-2</v>
      </c>
      <c r="K59" s="7">
        <f t="shared" ca="1" si="6"/>
        <v>9.9076726056329792E-2</v>
      </c>
      <c r="L59" s="7">
        <f t="shared" ca="1" si="7"/>
        <v>2.9020872547276432E-2</v>
      </c>
      <c r="M59" s="14">
        <f t="shared" ca="1" si="8"/>
        <v>11.644869594460745</v>
      </c>
      <c r="O59" s="46">
        <v>46</v>
      </c>
      <c r="P59" s="7">
        <v>12106</v>
      </c>
      <c r="Q59" s="7">
        <v>0.40582460076067145</v>
      </c>
      <c r="R59" s="7">
        <v>0.14509118108357685</v>
      </c>
      <c r="S59" s="7">
        <v>0.38202558383869628</v>
      </c>
      <c r="T59" s="14">
        <v>67.653364120160177</v>
      </c>
      <c r="V59" s="56">
        <f t="shared" si="10"/>
        <v>71.622953927793091</v>
      </c>
      <c r="W59" s="57">
        <f t="shared" si="9"/>
        <v>15.757643240863118</v>
      </c>
      <c r="Y59" s="12">
        <v>34</v>
      </c>
      <c r="Z59" s="8">
        <v>711.00892111166343</v>
      </c>
      <c r="AA59" s="8">
        <v>0.49185012397164318</v>
      </c>
      <c r="AB59" s="8">
        <v>0.4918355113043531</v>
      </c>
      <c r="AC59" s="8">
        <v>1.2409981799957093</v>
      </c>
      <c r="AD59" s="8">
        <v>0.83854195400061915</v>
      </c>
      <c r="AE59" s="13">
        <v>35815.515040381571</v>
      </c>
      <c r="AG59" s="6"/>
      <c r="AH59" s="3"/>
      <c r="AI59" s="3"/>
      <c r="AJ59" s="3"/>
      <c r="AK59" s="3"/>
      <c r="AL59" s="3"/>
      <c r="AM59" s="4"/>
    </row>
    <row r="60" spans="2:39" x14ac:dyDescent="0.25">
      <c r="B60" s="46">
        <v>47</v>
      </c>
      <c r="C60" s="39">
        <v>0.18314426173611159</v>
      </c>
      <c r="D60" s="40">
        <v>0.21174434922599905</v>
      </c>
      <c r="E60" s="39">
        <v>0.1603328866904509</v>
      </c>
      <c r="F60" s="41">
        <v>33.037008073193377</v>
      </c>
      <c r="H60" s="46">
        <v>47</v>
      </c>
      <c r="I60" s="7">
        <f t="shared" ca="1" si="4"/>
        <v>9368</v>
      </c>
      <c r="J60" s="7">
        <f t="shared" ca="1" si="5"/>
        <v>7.2003617276290052E-2</v>
      </c>
      <c r="K60" s="7">
        <f t="shared" ca="1" si="6"/>
        <v>0.31396432269439983</v>
      </c>
      <c r="L60" s="7">
        <f t="shared" ca="1" si="7"/>
        <v>5.0669458754346919E-2</v>
      </c>
      <c r="M60" s="14">
        <f t="shared" ca="1" si="8"/>
        <v>11.610390011274335</v>
      </c>
      <c r="O60" s="46">
        <v>47</v>
      </c>
      <c r="P60" s="7">
        <v>197</v>
      </c>
      <c r="Q60" s="7">
        <v>8.8427308162630405E-2</v>
      </c>
      <c r="R60" s="7">
        <v>0.42728908150685752</v>
      </c>
      <c r="S60" s="7">
        <v>0.15567810685107991</v>
      </c>
      <c r="T60" s="14">
        <v>-0.3037170899253368</v>
      </c>
      <c r="V60" s="56">
        <f t="shared" si="10"/>
        <v>36.360215315804474</v>
      </c>
      <c r="W60" s="57">
        <f t="shared" si="9"/>
        <v>1344.2439394519245</v>
      </c>
      <c r="Y60" s="12">
        <v>35</v>
      </c>
      <c r="Z60" s="8">
        <v>554.7682736820783</v>
      </c>
      <c r="AA60" s="8">
        <v>0.35497798264986036</v>
      </c>
      <c r="AB60" s="8">
        <v>0.44649355402870333</v>
      </c>
      <c r="AC60" s="8">
        <v>1.0042748902660037</v>
      </c>
      <c r="AD60" s="8">
        <v>0.92492256876982826</v>
      </c>
      <c r="AE60" s="13">
        <v>31488.462421600889</v>
      </c>
      <c r="AG60" s="6"/>
      <c r="AH60" s="3"/>
      <c r="AI60" s="3"/>
      <c r="AJ60" s="3"/>
      <c r="AK60" s="3"/>
      <c r="AL60" s="3"/>
      <c r="AM60" s="4"/>
    </row>
    <row r="61" spans="2:39" x14ac:dyDescent="0.25">
      <c r="B61" s="46">
        <v>48</v>
      </c>
      <c r="C61" s="39">
        <v>0.28871931371493814</v>
      </c>
      <c r="D61" s="40">
        <v>0.20305691128797027</v>
      </c>
      <c r="E61" s="39">
        <v>0.43968131861632992</v>
      </c>
      <c r="F61" s="41">
        <v>72.173780416649336</v>
      </c>
      <c r="H61" s="46">
        <v>48</v>
      </c>
      <c r="I61" s="7">
        <f t="shared" ca="1" si="4"/>
        <v>2617</v>
      </c>
      <c r="J61" s="7">
        <f t="shared" ca="1" si="5"/>
        <v>0.16142431273526139</v>
      </c>
      <c r="K61" s="7">
        <f t="shared" ca="1" si="6"/>
        <v>0.18234405784351196</v>
      </c>
      <c r="L61" s="7">
        <f t="shared" ca="1" si="7"/>
        <v>0.23268391462386959</v>
      </c>
      <c r="M61" s="14">
        <f t="shared" ca="1" si="8"/>
        <v>34.834280523570179</v>
      </c>
      <c r="O61" s="46">
        <v>48</v>
      </c>
      <c r="P61" s="7">
        <v>3364</v>
      </c>
      <c r="Q61" s="7">
        <v>0.3456832281135363</v>
      </c>
      <c r="R61" s="7">
        <v>0.21122246998572286</v>
      </c>
      <c r="S61" s="7">
        <v>0.42964448960521717</v>
      </c>
      <c r="T61" s="14">
        <v>54.665357113104072</v>
      </c>
      <c r="V61" s="56">
        <f t="shared" si="10"/>
        <v>88.523251389787887</v>
      </c>
      <c r="W61" s="57">
        <f t="shared" si="9"/>
        <v>1146.3570048510987</v>
      </c>
      <c r="Y61" s="12">
        <v>36</v>
      </c>
      <c r="Z61" s="8">
        <v>500.43718303284419</v>
      </c>
      <c r="AA61" s="8">
        <v>0.46450144812048516</v>
      </c>
      <c r="AB61" s="8">
        <v>0.41783900259815709</v>
      </c>
      <c r="AC61" s="8">
        <v>0.89788910401542077</v>
      </c>
      <c r="AD61" s="8">
        <v>0.87195671195729141</v>
      </c>
      <c r="AE61" s="13">
        <v>29262.288210734521</v>
      </c>
      <c r="AG61" s="6"/>
      <c r="AH61" s="3"/>
      <c r="AI61" s="3"/>
      <c r="AJ61" s="3"/>
      <c r="AK61" s="3"/>
      <c r="AL61" s="3"/>
      <c r="AM61" s="4"/>
    </row>
    <row r="62" spans="2:39" x14ac:dyDescent="0.25">
      <c r="B62" s="46">
        <v>49</v>
      </c>
      <c r="C62" s="39">
        <v>0.25773864061964374</v>
      </c>
      <c r="D62" s="40">
        <v>0.21455785488194828</v>
      </c>
      <c r="E62" s="39">
        <v>0.19352938134013362</v>
      </c>
      <c r="F62" s="41">
        <v>27.75697873269754</v>
      </c>
      <c r="H62" s="46">
        <v>49</v>
      </c>
      <c r="I62" s="7">
        <f t="shared" ca="1" si="4"/>
        <v>9185</v>
      </c>
      <c r="J62" s="7">
        <f t="shared" ca="1" si="5"/>
        <v>9.6367757916290306E-2</v>
      </c>
      <c r="K62" s="7">
        <f t="shared" ca="1" si="6"/>
        <v>0.16693716941892026</v>
      </c>
      <c r="L62" s="7">
        <f t="shared" ca="1" si="7"/>
        <v>0.12145538625410805</v>
      </c>
      <c r="M62" s="14">
        <f t="shared" ca="1" si="8"/>
        <v>29.797145545094605</v>
      </c>
      <c r="O62" s="46">
        <v>49</v>
      </c>
      <c r="P62" s="7">
        <v>9665</v>
      </c>
      <c r="Q62" s="7">
        <v>0.15677917805138808</v>
      </c>
      <c r="R62" s="7">
        <v>0.18906120336324175</v>
      </c>
      <c r="S62" s="7">
        <v>0.17068040428528139</v>
      </c>
      <c r="T62" s="14">
        <v>34.748594222722204</v>
      </c>
      <c r="V62" s="56">
        <f t="shared" si="10"/>
        <v>32.158791969054867</v>
      </c>
      <c r="W62" s="57">
        <f t="shared" si="9"/>
        <v>6.7070757131004157</v>
      </c>
      <c r="Y62" s="12">
        <v>37</v>
      </c>
      <c r="Z62" s="8">
        <v>447.09699500234933</v>
      </c>
      <c r="AA62" s="8">
        <v>0.37804233399213955</v>
      </c>
      <c r="AB62" s="8">
        <v>0.43341644607369684</v>
      </c>
      <c r="AC62" s="8">
        <v>0.63970890826690918</v>
      </c>
      <c r="AD62" s="8">
        <v>1.0198435581583181</v>
      </c>
      <c r="AE62" s="13">
        <v>29559.537792004154</v>
      </c>
      <c r="AG62" s="6"/>
      <c r="AH62" s="3"/>
      <c r="AI62" s="3"/>
      <c r="AJ62" s="3"/>
      <c r="AK62" s="3"/>
      <c r="AL62" s="3"/>
      <c r="AM62" s="4"/>
    </row>
    <row r="63" spans="2:39" x14ac:dyDescent="0.25">
      <c r="B63" s="46">
        <v>50</v>
      </c>
      <c r="C63" s="39">
        <v>0.31309139242098838</v>
      </c>
      <c r="D63" s="40">
        <v>0.23267513891426359</v>
      </c>
      <c r="E63" s="39">
        <v>0.19415803425439135</v>
      </c>
      <c r="F63" s="41">
        <v>45.522428712292758</v>
      </c>
      <c r="H63" s="46">
        <v>50</v>
      </c>
      <c r="I63" s="7">
        <f t="shared" ca="1" si="4"/>
        <v>6075</v>
      </c>
      <c r="J63" s="7">
        <f t="shared" ca="1" si="5"/>
        <v>0.10912761160191316</v>
      </c>
      <c r="K63" s="7">
        <f t="shared" ca="1" si="6"/>
        <v>0.22664563974057042</v>
      </c>
      <c r="L63" s="7">
        <f t="shared" ca="1" si="7"/>
        <v>0.19549484133000328</v>
      </c>
      <c r="M63" s="14">
        <f t="shared" ca="1" si="8"/>
        <v>49.752164822808041</v>
      </c>
      <c r="O63" s="46">
        <v>50</v>
      </c>
      <c r="P63" s="7">
        <v>1946</v>
      </c>
      <c r="Q63" s="7">
        <v>0.21868174355280523</v>
      </c>
      <c r="R63" s="7">
        <v>0.19787879526576482</v>
      </c>
      <c r="S63" s="7">
        <v>0.21441881984613048</v>
      </c>
      <c r="T63" s="14">
        <v>37.289577696273142</v>
      </c>
      <c r="V63" s="56">
        <f t="shared" si="10"/>
        <v>43.531778001046909</v>
      </c>
      <c r="W63" s="57">
        <f t="shared" si="9"/>
        <v>38.965064644917717</v>
      </c>
      <c r="Y63" s="12">
        <v>38</v>
      </c>
      <c r="Z63" s="8">
        <v>621.9125450345017</v>
      </c>
      <c r="AA63" s="8">
        <v>0.32839188728035051</v>
      </c>
      <c r="AB63" s="8">
        <v>0.62316316571373853</v>
      </c>
      <c r="AC63" s="8">
        <v>0.82660304099056581</v>
      </c>
      <c r="AD63" s="8">
        <v>0.95243831925996814</v>
      </c>
      <c r="AE63" s="13">
        <v>36756.95454592695</v>
      </c>
      <c r="AG63" s="6"/>
      <c r="AH63" s="3"/>
      <c r="AI63" s="3"/>
      <c r="AJ63" s="3"/>
      <c r="AK63" s="3"/>
      <c r="AL63" s="3"/>
      <c r="AM63" s="4"/>
    </row>
    <row r="64" spans="2:39" x14ac:dyDescent="0.25">
      <c r="B64" s="46">
        <v>51</v>
      </c>
      <c r="C64" s="39">
        <v>0.28658708530506782</v>
      </c>
      <c r="D64" s="40">
        <v>0.23009770870640786</v>
      </c>
      <c r="E64" s="39">
        <v>0.25311090733724551</v>
      </c>
      <c r="F64" s="41">
        <v>61.619588032815614</v>
      </c>
      <c r="H64" s="46">
        <v>51</v>
      </c>
      <c r="I64" s="7">
        <f t="shared" ca="1" si="4"/>
        <v>8130</v>
      </c>
      <c r="J64" s="7">
        <f t="shared" ca="1" si="5"/>
        <v>6.601804348886961E-2</v>
      </c>
      <c r="K64" s="7">
        <f t="shared" ca="1" si="6"/>
        <v>0.31911893050090662</v>
      </c>
      <c r="L64" s="7">
        <f t="shared" ca="1" si="7"/>
        <v>0.1005797953028786</v>
      </c>
      <c r="M64" s="14">
        <f t="shared" ca="1" si="8"/>
        <v>-7.9301207423403195</v>
      </c>
      <c r="O64" s="46">
        <v>51</v>
      </c>
      <c r="P64" s="7">
        <v>9576</v>
      </c>
      <c r="Q64" s="7">
        <v>0.13177888496464216</v>
      </c>
      <c r="R64" s="7">
        <v>0.18830536552108712</v>
      </c>
      <c r="S64" s="7">
        <v>0.12873148388069161</v>
      </c>
      <c r="T64" s="14">
        <v>25.308679368006171</v>
      </c>
      <c r="V64" s="56">
        <f t="shared" si="10"/>
        <v>25.446615141167261</v>
      </c>
      <c r="W64" s="57">
        <f t="shared" si="9"/>
        <v>1.9026277517547541E-2</v>
      </c>
      <c r="Y64" s="12">
        <v>39</v>
      </c>
      <c r="Z64" s="8">
        <v>436.40089421463614</v>
      </c>
      <c r="AA64" s="8">
        <v>0.25228672780338829</v>
      </c>
      <c r="AB64" s="8">
        <v>0.36647300692570423</v>
      </c>
      <c r="AC64" s="8">
        <v>0.98136699518615511</v>
      </c>
      <c r="AD64" s="8">
        <v>0.95802582699966266</v>
      </c>
      <c r="AE64" s="13">
        <v>32776.753353976863</v>
      </c>
      <c r="AG64" s="6"/>
      <c r="AH64" s="3"/>
      <c r="AI64" s="3"/>
      <c r="AJ64" s="3"/>
      <c r="AK64" s="3"/>
      <c r="AL64" s="3"/>
      <c r="AM64" s="4"/>
    </row>
    <row r="65" spans="2:39" x14ac:dyDescent="0.25">
      <c r="B65" s="46">
        <v>52</v>
      </c>
      <c r="C65" s="39">
        <v>0.45641526280881756</v>
      </c>
      <c r="D65" s="40">
        <v>0.23188115933249576</v>
      </c>
      <c r="E65" s="39">
        <v>0.3264259471944263</v>
      </c>
      <c r="F65" s="41">
        <v>102.70578073887182</v>
      </c>
      <c r="H65" s="46">
        <v>52</v>
      </c>
      <c r="I65" s="7">
        <f t="shared" ca="1" si="4"/>
        <v>1095</v>
      </c>
      <c r="J65" s="7">
        <f t="shared" ca="1" si="5"/>
        <v>0.19487067729652799</v>
      </c>
      <c r="K65" s="7">
        <f t="shared" ca="1" si="6"/>
        <v>0.20190802005735231</v>
      </c>
      <c r="L65" s="7">
        <f t="shared" ca="1" si="7"/>
        <v>0.31228922285732885</v>
      </c>
      <c r="M65" s="14">
        <f t="shared" ca="1" si="8"/>
        <v>44.932453654444608</v>
      </c>
      <c r="O65" s="46">
        <v>52</v>
      </c>
      <c r="P65" s="7">
        <v>8680</v>
      </c>
      <c r="Q65" s="7">
        <v>0.61736181690719993</v>
      </c>
      <c r="R65" s="7">
        <v>0.13163112139115418</v>
      </c>
      <c r="S65" s="7">
        <v>0.48238956075401801</v>
      </c>
      <c r="T65" s="14">
        <v>92.472125786473669</v>
      </c>
      <c r="V65" s="56">
        <f t="shared" si="10"/>
        <v>96.746499566566982</v>
      </c>
      <c r="W65" s="57">
        <f t="shared" si="9"/>
        <v>18.270271211949201</v>
      </c>
      <c r="Y65" s="12">
        <v>40</v>
      </c>
      <c r="Z65" s="8">
        <v>506.31248757698984</v>
      </c>
      <c r="AA65" s="8">
        <v>0.48139102858406779</v>
      </c>
      <c r="AB65" s="8">
        <v>0.4084084446546804</v>
      </c>
      <c r="AC65" s="8">
        <v>0.84661343822976698</v>
      </c>
      <c r="AD65" s="8">
        <v>0.91423148291909673</v>
      </c>
      <c r="AE65" s="13">
        <v>33441.272379783579</v>
      </c>
      <c r="AG65" s="6"/>
      <c r="AH65" s="3"/>
      <c r="AI65" s="3"/>
      <c r="AJ65" s="3"/>
      <c r="AK65" s="3"/>
      <c r="AL65" s="3"/>
      <c r="AM65" s="4"/>
    </row>
    <row r="66" spans="2:39" x14ac:dyDescent="0.25">
      <c r="B66" s="46">
        <v>53</v>
      </c>
      <c r="C66" s="39">
        <v>0.32530785878013002</v>
      </c>
      <c r="D66" s="40">
        <v>0.23841231347875649</v>
      </c>
      <c r="E66" s="39">
        <v>0.45687083263553618</v>
      </c>
      <c r="F66" s="41">
        <v>103.78264893483681</v>
      </c>
      <c r="H66" s="46">
        <v>53</v>
      </c>
      <c r="I66" s="7">
        <f t="shared" ca="1" si="4"/>
        <v>6620</v>
      </c>
      <c r="J66" s="7">
        <f t="shared" ca="1" si="5"/>
        <v>0.20430806396429979</v>
      </c>
      <c r="K66" s="7">
        <f t="shared" ca="1" si="6"/>
        <v>0.26000169423169001</v>
      </c>
      <c r="L66" s="7">
        <f t="shared" ca="1" si="7"/>
        <v>0.18910666985277758</v>
      </c>
      <c r="M66" s="14">
        <f t="shared" ca="1" si="8"/>
        <v>17.583614434711542</v>
      </c>
      <c r="O66" s="46">
        <v>53</v>
      </c>
      <c r="P66" s="7">
        <v>3699</v>
      </c>
      <c r="Q66" s="7">
        <v>6.1809703285799454E-2</v>
      </c>
      <c r="R66" s="7">
        <v>0.36029434867348659</v>
      </c>
      <c r="S66" s="7">
        <v>0.11427390302958719</v>
      </c>
      <c r="T66" s="14">
        <v>20.651058881158498</v>
      </c>
      <c r="V66" s="56">
        <f t="shared" si="10"/>
        <v>24.267244099043779</v>
      </c>
      <c r="W66" s="57">
        <f t="shared" si="9"/>
        <v>13.076795530052019</v>
      </c>
      <c r="Y66" s="12">
        <v>41</v>
      </c>
      <c r="Z66" s="8">
        <v>549.66829629876372</v>
      </c>
      <c r="AA66" s="8">
        <v>0.30136904254730063</v>
      </c>
      <c r="AB66" s="8">
        <v>0.40987403159533981</v>
      </c>
      <c r="AC66" s="8">
        <v>1.1122929911848398</v>
      </c>
      <c r="AD66" s="8">
        <v>0.93409200082666288</v>
      </c>
      <c r="AE66" s="13">
        <v>44863.591590348602</v>
      </c>
      <c r="AG66" s="6"/>
      <c r="AH66" s="3"/>
      <c r="AI66" s="3"/>
      <c r="AJ66" s="3"/>
      <c r="AK66" s="3"/>
      <c r="AL66" s="3"/>
      <c r="AM66" s="4"/>
    </row>
    <row r="67" spans="2:39" x14ac:dyDescent="0.25">
      <c r="B67" s="46">
        <v>54</v>
      </c>
      <c r="C67" s="39">
        <v>4.5462766409068406E-2</v>
      </c>
      <c r="D67" s="40">
        <v>0.24441744929377732</v>
      </c>
      <c r="E67" s="39">
        <v>6.9205730837364907E-2</v>
      </c>
      <c r="F67" s="41">
        <v>17.282957449983122</v>
      </c>
      <c r="H67" s="46">
        <v>54</v>
      </c>
      <c r="I67" s="7">
        <f t="shared" ca="1" si="4"/>
        <v>7830</v>
      </c>
      <c r="J67" s="7">
        <f t="shared" ca="1" si="5"/>
        <v>0.49703914164196789</v>
      </c>
      <c r="K67" s="7">
        <f t="shared" ca="1" si="6"/>
        <v>0.22070289055405268</v>
      </c>
      <c r="L67" s="7">
        <f t="shared" ca="1" si="7"/>
        <v>0.2953916636926297</v>
      </c>
      <c r="M67" s="14">
        <f t="shared" ca="1" si="8"/>
        <v>81.881682911525658</v>
      </c>
      <c r="O67" s="46">
        <v>54</v>
      </c>
      <c r="P67" s="7">
        <v>10702</v>
      </c>
      <c r="Q67" s="7">
        <v>0.18761280425426161</v>
      </c>
      <c r="R67" s="7">
        <v>0.15752836983808632</v>
      </c>
      <c r="S67" s="7">
        <v>0.1532380944746542</v>
      </c>
      <c r="T67" s="14">
        <v>45.088544577127088</v>
      </c>
      <c r="V67" s="56">
        <f t="shared" si="10"/>
        <v>29.654848210977253</v>
      </c>
      <c r="W67" s="57">
        <f t="shared" si="9"/>
        <v>238.19898352250664</v>
      </c>
      <c r="Y67" s="12">
        <v>42</v>
      </c>
      <c r="Z67" s="8">
        <v>560.78392756004109</v>
      </c>
      <c r="AA67" s="8">
        <v>0.40200539943022306</v>
      </c>
      <c r="AB67" s="8">
        <v>0.4923206148808798</v>
      </c>
      <c r="AC67" s="8">
        <v>0.82183999778628336</v>
      </c>
      <c r="AD67" s="8">
        <v>0.9674205984513522</v>
      </c>
      <c r="AE67" s="13">
        <v>35984.163910967043</v>
      </c>
      <c r="AG67" s="6"/>
      <c r="AH67" s="3"/>
      <c r="AI67" s="3"/>
      <c r="AJ67" s="3"/>
      <c r="AK67" s="3"/>
      <c r="AL67" s="3"/>
      <c r="AM67" s="4"/>
    </row>
    <row r="68" spans="2:39" x14ac:dyDescent="0.25">
      <c r="B68" s="46">
        <v>55</v>
      </c>
      <c r="C68" s="39">
        <v>9.2338849547982327E-2</v>
      </c>
      <c r="D68" s="40">
        <v>0.2459317760837359</v>
      </c>
      <c r="E68" s="39">
        <v>0.13111712852731935</v>
      </c>
      <c r="F68" s="41">
        <v>20.396854397557391</v>
      </c>
      <c r="H68" s="46">
        <v>55</v>
      </c>
      <c r="I68" s="7">
        <f t="shared" ca="1" si="4"/>
        <v>1095</v>
      </c>
      <c r="J68" s="7">
        <f t="shared" ca="1" si="5"/>
        <v>0.19487067729652799</v>
      </c>
      <c r="K68" s="7">
        <f t="shared" ca="1" si="6"/>
        <v>0.20190802005735231</v>
      </c>
      <c r="L68" s="7">
        <f t="shared" ca="1" si="7"/>
        <v>0.31228922285732885</v>
      </c>
      <c r="M68" s="14">
        <f t="shared" ca="1" si="8"/>
        <v>44.932453654444608</v>
      </c>
      <c r="O68" s="46">
        <v>55</v>
      </c>
      <c r="P68" s="7">
        <v>11200</v>
      </c>
      <c r="Q68" s="7">
        <v>0.30492649088978019</v>
      </c>
      <c r="R68" s="7">
        <v>0.11973668455026781</v>
      </c>
      <c r="S68" s="7">
        <v>0.38298681764488685</v>
      </c>
      <c r="T68" s="14">
        <v>53.821944564087417</v>
      </c>
      <c r="V68" s="56">
        <f t="shared" si="10"/>
        <v>57.756495348747677</v>
      </c>
      <c r="W68" s="57">
        <f t="shared" si="9"/>
        <v>15.480689877070668</v>
      </c>
      <c r="Y68" s="12">
        <v>43</v>
      </c>
      <c r="Z68" s="8">
        <v>676.64266345468263</v>
      </c>
      <c r="AA68" s="8">
        <v>0.37227991340570527</v>
      </c>
      <c r="AB68" s="8">
        <v>0.60854195042870429</v>
      </c>
      <c r="AC68" s="8">
        <v>0.90092404937666437</v>
      </c>
      <c r="AD68" s="8">
        <v>0.93210555236443071</v>
      </c>
      <c r="AE68" s="13">
        <v>38144.545192184123</v>
      </c>
      <c r="AG68" s="6"/>
      <c r="AH68" s="3"/>
      <c r="AI68" s="3"/>
      <c r="AJ68" s="3"/>
      <c r="AK68" s="3"/>
      <c r="AL68" s="3"/>
      <c r="AM68" s="4"/>
    </row>
    <row r="69" spans="2:39" x14ac:dyDescent="0.25">
      <c r="B69" s="46">
        <v>56</v>
      </c>
      <c r="C69" s="39">
        <v>0.41642437710556329</v>
      </c>
      <c r="D69" s="40">
        <v>0.24565575537029</v>
      </c>
      <c r="E69" s="39">
        <v>0.48907389118884098</v>
      </c>
      <c r="F69" s="41">
        <v>126.04438937022783</v>
      </c>
      <c r="H69" s="46">
        <v>56</v>
      </c>
      <c r="I69" s="7">
        <f t="shared" ca="1" si="4"/>
        <v>11124</v>
      </c>
      <c r="J69" s="7">
        <f t="shared" ca="1" si="5"/>
        <v>0.4727058776096521</v>
      </c>
      <c r="K69" s="7">
        <f t="shared" ca="1" si="6"/>
        <v>0.16859010960643497</v>
      </c>
      <c r="L69" s="7">
        <f t="shared" ca="1" si="7"/>
        <v>0.35396052654703947</v>
      </c>
      <c r="M69" s="14">
        <f t="shared" ca="1" si="8"/>
        <v>96.505197420832573</v>
      </c>
      <c r="O69" s="46">
        <v>56</v>
      </c>
      <c r="P69" s="7">
        <v>11204</v>
      </c>
      <c r="Q69" s="7">
        <v>0.29094250661099519</v>
      </c>
      <c r="R69" s="7">
        <v>0.11786123186990648</v>
      </c>
      <c r="S69" s="7">
        <v>0.41716126844158047</v>
      </c>
      <c r="T69" s="14">
        <v>69.373927175952375</v>
      </c>
      <c r="V69" s="56">
        <f t="shared" si="10"/>
        <v>59.862263875074298</v>
      </c>
      <c r="W69" s="57">
        <f t="shared" si="9"/>
        <v>90.471738749270827</v>
      </c>
      <c r="Y69" s="12">
        <v>44</v>
      </c>
      <c r="Z69" s="8">
        <v>543.93713566274641</v>
      </c>
      <c r="AA69" s="8">
        <v>0.45511018993513519</v>
      </c>
      <c r="AB69" s="8">
        <v>0.47436790611684421</v>
      </c>
      <c r="AC69" s="8">
        <v>0.81907303053864089</v>
      </c>
      <c r="AD69" s="8">
        <v>0.91062549197822307</v>
      </c>
      <c r="AE69" s="13">
        <v>46894.03649663047</v>
      </c>
      <c r="AG69" s="6"/>
      <c r="AH69" s="3"/>
      <c r="AI69" s="3"/>
      <c r="AJ69" s="3"/>
      <c r="AK69" s="3"/>
      <c r="AL69" s="3"/>
      <c r="AM69" s="4"/>
    </row>
    <row r="70" spans="2:39" x14ac:dyDescent="0.25">
      <c r="B70" s="46">
        <v>57</v>
      </c>
      <c r="C70" s="39">
        <v>0.1632330474625695</v>
      </c>
      <c r="D70" s="40">
        <v>0.24337152731210801</v>
      </c>
      <c r="E70" s="39">
        <v>0.19932784416958707</v>
      </c>
      <c r="F70" s="41">
        <v>55.78125561196547</v>
      </c>
      <c r="H70" s="46">
        <v>57</v>
      </c>
      <c r="I70" s="7">
        <f t="shared" ca="1" si="4"/>
        <v>4293</v>
      </c>
      <c r="J70" s="7">
        <f t="shared" ca="1" si="5"/>
        <v>0.13280188388389177</v>
      </c>
      <c r="K70" s="7">
        <f t="shared" ca="1" si="6"/>
        <v>0.1863698659628657</v>
      </c>
      <c r="L70" s="7">
        <f t="shared" ca="1" si="7"/>
        <v>0.11790780246337335</v>
      </c>
      <c r="M70" s="14">
        <f t="shared" ca="1" si="8"/>
        <v>47.664847435287697</v>
      </c>
      <c r="O70" s="46">
        <v>57</v>
      </c>
      <c r="P70" s="7">
        <v>333</v>
      </c>
      <c r="Q70" s="7">
        <v>0.31115227659666278</v>
      </c>
      <c r="R70" s="7">
        <v>0.22726182403855544</v>
      </c>
      <c r="S70" s="7">
        <v>0.41698670473894145</v>
      </c>
      <c r="T70" s="14">
        <v>96.736299167339055</v>
      </c>
      <c r="V70" s="56">
        <f t="shared" si="10"/>
        <v>85.991448572231974</v>
      </c>
      <c r="W70" s="57">
        <f t="shared" si="9"/>
        <v>115.451814311173</v>
      </c>
      <c r="Y70" s="12">
        <v>45</v>
      </c>
      <c r="Z70" s="8">
        <v>539.09292641987656</v>
      </c>
      <c r="AA70" s="8">
        <v>0.34285018329701855</v>
      </c>
      <c r="AB70" s="8">
        <v>0.42768047888381872</v>
      </c>
      <c r="AC70" s="8">
        <v>0.96435792581026814</v>
      </c>
      <c r="AD70" s="8">
        <v>0.94373626272557265</v>
      </c>
      <c r="AE70" s="13">
        <v>41900.021355862526</v>
      </c>
      <c r="AG70" s="6"/>
      <c r="AH70" s="3"/>
      <c r="AI70" s="3"/>
      <c r="AJ70" s="3"/>
      <c r="AK70" s="3"/>
      <c r="AL70" s="3"/>
      <c r="AM70" s="4"/>
    </row>
    <row r="71" spans="2:39" x14ac:dyDescent="0.25">
      <c r="B71" s="46">
        <v>58</v>
      </c>
      <c r="C71" s="39">
        <v>0.27009670386313894</v>
      </c>
      <c r="D71" s="40">
        <v>0.24026419641084812</v>
      </c>
      <c r="E71" s="39">
        <v>0.37146434906617026</v>
      </c>
      <c r="F71" s="41">
        <v>87.682637371908925</v>
      </c>
      <c r="H71" s="46">
        <v>58</v>
      </c>
      <c r="I71" s="7">
        <f t="shared" ca="1" si="4"/>
        <v>11842</v>
      </c>
      <c r="J71" s="7">
        <f t="shared" ca="1" si="5"/>
        <v>2.7385841668240599E-2</v>
      </c>
      <c r="K71" s="7">
        <f t="shared" ca="1" si="6"/>
        <v>0.13998876533134158</v>
      </c>
      <c r="L71" s="7">
        <f t="shared" ca="1" si="7"/>
        <v>3.8749376726835753E-2</v>
      </c>
      <c r="M71" s="14">
        <f t="shared" ca="1" si="8"/>
        <v>-10.062323659189918</v>
      </c>
      <c r="O71" s="46">
        <v>58</v>
      </c>
      <c r="P71" s="7">
        <v>7871</v>
      </c>
      <c r="Q71" s="7">
        <v>0.26368268351093893</v>
      </c>
      <c r="R71" s="7">
        <v>0.25412644960713388</v>
      </c>
      <c r="S71" s="7">
        <v>0.28695968509062869</v>
      </c>
      <c r="T71" s="14">
        <v>90.841088242966251</v>
      </c>
      <c r="V71" s="56">
        <f t="shared" si="10"/>
        <v>64.905779049027331</v>
      </c>
      <c r="W71" s="57">
        <f t="shared" si="9"/>
        <v>672.64026298521264</v>
      </c>
      <c r="Y71" s="12">
        <v>46</v>
      </c>
      <c r="Z71" s="8">
        <v>659.20683184748862</v>
      </c>
      <c r="AA71" s="8">
        <v>0.3618895614639549</v>
      </c>
      <c r="AB71" s="8">
        <v>0.48619793364488445</v>
      </c>
      <c r="AC71" s="8">
        <v>1.2133487868611956</v>
      </c>
      <c r="AD71" s="8">
        <v>0.89713312367861231</v>
      </c>
      <c r="AE71" s="13">
        <v>29732.68885269844</v>
      </c>
      <c r="AG71" s="6"/>
      <c r="AH71" s="3"/>
      <c r="AI71" s="3"/>
      <c r="AJ71" s="3"/>
      <c r="AK71" s="3"/>
      <c r="AL71" s="3"/>
      <c r="AM71" s="4"/>
    </row>
    <row r="72" spans="2:39" x14ac:dyDescent="0.25">
      <c r="B72" s="46">
        <v>59</v>
      </c>
      <c r="C72" s="39">
        <v>0.22070588078814798</v>
      </c>
      <c r="D72" s="40">
        <v>0.24774136184337517</v>
      </c>
      <c r="E72" s="39">
        <v>0.2922822898167603</v>
      </c>
      <c r="F72" s="41">
        <v>78.282371138582889</v>
      </c>
      <c r="H72" s="46">
        <v>59</v>
      </c>
      <c r="I72" s="7">
        <f t="shared" ca="1" si="4"/>
        <v>6009</v>
      </c>
      <c r="J72" s="7">
        <f t="shared" ca="1" si="5"/>
        <v>0.11734943921008233</v>
      </c>
      <c r="K72" s="7">
        <f t="shared" ca="1" si="6"/>
        <v>0.2233634255242937</v>
      </c>
      <c r="L72" s="7">
        <f t="shared" ca="1" si="7"/>
        <v>0.19692386897483752</v>
      </c>
      <c r="M72" s="14">
        <f t="shared" ca="1" si="8"/>
        <v>41.217345806056393</v>
      </c>
      <c r="O72" s="46">
        <v>59</v>
      </c>
      <c r="P72" s="7">
        <v>3930</v>
      </c>
      <c r="Q72" s="7">
        <v>0.16416642854243296</v>
      </c>
      <c r="R72" s="7">
        <v>0.14087881037294042</v>
      </c>
      <c r="S72" s="7">
        <v>0.18534494378993341</v>
      </c>
      <c r="T72" s="14">
        <v>32.380509892895702</v>
      </c>
      <c r="V72" s="56">
        <f t="shared" si="10"/>
        <v>29.657763084760575</v>
      </c>
      <c r="W72" s="57">
        <f t="shared" si="9"/>
        <v>7.4133501812100251</v>
      </c>
      <c r="Y72" s="12">
        <v>47</v>
      </c>
      <c r="Z72" s="8">
        <v>778.71730206745519</v>
      </c>
      <c r="AA72" s="8">
        <v>0.41830280883410936</v>
      </c>
      <c r="AB72" s="8">
        <v>0.54971996855040395</v>
      </c>
      <c r="AC72" s="8">
        <v>1.1669810669530365</v>
      </c>
      <c r="AD72" s="8">
        <v>0.90484244028637895</v>
      </c>
      <c r="AE72" s="13">
        <v>50798.890781130576</v>
      </c>
      <c r="AG72" s="6"/>
      <c r="AH72" s="3"/>
      <c r="AI72" s="3"/>
      <c r="AJ72" s="3"/>
      <c r="AK72" s="3"/>
      <c r="AL72" s="3"/>
      <c r="AM72" s="4"/>
    </row>
    <row r="73" spans="2:39" x14ac:dyDescent="0.25">
      <c r="B73" s="46">
        <v>60</v>
      </c>
      <c r="C73" s="39">
        <v>7.9588418595516013E-3</v>
      </c>
      <c r="D73" s="40">
        <v>0.24659413973244085</v>
      </c>
      <c r="E73" s="39">
        <v>3.8676049664145895E-2</v>
      </c>
      <c r="F73" s="41">
        <v>30.651420658245826</v>
      </c>
      <c r="H73" s="46">
        <v>60</v>
      </c>
      <c r="I73" s="7">
        <f t="shared" ca="1" si="4"/>
        <v>9559</v>
      </c>
      <c r="J73" s="7">
        <f t="shared" ca="1" si="5"/>
        <v>8.9118081485653505E-2</v>
      </c>
      <c r="K73" s="7">
        <f t="shared" ca="1" si="6"/>
        <v>0.19987018420048425</v>
      </c>
      <c r="L73" s="7">
        <f t="shared" ca="1" si="7"/>
        <v>0.14924231360358292</v>
      </c>
      <c r="M73" s="14">
        <f t="shared" ca="1" si="8"/>
        <v>24.702540345899244</v>
      </c>
      <c r="O73" s="46">
        <v>60</v>
      </c>
      <c r="P73" s="7">
        <v>8897</v>
      </c>
      <c r="Q73" s="7">
        <v>0.16947287723779725</v>
      </c>
      <c r="R73" s="7">
        <v>0.30242859509782677</v>
      </c>
      <c r="S73" s="7">
        <v>0.24358603042799185</v>
      </c>
      <c r="T73" s="14">
        <v>32.626576504123001</v>
      </c>
      <c r="V73" s="56">
        <f t="shared" si="10"/>
        <v>52.79173890202059</v>
      </c>
      <c r="W73" s="57">
        <f t="shared" si="9"/>
        <v>406.63377453358282</v>
      </c>
      <c r="Y73" s="12">
        <v>48</v>
      </c>
      <c r="Z73" s="8">
        <v>479.86547710653605</v>
      </c>
      <c r="AA73" s="8">
        <v>0.38343387242392246</v>
      </c>
      <c r="AB73" s="8">
        <v>0.31511334583707912</v>
      </c>
      <c r="AC73" s="8">
        <v>1.078805042974649</v>
      </c>
      <c r="AD73" s="8">
        <v>0.91913708122724591</v>
      </c>
      <c r="AE73" s="13">
        <v>27482.6998178539</v>
      </c>
      <c r="AG73" s="6"/>
      <c r="AH73" s="3"/>
      <c r="AI73" s="3"/>
      <c r="AJ73" s="3"/>
      <c r="AK73" s="3"/>
      <c r="AL73" s="3"/>
      <c r="AM73" s="4"/>
    </row>
    <row r="74" spans="2:39" x14ac:dyDescent="0.25">
      <c r="B74" s="46">
        <v>61</v>
      </c>
      <c r="C74" s="39">
        <v>5.2373929928198601E-2</v>
      </c>
      <c r="D74" s="40">
        <v>0.24461477411689009</v>
      </c>
      <c r="E74" s="39">
        <v>8.2881696164551655E-2</v>
      </c>
      <c r="F74" s="41">
        <v>22.090845187060143</v>
      </c>
      <c r="H74" s="46">
        <v>61</v>
      </c>
      <c r="I74" s="7">
        <f t="shared" ca="1" si="4"/>
        <v>8824</v>
      </c>
      <c r="J74" s="7">
        <f t="shared" ca="1" si="5"/>
        <v>1.2824649592099195E-2</v>
      </c>
      <c r="K74" s="7">
        <f t="shared" ca="1" si="6"/>
        <v>0.17453641386185567</v>
      </c>
      <c r="L74" s="7">
        <f t="shared" ca="1" si="7"/>
        <v>1.5652311834863705E-2</v>
      </c>
      <c r="M74" s="14">
        <f t="shared" ca="1" si="8"/>
        <v>3.9111864016709834</v>
      </c>
      <c r="O74" s="46">
        <v>61</v>
      </c>
      <c r="P74" s="7">
        <v>7175</v>
      </c>
      <c r="Q74" s="7">
        <v>0.39520119052059016</v>
      </c>
      <c r="R74" s="7">
        <v>0.13528738638121374</v>
      </c>
      <c r="S74" s="7">
        <v>0.4783395968222704</v>
      </c>
      <c r="T74" s="14">
        <v>81.904247887472323</v>
      </c>
      <c r="V74" s="56">
        <f t="shared" si="10"/>
        <v>80.932653376888126</v>
      </c>
      <c r="W74" s="57">
        <f t="shared" si="9"/>
        <v>0.94399589299734488</v>
      </c>
      <c r="Y74" s="12">
        <v>49</v>
      </c>
      <c r="Z74" s="8">
        <v>336.06817492382243</v>
      </c>
      <c r="AA74" s="8">
        <v>0.34048131133630261</v>
      </c>
      <c r="AB74" s="8">
        <v>0.33965509923758347</v>
      </c>
      <c r="AC74" s="8">
        <v>0.50851799090289829</v>
      </c>
      <c r="AD74" s="8">
        <v>1.1714600729170346</v>
      </c>
      <c r="AE74" s="13">
        <v>28663.52767012627</v>
      </c>
      <c r="AG74" s="6"/>
      <c r="AH74" s="3"/>
      <c r="AI74" s="3"/>
      <c r="AJ74" s="3"/>
      <c r="AK74" s="3"/>
      <c r="AL74" s="3"/>
      <c r="AM74" s="4"/>
    </row>
    <row r="75" spans="2:39" x14ac:dyDescent="0.25">
      <c r="B75" s="46">
        <v>62</v>
      </c>
      <c r="C75" s="39">
        <v>0.1586350626535255</v>
      </c>
      <c r="D75" s="40">
        <v>0.26408611333420312</v>
      </c>
      <c r="E75" s="39">
        <v>0.1742467765530884</v>
      </c>
      <c r="F75" s="41">
        <v>39.564815521683606</v>
      </c>
      <c r="H75" s="46">
        <v>62</v>
      </c>
      <c r="I75" s="7">
        <f t="shared" ca="1" si="4"/>
        <v>6011</v>
      </c>
      <c r="J75" s="7">
        <f t="shared" ca="1" si="5"/>
        <v>0.33762656366442906</v>
      </c>
      <c r="K75" s="7">
        <f t="shared" ca="1" si="6"/>
        <v>0.21962044839768316</v>
      </c>
      <c r="L75" s="7">
        <f t="shared" ca="1" si="7"/>
        <v>0.42837497815254633</v>
      </c>
      <c r="M75" s="14">
        <f t="shared" ca="1" si="8"/>
        <v>66.014906012632167</v>
      </c>
      <c r="O75" s="46">
        <v>62</v>
      </c>
      <c r="P75" s="7">
        <v>9073</v>
      </c>
      <c r="Q75" s="7">
        <v>0.16226121665226478</v>
      </c>
      <c r="R75" s="7">
        <v>0.3479714822014281</v>
      </c>
      <c r="S75" s="7">
        <v>0.35329752448950064</v>
      </c>
      <c r="T75" s="14">
        <v>57.530381456949989</v>
      </c>
      <c r="V75" s="56">
        <f t="shared" si="10"/>
        <v>72.083540399208232</v>
      </c>
      <c r="W75" s="57">
        <f t="shared" si="9"/>
        <v>211.79443519863105</v>
      </c>
      <c r="Y75" s="12">
        <v>50</v>
      </c>
      <c r="Z75" s="8">
        <v>702.71689341564399</v>
      </c>
      <c r="AA75" s="8">
        <v>0.38186294278798055</v>
      </c>
      <c r="AB75" s="8">
        <v>0.51053529180191826</v>
      </c>
      <c r="AC75" s="8">
        <v>1.1861363473227502</v>
      </c>
      <c r="AD75" s="8">
        <v>0.90539293159128631</v>
      </c>
      <c r="AE75" s="13">
        <v>37731.02759834117</v>
      </c>
      <c r="AG75" s="6"/>
      <c r="AH75" s="3"/>
      <c r="AI75" s="3"/>
      <c r="AJ75" s="3"/>
      <c r="AK75" s="3"/>
      <c r="AL75" s="3"/>
      <c r="AM75" s="4"/>
    </row>
    <row r="76" spans="2:39" x14ac:dyDescent="0.25">
      <c r="B76" s="46">
        <v>63</v>
      </c>
      <c r="C76" s="39">
        <v>0.35581172824472534</v>
      </c>
      <c r="D76" s="40">
        <v>0.26702752816541059</v>
      </c>
      <c r="E76" s="39">
        <v>0.39099909148231754</v>
      </c>
      <c r="F76" s="41">
        <v>86.65868500750048</v>
      </c>
      <c r="H76" s="46">
        <v>63</v>
      </c>
      <c r="I76" s="7">
        <f t="shared" ca="1" si="4"/>
        <v>3865</v>
      </c>
      <c r="J76" s="7">
        <f t="shared" ca="1" si="5"/>
        <v>0.11022033427184091</v>
      </c>
      <c r="K76" s="7">
        <f t="shared" ca="1" si="6"/>
        <v>0.15704772191629254</v>
      </c>
      <c r="L76" s="7">
        <f t="shared" ca="1" si="7"/>
        <v>9.6964697829921287E-2</v>
      </c>
      <c r="M76" s="14">
        <f t="shared" ca="1" si="8"/>
        <v>23.658319664277109</v>
      </c>
      <c r="O76" s="46">
        <v>63</v>
      </c>
      <c r="P76" s="7">
        <v>4387</v>
      </c>
      <c r="Q76" s="7">
        <v>4.3361815256986097E-2</v>
      </c>
      <c r="R76" s="7">
        <v>0.17210884346545099</v>
      </c>
      <c r="S76" s="7">
        <v>4.1083221042471994E-2</v>
      </c>
      <c r="T76" s="14">
        <v>15.513806148443154</v>
      </c>
      <c r="V76" s="56">
        <f t="shared" si="10"/>
        <v>9.5273523659410131</v>
      </c>
      <c r="W76" s="57">
        <f t="shared" si="9"/>
        <v>35.837628890034182</v>
      </c>
      <c r="Y76" s="12">
        <v>51</v>
      </c>
      <c r="Z76" s="8">
        <v>988.79694808551324</v>
      </c>
      <c r="AA76" s="8">
        <v>0.52264630591832295</v>
      </c>
      <c r="AB76" s="8">
        <v>0.46005264039981414</v>
      </c>
      <c r="AC76" s="8">
        <v>1.6436712790641734</v>
      </c>
      <c r="AD76" s="8">
        <v>0.87543629751591412</v>
      </c>
      <c r="AE76" s="13">
        <v>40172.849582809227</v>
      </c>
      <c r="AG76" s="6"/>
      <c r="AH76" s="3"/>
      <c r="AI76" s="3"/>
      <c r="AJ76" s="3"/>
      <c r="AK76" s="3"/>
      <c r="AL76" s="3"/>
      <c r="AM76" s="4"/>
    </row>
    <row r="77" spans="2:39" x14ac:dyDescent="0.25">
      <c r="B77" s="46">
        <v>64</v>
      </c>
      <c r="C77" s="39">
        <v>0.11470423782247266</v>
      </c>
      <c r="D77" s="40">
        <v>0.29539802089964551</v>
      </c>
      <c r="E77" s="39">
        <v>8.8512806004318531E-2</v>
      </c>
      <c r="F77" s="41">
        <v>9.0790102570250681</v>
      </c>
      <c r="H77" s="46">
        <v>64</v>
      </c>
      <c r="I77" s="7">
        <f t="shared" ca="1" si="4"/>
        <v>3743</v>
      </c>
      <c r="J77" s="7">
        <f t="shared" ca="1" si="5"/>
        <v>0.17506618088851211</v>
      </c>
      <c r="K77" s="7">
        <f t="shared" ca="1" si="6"/>
        <v>0.16684516805234534</v>
      </c>
      <c r="L77" s="7">
        <f t="shared" ca="1" si="7"/>
        <v>0.32550198567345878</v>
      </c>
      <c r="M77" s="14">
        <f t="shared" ca="1" si="8"/>
        <v>46.118123141733541</v>
      </c>
      <c r="O77" s="46">
        <v>64</v>
      </c>
      <c r="P77" s="7">
        <v>5439</v>
      </c>
      <c r="Q77" s="7">
        <v>0.20136733086051556</v>
      </c>
      <c r="R77" s="7">
        <v>0.17030245257927723</v>
      </c>
      <c r="S77" s="7">
        <v>0.20238753780282492</v>
      </c>
      <c r="T77" s="14">
        <v>34.389320160115624</v>
      </c>
      <c r="V77" s="56">
        <f t="shared" si="10"/>
        <v>37.563741096059729</v>
      </c>
      <c r="W77" s="57">
        <f t="shared" si="9"/>
        <v>10.076948278560252</v>
      </c>
      <c r="Y77" s="12">
        <v>52</v>
      </c>
      <c r="Z77" s="8">
        <v>473.96529216355157</v>
      </c>
      <c r="AA77" s="8">
        <v>0.33196863474387966</v>
      </c>
      <c r="AB77" s="8">
        <v>0.4118425905506653</v>
      </c>
      <c r="AC77" s="8">
        <v>0.81934780712048016</v>
      </c>
      <c r="AD77" s="8">
        <v>0.98009470002475318</v>
      </c>
      <c r="AE77" s="13">
        <v>33637.652274350912</v>
      </c>
      <c r="AG77" s="6"/>
      <c r="AH77" s="3"/>
      <c r="AI77" s="3"/>
      <c r="AJ77" s="3"/>
      <c r="AK77" s="3"/>
      <c r="AL77" s="3"/>
      <c r="AM77" s="4"/>
    </row>
    <row r="78" spans="2:39" x14ac:dyDescent="0.25">
      <c r="B78" s="46">
        <v>65</v>
      </c>
      <c r="C78" s="39">
        <v>0.22226164007074414</v>
      </c>
      <c r="D78" s="40">
        <v>0.29603543282317979</v>
      </c>
      <c r="E78" s="39">
        <v>0.21092836081427385</v>
      </c>
      <c r="F78" s="41">
        <v>53.915751337216143</v>
      </c>
      <c r="H78" s="46">
        <v>65</v>
      </c>
      <c r="I78" s="7">
        <f t="shared" ref="I78:I141" ca="1" si="11">RANDBETWEEN(1,12600)</f>
        <v>2648</v>
      </c>
      <c r="J78" s="7">
        <f t="shared" ref="J78:J141" ca="1" si="12">VLOOKUP(I78,$B$14:$F$12613,2,FALSE)</f>
        <v>2.4275640097877679E-2</v>
      </c>
      <c r="K78" s="7">
        <f t="shared" ref="K78:K141" ca="1" si="13">VLOOKUP(I78,$B$14:$F$12613,3,FALSE)</f>
        <v>0.14155964680163829</v>
      </c>
      <c r="L78" s="7">
        <f t="shared" ref="L78:L141" ca="1" si="14">VLOOKUP(I78,$B$14:$F$12613,4,FALSE)</f>
        <v>4.3164323550682109E-2</v>
      </c>
      <c r="M78" s="14">
        <f t="shared" ref="M78:M141" ca="1" si="15">VLOOKUP(I78,$B$14:$F$12613,5,FALSE)</f>
        <v>12.056341141641338</v>
      </c>
      <c r="O78" s="46">
        <v>65</v>
      </c>
      <c r="P78" s="7">
        <v>7621</v>
      </c>
      <c r="Q78" s="7">
        <v>0.1979103315249634</v>
      </c>
      <c r="R78" s="7">
        <v>0.1338869223263755</v>
      </c>
      <c r="S78" s="7">
        <v>0.1621482350920386</v>
      </c>
      <c r="T78" s="14">
        <v>25.864024060692969</v>
      </c>
      <c r="V78" s="56">
        <f t="shared" si="10"/>
        <v>28.840167157024378</v>
      </c>
      <c r="W78" s="57">
        <f t="shared" ref="W78:W141" si="16">(T78-V78)^2</f>
        <v>8.8574277298411062</v>
      </c>
      <c r="Y78" s="12">
        <v>53</v>
      </c>
      <c r="Z78" s="8">
        <v>597.62480273201891</v>
      </c>
      <c r="AA78" s="8">
        <v>0.38481725501133301</v>
      </c>
      <c r="AB78" s="8">
        <v>0.51067552868882626</v>
      </c>
      <c r="AC78" s="8">
        <v>1.0436419131309469</v>
      </c>
      <c r="AD78" s="8">
        <v>0.8903224423720848</v>
      </c>
      <c r="AE78" s="13">
        <v>38210.715516718665</v>
      </c>
      <c r="AG78" s="6"/>
      <c r="AH78" s="3"/>
      <c r="AI78" s="3"/>
      <c r="AJ78" s="3"/>
      <c r="AK78" s="3"/>
      <c r="AL78" s="3"/>
      <c r="AM78" s="4"/>
    </row>
    <row r="79" spans="2:39" x14ac:dyDescent="0.25">
      <c r="B79" s="46">
        <v>66</v>
      </c>
      <c r="C79" s="39">
        <v>9.1134311971992177E-2</v>
      </c>
      <c r="D79" s="40">
        <v>0.30316986759455844</v>
      </c>
      <c r="E79" s="39">
        <v>0.14351406377860937</v>
      </c>
      <c r="F79" s="41">
        <v>36.12698322017917</v>
      </c>
      <c r="H79" s="46">
        <v>66</v>
      </c>
      <c r="I79" s="7">
        <f t="shared" ca="1" si="11"/>
        <v>7609</v>
      </c>
      <c r="J79" s="7">
        <f t="shared" ca="1" si="12"/>
        <v>0.51911251406174441</v>
      </c>
      <c r="K79" s="7">
        <f t="shared" ca="1" si="13"/>
        <v>0.12828261331992391</v>
      </c>
      <c r="L79" s="7">
        <f t="shared" ca="1" si="14"/>
        <v>0.26139638484589861</v>
      </c>
      <c r="M79" s="14">
        <f t="shared" ca="1" si="15"/>
        <v>29.972940977658094</v>
      </c>
      <c r="O79" s="46">
        <v>66</v>
      </c>
      <c r="P79" s="7">
        <v>3276</v>
      </c>
      <c r="Q79" s="7">
        <v>9.7132940547298943E-2</v>
      </c>
      <c r="R79" s="7">
        <v>0.24095984028747108</v>
      </c>
      <c r="S79" s="7">
        <v>0.16386570633741093</v>
      </c>
      <c r="T79" s="14">
        <v>38.655159437548207</v>
      </c>
      <c r="V79" s="56">
        <f t="shared" ref="V79:V142" si="17">$Q$4*Q79^$Q$5*R79^$Q$6*($Q$8*S79^$Q$7+(1-$Q$8))</f>
        <v>29.095610716610683</v>
      </c>
      <c r="W79" s="57">
        <f t="shared" si="16"/>
        <v>91.384971747978256</v>
      </c>
      <c r="Y79" s="12">
        <v>54</v>
      </c>
      <c r="Z79" s="8">
        <v>481.56108453657964</v>
      </c>
      <c r="AA79" s="8">
        <v>0.38565574938816749</v>
      </c>
      <c r="AB79" s="8">
        <v>0.31870570424345018</v>
      </c>
      <c r="AC79" s="8">
        <v>1.0814972244179455</v>
      </c>
      <c r="AD79" s="8">
        <v>0.93036254105155514</v>
      </c>
      <c r="AE79" s="13">
        <v>41995.491448106986</v>
      </c>
      <c r="AG79" s="6"/>
      <c r="AH79" s="3"/>
      <c r="AI79" s="3"/>
      <c r="AJ79" s="3"/>
      <c r="AK79" s="3"/>
      <c r="AL79" s="3"/>
      <c r="AM79" s="4"/>
    </row>
    <row r="80" spans="2:39" x14ac:dyDescent="0.25">
      <c r="B80" s="46">
        <v>67</v>
      </c>
      <c r="C80" s="39">
        <v>6.2990296086772563E-2</v>
      </c>
      <c r="D80" s="40">
        <v>0.29889075272627175</v>
      </c>
      <c r="E80" s="39">
        <v>0.10752151406960467</v>
      </c>
      <c r="F80" s="41">
        <v>28.653501759731952</v>
      </c>
      <c r="H80" s="46">
        <v>67</v>
      </c>
      <c r="I80" s="7">
        <f t="shared" ca="1" si="11"/>
        <v>12265</v>
      </c>
      <c r="J80" s="7">
        <f t="shared" ca="1" si="12"/>
        <v>1.2750445019390209E-2</v>
      </c>
      <c r="K80" s="7">
        <f t="shared" ca="1" si="13"/>
        <v>0.12280533028730163</v>
      </c>
      <c r="L80" s="7">
        <f t="shared" ca="1" si="14"/>
        <v>1.1168647263095412E-2</v>
      </c>
      <c r="M80" s="14">
        <f t="shared" ca="1" si="15"/>
        <v>-2.9533046715669147</v>
      </c>
      <c r="O80" s="46">
        <v>67</v>
      </c>
      <c r="P80" s="7">
        <v>1418</v>
      </c>
      <c r="Q80" s="7">
        <v>0.10893755776742074</v>
      </c>
      <c r="R80" s="7">
        <v>0.11569935917182085</v>
      </c>
      <c r="S80" s="7">
        <v>0.14789895568243971</v>
      </c>
      <c r="T80" s="14">
        <v>14.479154514368043</v>
      </c>
      <c r="V80" s="56">
        <f t="shared" si="17"/>
        <v>19.797763300883357</v>
      </c>
      <c r="W80" s="57">
        <f t="shared" si="16"/>
        <v>28.287599423997907</v>
      </c>
      <c r="Y80" s="12">
        <v>55</v>
      </c>
      <c r="Z80" s="8">
        <v>551.53803585783737</v>
      </c>
      <c r="AA80" s="8">
        <v>0.38070012197457448</v>
      </c>
      <c r="AB80" s="8">
        <v>0.48136475590283945</v>
      </c>
      <c r="AC80" s="8">
        <v>0.87667517125394123</v>
      </c>
      <c r="AD80" s="8">
        <v>0.95195853687521248</v>
      </c>
      <c r="AE80" s="13">
        <v>36559.173778495111</v>
      </c>
      <c r="AG80" s="6"/>
      <c r="AH80" s="3"/>
      <c r="AI80" s="3"/>
      <c r="AJ80" s="3"/>
      <c r="AK80" s="3"/>
      <c r="AL80" s="3"/>
      <c r="AM80" s="4"/>
    </row>
    <row r="81" spans="2:39" x14ac:dyDescent="0.25">
      <c r="B81" s="46">
        <v>68</v>
      </c>
      <c r="C81" s="39">
        <v>7.7080839093006254E-2</v>
      </c>
      <c r="D81" s="40">
        <v>0.30075198799311537</v>
      </c>
      <c r="E81" s="39">
        <v>9.1559363571228597E-2</v>
      </c>
      <c r="F81" s="41">
        <v>32.156964152049298</v>
      </c>
      <c r="H81" s="46">
        <v>68</v>
      </c>
      <c r="I81" s="7">
        <f t="shared" ca="1" si="11"/>
        <v>603</v>
      </c>
      <c r="J81" s="7">
        <f t="shared" ca="1" si="12"/>
        <v>0.35443293312588858</v>
      </c>
      <c r="K81" s="7">
        <f t="shared" ca="1" si="13"/>
        <v>0.11136035466711629</v>
      </c>
      <c r="L81" s="7">
        <f t="shared" ca="1" si="14"/>
        <v>0.25685940411166136</v>
      </c>
      <c r="M81" s="14">
        <f t="shared" ca="1" si="15"/>
        <v>55.189513766779619</v>
      </c>
      <c r="O81" s="46">
        <v>68</v>
      </c>
      <c r="P81" s="7">
        <v>7336</v>
      </c>
      <c r="Q81" s="7">
        <v>6.0167701442433594E-2</v>
      </c>
      <c r="R81" s="7">
        <v>0.55096306203301271</v>
      </c>
      <c r="S81" s="7">
        <v>6.0988254508181391E-2</v>
      </c>
      <c r="T81" s="14">
        <v>12.441211450344607</v>
      </c>
      <c r="V81" s="56">
        <f t="shared" si="17"/>
        <v>22.558467286922298</v>
      </c>
      <c r="W81" s="57">
        <f t="shared" si="16"/>
        <v>102.35886566276535</v>
      </c>
      <c r="Y81" s="12">
        <v>56</v>
      </c>
      <c r="Z81" s="8">
        <v>620.98501264702475</v>
      </c>
      <c r="AA81" s="8">
        <v>0.37668916439407935</v>
      </c>
      <c r="AB81" s="8">
        <v>0.48688200925239977</v>
      </c>
      <c r="AC81" s="8">
        <v>1.0500152795078408</v>
      </c>
      <c r="AD81" s="8">
        <v>0.92311729704682666</v>
      </c>
      <c r="AE81" s="13">
        <v>39518.807520360642</v>
      </c>
      <c r="AG81" s="6"/>
      <c r="AH81" s="3"/>
      <c r="AI81" s="3"/>
      <c r="AJ81" s="3"/>
      <c r="AK81" s="3"/>
      <c r="AL81" s="3"/>
      <c r="AM81" s="4"/>
    </row>
    <row r="82" spans="2:39" x14ac:dyDescent="0.25">
      <c r="B82" s="46">
        <v>69</v>
      </c>
      <c r="C82" s="39">
        <v>0.18666248496478674</v>
      </c>
      <c r="D82" s="40">
        <v>0.30067531699786448</v>
      </c>
      <c r="E82" s="39">
        <v>0.21251039989274362</v>
      </c>
      <c r="F82" s="41">
        <v>55.13850882547893</v>
      </c>
      <c r="H82" s="46">
        <v>69</v>
      </c>
      <c r="I82" s="7">
        <f t="shared" ca="1" si="11"/>
        <v>9868</v>
      </c>
      <c r="J82" s="7">
        <f t="shared" ca="1" si="12"/>
        <v>0.50258732020254382</v>
      </c>
      <c r="K82" s="7">
        <f t="shared" ca="1" si="13"/>
        <v>0.26982617813421839</v>
      </c>
      <c r="L82" s="7">
        <f t="shared" ca="1" si="14"/>
        <v>0.3566197809997263</v>
      </c>
      <c r="M82" s="14">
        <f t="shared" ca="1" si="15"/>
        <v>93.021315698675849</v>
      </c>
      <c r="O82" s="46">
        <v>69</v>
      </c>
      <c r="P82" s="7">
        <v>8582</v>
      </c>
      <c r="Q82" s="7">
        <v>0.36577129023294591</v>
      </c>
      <c r="R82" s="7">
        <v>0.15128458298509762</v>
      </c>
      <c r="S82" s="7">
        <v>0.25628490135764193</v>
      </c>
      <c r="T82" s="14">
        <v>35.591213679443818</v>
      </c>
      <c r="V82" s="56">
        <f t="shared" si="17"/>
        <v>52.883914301418606</v>
      </c>
      <c r="W82" s="57">
        <f t="shared" si="16"/>
        <v>299.03749480124725</v>
      </c>
      <c r="Y82" s="12">
        <v>57</v>
      </c>
      <c r="Z82" s="8">
        <v>728.87100046334456</v>
      </c>
      <c r="AA82" s="8">
        <v>0.43569365047445746</v>
      </c>
      <c r="AB82" s="8">
        <v>0.60648317605669866</v>
      </c>
      <c r="AC82" s="8">
        <v>1.0227643391501049</v>
      </c>
      <c r="AD82" s="8">
        <v>0.88231359461906844</v>
      </c>
      <c r="AE82" s="13">
        <v>40004.695682137644</v>
      </c>
      <c r="AG82" s="6"/>
      <c r="AH82" s="3"/>
      <c r="AI82" s="3"/>
      <c r="AJ82" s="3"/>
      <c r="AK82" s="3"/>
      <c r="AL82" s="3"/>
      <c r="AM82" s="4"/>
    </row>
    <row r="83" spans="2:39" x14ac:dyDescent="0.25">
      <c r="B83" s="46">
        <v>70</v>
      </c>
      <c r="C83" s="39">
        <v>0.19317684441804764</v>
      </c>
      <c r="D83" s="40">
        <v>0.30338174722825917</v>
      </c>
      <c r="E83" s="39">
        <v>0.36983122291661341</v>
      </c>
      <c r="F83" s="41">
        <v>68.816920820799169</v>
      </c>
      <c r="H83" s="46">
        <v>70</v>
      </c>
      <c r="I83" s="7">
        <f t="shared" ca="1" si="11"/>
        <v>10458</v>
      </c>
      <c r="J83" s="7">
        <f t="shared" ca="1" si="12"/>
        <v>0.20314298013905749</v>
      </c>
      <c r="K83" s="7">
        <f t="shared" ca="1" si="13"/>
        <v>0.16833591761893085</v>
      </c>
      <c r="L83" s="7">
        <f t="shared" ca="1" si="14"/>
        <v>0.28541209979943299</v>
      </c>
      <c r="M83" s="14">
        <f t="shared" ca="1" si="15"/>
        <v>51.099647277838663</v>
      </c>
      <c r="O83" s="46">
        <v>70</v>
      </c>
      <c r="P83" s="7">
        <v>1790</v>
      </c>
      <c r="Q83" s="7">
        <v>0.46793460648794821</v>
      </c>
      <c r="R83" s="7">
        <v>0.19172884827477216</v>
      </c>
      <c r="S83" s="7">
        <v>0.49548651871872557</v>
      </c>
      <c r="T83" s="14">
        <v>132.44214453221613</v>
      </c>
      <c r="V83" s="56">
        <f t="shared" si="17"/>
        <v>106.56504458583792</v>
      </c>
      <c r="W83" s="57">
        <f t="shared" si="16"/>
        <v>669.62430163484714</v>
      </c>
      <c r="Y83" s="12">
        <v>58</v>
      </c>
      <c r="Z83" s="8">
        <v>564.6904412382745</v>
      </c>
      <c r="AA83" s="8">
        <v>0.39300509132875822</v>
      </c>
      <c r="AB83" s="8">
        <v>0.42695620025111797</v>
      </c>
      <c r="AC83" s="8">
        <v>0.93904330162886063</v>
      </c>
      <c r="AD83" s="8">
        <v>0.95504163272996923</v>
      </c>
      <c r="AE83" s="13">
        <v>34972.997193365671</v>
      </c>
      <c r="AG83" s="6"/>
      <c r="AH83" s="3"/>
      <c r="AI83" s="3"/>
      <c r="AJ83" s="3"/>
      <c r="AK83" s="3"/>
      <c r="AL83" s="3"/>
      <c r="AM83" s="4"/>
    </row>
    <row r="84" spans="2:39" x14ac:dyDescent="0.25">
      <c r="B84" s="46">
        <v>71</v>
      </c>
      <c r="C84" s="39">
        <v>0.21155205727279905</v>
      </c>
      <c r="D84" s="40">
        <v>0.28878732903106091</v>
      </c>
      <c r="E84" s="39">
        <v>0.21195035324634448</v>
      </c>
      <c r="F84" s="41">
        <v>72.128741621604462</v>
      </c>
      <c r="H84" s="46">
        <v>71</v>
      </c>
      <c r="I84" s="7">
        <f t="shared" ca="1" si="11"/>
        <v>8475</v>
      </c>
      <c r="J84" s="7">
        <f t="shared" ca="1" si="12"/>
        <v>6.6485331267489858E-2</v>
      </c>
      <c r="K84" s="7">
        <f t="shared" ca="1" si="13"/>
        <v>8.3234541137337151E-2</v>
      </c>
      <c r="L84" s="7">
        <f t="shared" ca="1" si="14"/>
        <v>0.10477902104461691</v>
      </c>
      <c r="M84" s="14">
        <f t="shared" ca="1" si="15"/>
        <v>22.576975339989986</v>
      </c>
      <c r="O84" s="46">
        <v>71</v>
      </c>
      <c r="P84" s="7">
        <v>699</v>
      </c>
      <c r="Q84" s="7">
        <v>2.8783626378062838E-2</v>
      </c>
      <c r="R84" s="7">
        <v>0.12340824348302766</v>
      </c>
      <c r="S84" s="7">
        <v>3.9708631470379681E-2</v>
      </c>
      <c r="T84" s="14">
        <v>-5.8718067509264031</v>
      </c>
      <c r="V84" s="56">
        <f t="shared" si="17"/>
        <v>6.7118098527752412</v>
      </c>
      <c r="W84" s="57">
        <f t="shared" si="16"/>
        <v>158.34740682895571</v>
      </c>
      <c r="Y84" s="12">
        <v>59</v>
      </c>
      <c r="Z84" s="8">
        <v>586.13849406138218</v>
      </c>
      <c r="AA84" s="8">
        <v>0.34150852960936351</v>
      </c>
      <c r="AB84" s="8">
        <v>0.48026690749636919</v>
      </c>
      <c r="AC84" s="8">
        <v>1.104428405391997</v>
      </c>
      <c r="AD84" s="8">
        <v>0.91267093115835818</v>
      </c>
      <c r="AE84" s="13">
        <v>34975.383638819316</v>
      </c>
      <c r="AG84" s="6"/>
      <c r="AH84" s="3"/>
      <c r="AI84" s="3"/>
      <c r="AJ84" s="3"/>
      <c r="AK84" s="3"/>
      <c r="AL84" s="3"/>
      <c r="AM84" s="4"/>
    </row>
    <row r="85" spans="2:39" x14ac:dyDescent="0.25">
      <c r="B85" s="46">
        <v>72</v>
      </c>
      <c r="C85" s="39">
        <v>0.33095770667931457</v>
      </c>
      <c r="D85" s="40">
        <v>0.28646632957926904</v>
      </c>
      <c r="E85" s="39">
        <v>0.36643428454926041</v>
      </c>
      <c r="F85" s="41">
        <v>97.044610421084798</v>
      </c>
      <c r="H85" s="46">
        <v>72</v>
      </c>
      <c r="I85" s="7">
        <f t="shared" ca="1" si="11"/>
        <v>6488</v>
      </c>
      <c r="J85" s="7">
        <f t="shared" ca="1" si="12"/>
        <v>0.45594381324468919</v>
      </c>
      <c r="K85" s="7">
        <f t="shared" ca="1" si="13"/>
        <v>0.21789974292936851</v>
      </c>
      <c r="L85" s="7">
        <f t="shared" ca="1" si="14"/>
        <v>0.25100256253700354</v>
      </c>
      <c r="M85" s="14">
        <f t="shared" ca="1" si="15"/>
        <v>47.720481733912202</v>
      </c>
      <c r="O85" s="46">
        <v>72</v>
      </c>
      <c r="P85" s="7">
        <v>3916</v>
      </c>
      <c r="Q85" s="7">
        <v>4.2996340438144175E-2</v>
      </c>
      <c r="R85" s="7">
        <v>0.16212001288313047</v>
      </c>
      <c r="S85" s="7">
        <v>2.0237179746630508E-2</v>
      </c>
      <c r="T85" s="14">
        <v>6.6299508963113531</v>
      </c>
      <c r="V85" s="56">
        <f t="shared" si="17"/>
        <v>7.7923802338612305</v>
      </c>
      <c r="W85" s="57">
        <f t="shared" si="16"/>
        <v>1.3512419647966467</v>
      </c>
      <c r="Y85" s="12">
        <v>60</v>
      </c>
      <c r="Z85" s="8">
        <v>455.87909385059788</v>
      </c>
      <c r="AA85" s="8">
        <v>0.47679967261055833</v>
      </c>
      <c r="AB85" s="8">
        <v>0.39736034789004948</v>
      </c>
      <c r="AC85" s="8">
        <v>0.66077752056185146</v>
      </c>
      <c r="AD85" s="8">
        <v>1.00260772840437</v>
      </c>
      <c r="AE85" s="13">
        <v>40953.831944555895</v>
      </c>
      <c r="AG85" s="6"/>
      <c r="AH85" s="3"/>
      <c r="AI85" s="3"/>
      <c r="AJ85" s="3"/>
      <c r="AK85" s="3"/>
      <c r="AL85" s="3"/>
      <c r="AM85" s="4"/>
    </row>
    <row r="86" spans="2:39" x14ac:dyDescent="0.25">
      <c r="B86" s="46">
        <v>73</v>
      </c>
      <c r="C86" s="39">
        <v>0.15808619508322758</v>
      </c>
      <c r="D86" s="40">
        <v>0.28507674910527081</v>
      </c>
      <c r="E86" s="39">
        <v>0.23158059976266873</v>
      </c>
      <c r="F86" s="41">
        <v>52.635490076390674</v>
      </c>
      <c r="H86" s="46">
        <v>73</v>
      </c>
      <c r="I86" s="7">
        <f t="shared" ca="1" si="11"/>
        <v>10455</v>
      </c>
      <c r="J86" s="7">
        <f t="shared" ca="1" si="12"/>
        <v>0.47111967727014897</v>
      </c>
      <c r="K86" s="7">
        <f t="shared" ca="1" si="13"/>
        <v>0.16391144615007353</v>
      </c>
      <c r="L86" s="7">
        <f t="shared" ca="1" si="14"/>
        <v>0.20532220662334638</v>
      </c>
      <c r="M86" s="14">
        <f t="shared" ca="1" si="15"/>
        <v>26.502491382338736</v>
      </c>
      <c r="O86" s="46">
        <v>73</v>
      </c>
      <c r="P86" s="7">
        <v>349</v>
      </c>
      <c r="Q86" s="7">
        <v>0.41733829780238674</v>
      </c>
      <c r="R86" s="7">
        <v>0.17744242713072858</v>
      </c>
      <c r="S86" s="7">
        <v>0.49466424552521177</v>
      </c>
      <c r="T86" s="14">
        <v>91.983097162741302</v>
      </c>
      <c r="V86" s="56">
        <f t="shared" si="17"/>
        <v>97.54520187445344</v>
      </c>
      <c r="W86" s="57">
        <f t="shared" si="16"/>
        <v>30.937008824050363</v>
      </c>
      <c r="Y86" s="12">
        <v>61</v>
      </c>
      <c r="Z86" s="8">
        <v>528.2946556038429</v>
      </c>
      <c r="AA86" s="8">
        <v>0.33662292566619917</v>
      </c>
      <c r="AB86" s="8">
        <v>0.38188959406436629</v>
      </c>
      <c r="AC86" s="8">
        <v>1.051655291682249</v>
      </c>
      <c r="AD86" s="8">
        <v>0.93269306218859183</v>
      </c>
      <c r="AE86" s="13">
        <v>39795.811117589015</v>
      </c>
      <c r="AG86" s="6"/>
      <c r="AH86" s="3"/>
      <c r="AI86" s="3"/>
      <c r="AJ86" s="3"/>
      <c r="AK86" s="3"/>
      <c r="AL86" s="3"/>
      <c r="AM86" s="4"/>
    </row>
    <row r="87" spans="2:39" x14ac:dyDescent="0.25">
      <c r="B87" s="46">
        <v>74</v>
      </c>
      <c r="C87" s="39">
        <v>0.28323593995475527</v>
      </c>
      <c r="D87" s="40">
        <v>0.2827630266287211</v>
      </c>
      <c r="E87" s="39">
        <v>0.25869452620674843</v>
      </c>
      <c r="F87" s="41">
        <v>73.306925386284533</v>
      </c>
      <c r="H87" s="46">
        <v>74</v>
      </c>
      <c r="I87" s="7">
        <f t="shared" ca="1" si="11"/>
        <v>7124</v>
      </c>
      <c r="J87" s="7">
        <f t="shared" ca="1" si="12"/>
        <v>0.35965231006589343</v>
      </c>
      <c r="K87" s="7">
        <f t="shared" ca="1" si="13"/>
        <v>0.24045089953137455</v>
      </c>
      <c r="L87" s="7">
        <f t="shared" ca="1" si="14"/>
        <v>0.3060257597585237</v>
      </c>
      <c r="M87" s="14">
        <f t="shared" ca="1" si="15"/>
        <v>72.302077211397673</v>
      </c>
      <c r="O87" s="46">
        <v>74</v>
      </c>
      <c r="P87" s="7">
        <v>10350</v>
      </c>
      <c r="Q87" s="7">
        <v>0.25210088344068227</v>
      </c>
      <c r="R87" s="7">
        <v>0.18670078259052547</v>
      </c>
      <c r="S87" s="7">
        <v>0.48291161871513211</v>
      </c>
      <c r="T87" s="14">
        <v>78.251696701934407</v>
      </c>
      <c r="V87" s="56">
        <f t="shared" si="17"/>
        <v>79.645328990444781</v>
      </c>
      <c r="W87" s="57">
        <f t="shared" si="16"/>
        <v>1.9422109555786649</v>
      </c>
      <c r="Y87" s="12">
        <v>62</v>
      </c>
      <c r="Z87" s="8">
        <v>377.20759819406959</v>
      </c>
      <c r="AA87" s="8">
        <v>0.21980079371877445</v>
      </c>
      <c r="AB87" s="8">
        <v>0.39153832596898341</v>
      </c>
      <c r="AC87" s="8">
        <v>0.81180252193903502</v>
      </c>
      <c r="AD87" s="8">
        <v>0.98254523252819181</v>
      </c>
      <c r="AE87" s="13">
        <v>30137.150575150616</v>
      </c>
      <c r="AG87" s="6"/>
      <c r="AH87" s="3"/>
      <c r="AI87" s="3"/>
      <c r="AJ87" s="3"/>
      <c r="AK87" s="3"/>
      <c r="AL87" s="3"/>
      <c r="AM87" s="4"/>
    </row>
    <row r="88" spans="2:39" x14ac:dyDescent="0.25">
      <c r="B88" s="46">
        <v>75</v>
      </c>
      <c r="C88" s="39">
        <v>2.0076219118207582E-2</v>
      </c>
      <c r="D88" s="40">
        <v>0.28780537472750051</v>
      </c>
      <c r="E88" s="39">
        <v>1.6853255112052132E-2</v>
      </c>
      <c r="F88" s="41">
        <v>12.230057959006182</v>
      </c>
      <c r="H88" s="46">
        <v>75</v>
      </c>
      <c r="I88" s="7">
        <f t="shared" ca="1" si="11"/>
        <v>6793</v>
      </c>
      <c r="J88" s="7">
        <f t="shared" ca="1" si="12"/>
        <v>0.19228315548437042</v>
      </c>
      <c r="K88" s="7">
        <f t="shared" ca="1" si="13"/>
        <v>0.21053467723475885</v>
      </c>
      <c r="L88" s="7">
        <f t="shared" ca="1" si="14"/>
        <v>0.44167146349597763</v>
      </c>
      <c r="M88" s="14">
        <f t="shared" ca="1" si="15"/>
        <v>97.119345762375943</v>
      </c>
      <c r="O88" s="46">
        <v>75</v>
      </c>
      <c r="P88" s="7">
        <v>8731</v>
      </c>
      <c r="Q88" s="7">
        <v>0.47051091510638776</v>
      </c>
      <c r="R88" s="7">
        <v>7.2325380651645205E-2</v>
      </c>
      <c r="S88" s="7">
        <v>0.35546437447797241</v>
      </c>
      <c r="T88" s="14">
        <v>79.204836093811267</v>
      </c>
      <c r="V88" s="56">
        <f t="shared" si="17"/>
        <v>50.69164581228577</v>
      </c>
      <c r="W88" s="57">
        <f t="shared" si="16"/>
        <v>813.00202003048003</v>
      </c>
      <c r="Y88" s="12">
        <v>63</v>
      </c>
      <c r="Z88" s="8">
        <v>424.0929294946402</v>
      </c>
      <c r="AA88" s="8">
        <v>0.33926549710841386</v>
      </c>
      <c r="AB88" s="8">
        <v>0.43095418656405549</v>
      </c>
      <c r="AC88" s="8">
        <v>0.61323341075749704</v>
      </c>
      <c r="AD88" s="8">
        <v>1.0690454315833342</v>
      </c>
      <c r="AE88" s="13">
        <v>46591.307737235686</v>
      </c>
      <c r="AG88" s="6"/>
      <c r="AH88" s="3"/>
      <c r="AI88" s="3"/>
      <c r="AJ88" s="3"/>
      <c r="AK88" s="3"/>
      <c r="AL88" s="3"/>
      <c r="AM88" s="4"/>
    </row>
    <row r="89" spans="2:39" x14ac:dyDescent="0.25">
      <c r="B89" s="46">
        <v>76</v>
      </c>
      <c r="C89" s="39">
        <v>0.25689341686754946</v>
      </c>
      <c r="D89" s="40">
        <v>0.2876358515507384</v>
      </c>
      <c r="E89" s="39">
        <v>0.38903246093406924</v>
      </c>
      <c r="F89" s="41">
        <v>101.87295223023759</v>
      </c>
      <c r="H89" s="46">
        <v>76</v>
      </c>
      <c r="I89" s="7">
        <f t="shared" ca="1" si="11"/>
        <v>12051</v>
      </c>
      <c r="J89" s="7">
        <f t="shared" ca="1" si="12"/>
        <v>6.1137831326610716E-3</v>
      </c>
      <c r="K89" s="7">
        <f t="shared" ca="1" si="13"/>
        <v>0.24408446721174915</v>
      </c>
      <c r="L89" s="7">
        <f t="shared" ca="1" si="14"/>
        <v>1.5272394056856941E-2</v>
      </c>
      <c r="M89" s="14">
        <f t="shared" ca="1" si="15"/>
        <v>2.5922673791178998</v>
      </c>
      <c r="O89" s="46">
        <v>76</v>
      </c>
      <c r="P89" s="7">
        <v>6345</v>
      </c>
      <c r="Q89" s="7">
        <v>0.16630403439891761</v>
      </c>
      <c r="R89" s="7">
        <v>0.16274555445496525</v>
      </c>
      <c r="S89" s="7">
        <v>0.13309978970776543</v>
      </c>
      <c r="T89" s="14">
        <v>44.360520635557144</v>
      </c>
      <c r="V89" s="56">
        <f t="shared" si="17"/>
        <v>26.504026594195608</v>
      </c>
      <c r="W89" s="57">
        <f t="shared" si="16"/>
        <v>318.85437944918004</v>
      </c>
      <c r="Y89" s="12">
        <v>64</v>
      </c>
      <c r="Z89" s="8">
        <v>666.6856312842923</v>
      </c>
      <c r="AA89" s="8">
        <v>0.44774571879013042</v>
      </c>
      <c r="AB89" s="8">
        <v>0.50297227440803294</v>
      </c>
      <c r="AC89" s="8">
        <v>1.1210796156328198</v>
      </c>
      <c r="AD89" s="8">
        <v>0.87262039321288942</v>
      </c>
      <c r="AE89" s="13">
        <v>37085.20341307122</v>
      </c>
      <c r="AG89" s="6"/>
      <c r="AH89" s="3"/>
      <c r="AI89" s="3"/>
      <c r="AJ89" s="3"/>
      <c r="AK89" s="3"/>
      <c r="AL89" s="3"/>
      <c r="AM89" s="4"/>
    </row>
    <row r="90" spans="2:39" x14ac:dyDescent="0.25">
      <c r="B90" s="46">
        <v>77</v>
      </c>
      <c r="C90" s="39">
        <v>0.18335066639394021</v>
      </c>
      <c r="D90" s="40">
        <v>0.28577298959752323</v>
      </c>
      <c r="E90" s="39">
        <v>0.26820033920648045</v>
      </c>
      <c r="F90" s="41">
        <v>37.686696865262299</v>
      </c>
      <c r="H90" s="46">
        <v>77</v>
      </c>
      <c r="I90" s="7">
        <f t="shared" ca="1" si="11"/>
        <v>602</v>
      </c>
      <c r="J90" s="7">
        <f t="shared" ca="1" si="12"/>
        <v>0.34468651900601033</v>
      </c>
      <c r="K90" s="7">
        <f t="shared" ca="1" si="13"/>
        <v>9.861426731184289E-2</v>
      </c>
      <c r="L90" s="7">
        <f t="shared" ca="1" si="14"/>
        <v>0.34066758344793097</v>
      </c>
      <c r="M90" s="14">
        <f t="shared" ca="1" si="15"/>
        <v>52.354550456789319</v>
      </c>
      <c r="O90" s="46">
        <v>77</v>
      </c>
      <c r="P90" s="7">
        <v>3860</v>
      </c>
      <c r="Q90" s="7">
        <v>0.31503389860942593</v>
      </c>
      <c r="R90" s="7">
        <v>0.17736701017464704</v>
      </c>
      <c r="S90" s="7">
        <v>0.36479987524401214</v>
      </c>
      <c r="T90" s="14">
        <v>66.455407605016873</v>
      </c>
      <c r="V90" s="56">
        <f t="shared" si="17"/>
        <v>69.019006214640044</v>
      </c>
      <c r="W90" s="57">
        <f t="shared" si="16"/>
        <v>6.5720378312618521</v>
      </c>
      <c r="Y90" s="12">
        <v>65</v>
      </c>
      <c r="Z90" s="8">
        <v>752.96224610296781</v>
      </c>
      <c r="AA90" s="8">
        <v>0.49227965582286526</v>
      </c>
      <c r="AB90" s="8">
        <v>0.53217266517550899</v>
      </c>
      <c r="AC90" s="8">
        <v>1.0129690906028048</v>
      </c>
      <c r="AD90" s="8">
        <v>0.91625556585812373</v>
      </c>
      <c r="AE90" s="13">
        <v>44623.368277111134</v>
      </c>
      <c r="AG90" s="6"/>
      <c r="AH90" s="3"/>
      <c r="AI90" s="3"/>
      <c r="AJ90" s="3"/>
      <c r="AK90" s="3"/>
      <c r="AL90" s="3"/>
      <c r="AM90" s="4"/>
    </row>
    <row r="91" spans="2:39" x14ac:dyDescent="0.25">
      <c r="B91" s="46">
        <v>78</v>
      </c>
      <c r="C91" s="39">
        <v>0.11645500566660015</v>
      </c>
      <c r="D91" s="40">
        <v>0.28538530240792892</v>
      </c>
      <c r="E91" s="39">
        <v>0.17046152492249247</v>
      </c>
      <c r="F91" s="41">
        <v>32.671464065627262</v>
      </c>
      <c r="H91" s="46">
        <v>78</v>
      </c>
      <c r="I91" s="7">
        <f t="shared" ca="1" si="11"/>
        <v>3105</v>
      </c>
      <c r="J91" s="7">
        <f t="shared" ca="1" si="12"/>
        <v>5.2949131095612036E-2</v>
      </c>
      <c r="K91" s="7">
        <f t="shared" ca="1" si="13"/>
        <v>0.35490266731228148</v>
      </c>
      <c r="L91" s="7">
        <f t="shared" ca="1" si="14"/>
        <v>0.20024252021161906</v>
      </c>
      <c r="M91" s="14">
        <f t="shared" ca="1" si="15"/>
        <v>37.17072554465198</v>
      </c>
      <c r="O91" s="46">
        <v>78</v>
      </c>
      <c r="P91" s="7">
        <v>9011</v>
      </c>
      <c r="Q91" s="7">
        <v>0.21172969993531279</v>
      </c>
      <c r="R91" s="7">
        <v>0.21025963529852201</v>
      </c>
      <c r="S91" s="7">
        <v>0.19156286617751145</v>
      </c>
      <c r="T91" s="14">
        <v>36.813809818692967</v>
      </c>
      <c r="V91" s="56">
        <f t="shared" si="17"/>
        <v>41.268177994642251</v>
      </c>
      <c r="W91" s="57">
        <f t="shared" si="16"/>
        <v>19.841395846909752</v>
      </c>
      <c r="Y91" s="12">
        <v>66</v>
      </c>
      <c r="Z91" s="8">
        <v>546.27820989968438</v>
      </c>
      <c r="AA91" s="8">
        <v>0.37727460289665254</v>
      </c>
      <c r="AB91" s="8">
        <v>0.40958007366377364</v>
      </c>
      <c r="AC91" s="8">
        <v>0.93428286795759852</v>
      </c>
      <c r="AD91" s="8">
        <v>0.95757193302814581</v>
      </c>
      <c r="AE91" s="13">
        <v>37082.987155675677</v>
      </c>
      <c r="AG91" s="6"/>
      <c r="AH91" s="3"/>
      <c r="AI91" s="3"/>
      <c r="AJ91" s="3"/>
      <c r="AK91" s="3"/>
      <c r="AL91" s="3"/>
      <c r="AM91" s="4"/>
    </row>
    <row r="92" spans="2:39" x14ac:dyDescent="0.25">
      <c r="B92" s="46">
        <v>79</v>
      </c>
      <c r="C92" s="39">
        <v>6.7460925983369058E-2</v>
      </c>
      <c r="D92" s="40">
        <v>0.27570693226317683</v>
      </c>
      <c r="E92" s="39">
        <v>0.17848560680134568</v>
      </c>
      <c r="F92" s="41">
        <v>34.899538422276862</v>
      </c>
      <c r="H92" s="46">
        <v>79</v>
      </c>
      <c r="I92" s="7">
        <f t="shared" ca="1" si="11"/>
        <v>9754</v>
      </c>
      <c r="J92" s="7">
        <f t="shared" ca="1" si="12"/>
        <v>0.52202642431702317</v>
      </c>
      <c r="K92" s="7">
        <f t="shared" ca="1" si="13"/>
        <v>0.23403435830953284</v>
      </c>
      <c r="L92" s="7">
        <f t="shared" ca="1" si="14"/>
        <v>0.38205542890718647</v>
      </c>
      <c r="M92" s="14">
        <f t="shared" ca="1" si="15"/>
        <v>78.43144688207515</v>
      </c>
      <c r="O92" s="46">
        <v>79</v>
      </c>
      <c r="P92" s="7">
        <v>3598</v>
      </c>
      <c r="Q92" s="7">
        <v>0.38863862814836792</v>
      </c>
      <c r="R92" s="7">
        <v>0.42660836006543329</v>
      </c>
      <c r="S92" s="7">
        <v>0.2604557435259176</v>
      </c>
      <c r="T92" s="14">
        <v>73.212407565182517</v>
      </c>
      <c r="V92" s="56">
        <f t="shared" si="17"/>
        <v>92.983031385922743</v>
      </c>
      <c r="W92" s="57">
        <f t="shared" si="16"/>
        <v>390.87756626122086</v>
      </c>
      <c r="Y92" s="12">
        <v>67</v>
      </c>
      <c r="Z92" s="8">
        <v>543.21110442946554</v>
      </c>
      <c r="AA92" s="8">
        <v>0.21166625542578976</v>
      </c>
      <c r="AB92" s="8">
        <v>0.47634678834508631</v>
      </c>
      <c r="AC92" s="8">
        <v>0.97644276623137471</v>
      </c>
      <c r="AD92" s="8">
        <v>0.97298736739753633</v>
      </c>
      <c r="AE92" s="13">
        <v>38412.880314553389</v>
      </c>
      <c r="AG92" s="6"/>
      <c r="AH92" s="3"/>
      <c r="AI92" s="3"/>
      <c r="AJ92" s="3"/>
      <c r="AK92" s="3"/>
      <c r="AL92" s="3"/>
      <c r="AM92" s="4"/>
    </row>
    <row r="93" spans="2:39" x14ac:dyDescent="0.25">
      <c r="B93" s="46">
        <v>80</v>
      </c>
      <c r="C93" s="39">
        <v>0.12090927273958467</v>
      </c>
      <c r="D93" s="40">
        <v>0.25775123611650264</v>
      </c>
      <c r="E93" s="39">
        <v>0.18491454271079763</v>
      </c>
      <c r="F93" s="41">
        <v>30.625171189615209</v>
      </c>
      <c r="H93" s="46">
        <v>80</v>
      </c>
      <c r="I93" s="7">
        <f t="shared" ca="1" si="11"/>
        <v>10837</v>
      </c>
      <c r="J93" s="7">
        <f t="shared" ca="1" si="12"/>
        <v>0.29329936195942286</v>
      </c>
      <c r="K93" s="7">
        <f t="shared" ca="1" si="13"/>
        <v>0.12438438821645888</v>
      </c>
      <c r="L93" s="7">
        <f t="shared" ca="1" si="14"/>
        <v>0.41903955671848547</v>
      </c>
      <c r="M93" s="14">
        <f t="shared" ca="1" si="15"/>
        <v>94.03838818712255</v>
      </c>
      <c r="O93" s="46">
        <v>80</v>
      </c>
      <c r="P93" s="7">
        <v>5323</v>
      </c>
      <c r="Q93" s="7">
        <v>0.23048949529121007</v>
      </c>
      <c r="R93" s="7">
        <v>0.2314495511744907</v>
      </c>
      <c r="S93" s="7">
        <v>0.24521091102290066</v>
      </c>
      <c r="T93" s="14">
        <v>46.007395327298426</v>
      </c>
      <c r="V93" s="56">
        <f t="shared" si="17"/>
        <v>52.598986216359918</v>
      </c>
      <c r="W93" s="57">
        <f t="shared" si="16"/>
        <v>43.449070448758484</v>
      </c>
      <c r="Y93" s="12">
        <v>68</v>
      </c>
      <c r="Z93" s="8">
        <v>384.43262162810106</v>
      </c>
      <c r="AA93" s="8">
        <v>0.37496213643934428</v>
      </c>
      <c r="AB93" s="8">
        <v>0.28429976805081097</v>
      </c>
      <c r="AC93" s="8">
        <v>0.85240069655370632</v>
      </c>
      <c r="AD93" s="8">
        <v>0.93146500782491326</v>
      </c>
      <c r="AE93" s="13">
        <v>40119.956009961621</v>
      </c>
      <c r="AG93" s="6"/>
      <c r="AH93" s="3"/>
      <c r="AI93" s="3"/>
      <c r="AJ93" s="3"/>
      <c r="AK93" s="3"/>
      <c r="AL93" s="3"/>
      <c r="AM93" s="4"/>
    </row>
    <row r="94" spans="2:39" x14ac:dyDescent="0.25">
      <c r="B94" s="46">
        <v>81</v>
      </c>
      <c r="C94" s="39">
        <v>0.10043920109561054</v>
      </c>
      <c r="D94" s="40">
        <v>0.2571404111106147</v>
      </c>
      <c r="E94" s="39">
        <v>0.23909878766247047</v>
      </c>
      <c r="F94" s="41">
        <v>27.275347436131074</v>
      </c>
      <c r="H94" s="46">
        <v>81</v>
      </c>
      <c r="I94" s="7">
        <f t="shared" ca="1" si="11"/>
        <v>1384</v>
      </c>
      <c r="J94" s="7">
        <f t="shared" ca="1" si="12"/>
        <v>0.40398481545874976</v>
      </c>
      <c r="K94" s="7">
        <f t="shared" ca="1" si="13"/>
        <v>0.12717900567175142</v>
      </c>
      <c r="L94" s="7">
        <f t="shared" ca="1" si="14"/>
        <v>0.25184566897405269</v>
      </c>
      <c r="M94" s="14">
        <f t="shared" ca="1" si="15"/>
        <v>54.805854511626293</v>
      </c>
      <c r="O94" s="46">
        <v>81</v>
      </c>
      <c r="P94" s="7">
        <v>6865</v>
      </c>
      <c r="Q94" s="7">
        <v>0.30888684294832197</v>
      </c>
      <c r="R94" s="7">
        <v>0.28065534789221502</v>
      </c>
      <c r="S94" s="7">
        <v>0.4411005742456045</v>
      </c>
      <c r="T94" s="14">
        <v>105.09874685601416</v>
      </c>
      <c r="V94" s="56">
        <f t="shared" si="17"/>
        <v>99.581792167186151</v>
      </c>
      <c r="W94" s="57">
        <f t="shared" si="16"/>
        <v>30.436789038581345</v>
      </c>
      <c r="Y94" s="12">
        <v>69</v>
      </c>
      <c r="Z94" s="8">
        <v>894.0569341649267</v>
      </c>
      <c r="AA94" s="8">
        <v>0.56493338132380067</v>
      </c>
      <c r="AB94" s="8">
        <v>0.59098980175391447</v>
      </c>
      <c r="AC94" s="8">
        <v>1.2618181534346522</v>
      </c>
      <c r="AD94" s="8">
        <v>0.82325227241911603</v>
      </c>
      <c r="AE94" s="13">
        <v>38434.731478919348</v>
      </c>
      <c r="AG94" s="6"/>
      <c r="AH94" s="3"/>
      <c r="AI94" s="3"/>
      <c r="AJ94" s="3"/>
      <c r="AK94" s="3"/>
      <c r="AL94" s="3"/>
      <c r="AM94" s="4"/>
    </row>
    <row r="95" spans="2:39" x14ac:dyDescent="0.25">
      <c r="B95" s="46">
        <v>82</v>
      </c>
      <c r="C95" s="39">
        <v>0.21642650254644341</v>
      </c>
      <c r="D95" s="40">
        <v>0.25486287145898601</v>
      </c>
      <c r="E95" s="39">
        <v>0.47344356000337851</v>
      </c>
      <c r="F95" s="41">
        <v>109.84308685557161</v>
      </c>
      <c r="H95" s="46">
        <v>82</v>
      </c>
      <c r="I95" s="7">
        <f t="shared" ca="1" si="11"/>
        <v>4310</v>
      </c>
      <c r="J95" s="7">
        <f t="shared" ca="1" si="12"/>
        <v>6.7706113292204148E-2</v>
      </c>
      <c r="K95" s="7">
        <f t="shared" ca="1" si="13"/>
        <v>0.23416481763372529</v>
      </c>
      <c r="L95" s="7">
        <f t="shared" ca="1" si="14"/>
        <v>6.7590871425052074E-2</v>
      </c>
      <c r="M95" s="14">
        <f t="shared" ca="1" si="15"/>
        <v>14.731791922074986</v>
      </c>
      <c r="O95" s="46">
        <v>82</v>
      </c>
      <c r="P95" s="7">
        <v>10811</v>
      </c>
      <c r="Q95" s="7">
        <v>1.4236528232926642E-2</v>
      </c>
      <c r="R95" s="7">
        <v>0.25882784392428559</v>
      </c>
      <c r="S95" s="7">
        <v>7.3152328800162383E-3</v>
      </c>
      <c r="T95" s="14">
        <v>-1.1528267510482904</v>
      </c>
      <c r="V95" s="56">
        <f t="shared" si="17"/>
        <v>5.4950969138426107</v>
      </c>
      <c r="W95" s="57">
        <f t="shared" si="16"/>
        <v>44.194889054216468</v>
      </c>
      <c r="Y95" s="12">
        <v>70</v>
      </c>
      <c r="Z95" s="8">
        <v>367.17584374826419</v>
      </c>
      <c r="AA95" s="8">
        <v>0.370756862646134</v>
      </c>
      <c r="AB95" s="8">
        <v>0.32822574130092469</v>
      </c>
      <c r="AC95" s="8">
        <v>0.64270013984090668</v>
      </c>
      <c r="AD95" s="8">
        <v>1.014682967863068</v>
      </c>
      <c r="AE95" s="13">
        <v>31603.711200312478</v>
      </c>
      <c r="AG95" s="6"/>
      <c r="AH95" s="3"/>
      <c r="AI95" s="3"/>
      <c r="AJ95" s="3"/>
      <c r="AK95" s="3"/>
      <c r="AL95" s="3"/>
      <c r="AM95" s="4"/>
    </row>
    <row r="96" spans="2:39" x14ac:dyDescent="0.25">
      <c r="B96" s="46">
        <v>83</v>
      </c>
      <c r="C96" s="39">
        <v>7.4420608117074266E-2</v>
      </c>
      <c r="D96" s="40">
        <v>0.25146546008264092</v>
      </c>
      <c r="E96" s="39">
        <v>0.13924554356440022</v>
      </c>
      <c r="F96" s="41">
        <v>25.699344781789051</v>
      </c>
      <c r="H96" s="46">
        <v>83</v>
      </c>
      <c r="I96" s="7">
        <f t="shared" ca="1" si="11"/>
        <v>10701</v>
      </c>
      <c r="J96" s="7">
        <f t="shared" ca="1" si="12"/>
        <v>0.32342919279357196</v>
      </c>
      <c r="K96" s="7">
        <f t="shared" ca="1" si="13"/>
        <v>0.16404029280498128</v>
      </c>
      <c r="L96" s="7">
        <f t="shared" ca="1" si="14"/>
        <v>0.4901735480939205</v>
      </c>
      <c r="M96" s="14">
        <f t="shared" ca="1" si="15"/>
        <v>71.649217948255128</v>
      </c>
      <c r="O96" s="46">
        <v>83</v>
      </c>
      <c r="P96" s="7">
        <v>6804</v>
      </c>
      <c r="Q96" s="7">
        <v>0.39093175083731591</v>
      </c>
      <c r="R96" s="7">
        <v>0.25392193256481216</v>
      </c>
      <c r="S96" s="7">
        <v>0.45205641348881187</v>
      </c>
      <c r="T96" s="14">
        <v>129.23224925369004</v>
      </c>
      <c r="V96" s="56">
        <f t="shared" si="17"/>
        <v>106.35348725265199</v>
      </c>
      <c r="W96" s="57">
        <f t="shared" si="16"/>
        <v>523.43775070014283</v>
      </c>
      <c r="Y96" s="12">
        <v>71</v>
      </c>
      <c r="Z96" s="8">
        <v>682.34478911626434</v>
      </c>
      <c r="AA96" s="8">
        <v>0.34213616454021034</v>
      </c>
      <c r="AB96" s="8">
        <v>0.62720917991850189</v>
      </c>
      <c r="AC96" s="8">
        <v>0.88990009677783077</v>
      </c>
      <c r="AD96" s="8">
        <v>0.94867332246104741</v>
      </c>
      <c r="AE96" s="13">
        <v>48018.576636683043</v>
      </c>
      <c r="AG96" s="6"/>
      <c r="AH96" s="3"/>
      <c r="AI96" s="3"/>
      <c r="AJ96" s="3"/>
      <c r="AK96" s="3"/>
      <c r="AL96" s="3"/>
      <c r="AM96" s="4"/>
    </row>
    <row r="97" spans="2:39" x14ac:dyDescent="0.25">
      <c r="B97" s="46">
        <v>84</v>
      </c>
      <c r="C97" s="39">
        <v>8.6627530494716221E-2</v>
      </c>
      <c r="D97" s="40">
        <v>0.25327080509698147</v>
      </c>
      <c r="E97" s="39">
        <v>0.12935955181788994</v>
      </c>
      <c r="F97" s="41">
        <v>31.512925794681131</v>
      </c>
      <c r="H97" s="46">
        <v>84</v>
      </c>
      <c r="I97" s="7">
        <f t="shared" ca="1" si="11"/>
        <v>6696</v>
      </c>
      <c r="J97" s="7">
        <f t="shared" ca="1" si="12"/>
        <v>0.31398005992552597</v>
      </c>
      <c r="K97" s="7">
        <f t="shared" ca="1" si="13"/>
        <v>0.19629545911899085</v>
      </c>
      <c r="L97" s="7">
        <f t="shared" ca="1" si="14"/>
        <v>0.27149157499877374</v>
      </c>
      <c r="M97" s="14">
        <f t="shared" ca="1" si="15"/>
        <v>45.747184183758371</v>
      </c>
      <c r="O97" s="46">
        <v>84</v>
      </c>
      <c r="P97" s="7">
        <v>9642</v>
      </c>
      <c r="Q97" s="7">
        <v>1.8932038921652496E-2</v>
      </c>
      <c r="R97" s="7">
        <v>0.57148788100694259</v>
      </c>
      <c r="S97" s="7">
        <v>3.289254223666184E-2</v>
      </c>
      <c r="T97" s="14">
        <v>25.924086840251238</v>
      </c>
      <c r="V97" s="56">
        <f t="shared" si="17"/>
        <v>11.688758501704795</v>
      </c>
      <c r="W97" s="57">
        <f t="shared" si="16"/>
        <v>202.64457290622343</v>
      </c>
      <c r="Y97" s="12">
        <v>72</v>
      </c>
      <c r="Z97" s="8">
        <v>595.70906020968698</v>
      </c>
      <c r="AA97" s="8">
        <v>0.38629253488992377</v>
      </c>
      <c r="AB97" s="8">
        <v>0.55524026696651929</v>
      </c>
      <c r="AC97" s="8">
        <v>0.98911397005454904</v>
      </c>
      <c r="AD97" s="8">
        <v>0.87134205047250612</v>
      </c>
      <c r="AE97" s="13">
        <v>33544.951739873832</v>
      </c>
      <c r="AG97" s="6"/>
      <c r="AH97" s="3"/>
      <c r="AI97" s="3"/>
      <c r="AJ97" s="3"/>
      <c r="AK97" s="3"/>
      <c r="AL97" s="3"/>
      <c r="AM97" s="4"/>
    </row>
    <row r="98" spans="2:39" x14ac:dyDescent="0.25">
      <c r="B98" s="46">
        <v>85</v>
      </c>
      <c r="C98" s="39">
        <v>0.23142359472209983</v>
      </c>
      <c r="D98" s="40">
        <v>0.25201647968051311</v>
      </c>
      <c r="E98" s="39">
        <v>0.2846219570342447</v>
      </c>
      <c r="F98" s="41">
        <v>39.626536336692439</v>
      </c>
      <c r="H98" s="46">
        <v>85</v>
      </c>
      <c r="I98" s="7">
        <f t="shared" ca="1" si="11"/>
        <v>3057</v>
      </c>
      <c r="J98" s="7">
        <f t="shared" ca="1" si="12"/>
        <v>0.37087000052695368</v>
      </c>
      <c r="K98" s="7">
        <f t="shared" ca="1" si="13"/>
        <v>0.3343304775149657</v>
      </c>
      <c r="L98" s="7">
        <f t="shared" ca="1" si="14"/>
        <v>0.40335891722373524</v>
      </c>
      <c r="M98" s="14">
        <f t="shared" ca="1" si="15"/>
        <v>103.18715189447289</v>
      </c>
      <c r="O98" s="46">
        <v>85</v>
      </c>
      <c r="P98" s="7">
        <v>8117</v>
      </c>
      <c r="Q98" s="7">
        <v>0.30868303521751078</v>
      </c>
      <c r="R98" s="7">
        <v>0.33583922868743588</v>
      </c>
      <c r="S98" s="7">
        <v>0.35032478380781407</v>
      </c>
      <c r="T98" s="14">
        <v>66.827977670042515</v>
      </c>
      <c r="V98" s="56">
        <f t="shared" si="17"/>
        <v>91.997012614350936</v>
      </c>
      <c r="W98" s="57">
        <f t="shared" si="16"/>
        <v>633.48032002781838</v>
      </c>
      <c r="Y98" s="12">
        <v>73</v>
      </c>
      <c r="Z98" s="8">
        <v>327.27334993622668</v>
      </c>
      <c r="AA98" s="8">
        <v>0.31393339463124698</v>
      </c>
      <c r="AB98" s="8">
        <v>0.27410037756350364</v>
      </c>
      <c r="AC98" s="8">
        <v>0.72043923277085686</v>
      </c>
      <c r="AD98" s="8">
        <v>1.0005486236859999</v>
      </c>
      <c r="AE98" s="13">
        <v>34865.744786979958</v>
      </c>
      <c r="AG98" s="6"/>
      <c r="AH98" s="3"/>
      <c r="AI98" s="3"/>
      <c r="AJ98" s="3"/>
      <c r="AK98" s="3"/>
      <c r="AL98" s="3"/>
      <c r="AM98" s="4"/>
    </row>
    <row r="99" spans="2:39" x14ac:dyDescent="0.25">
      <c r="B99" s="46">
        <v>86</v>
      </c>
      <c r="C99" s="39">
        <v>1.4504100324114307E-2</v>
      </c>
      <c r="D99" s="40">
        <v>0.25638786472537345</v>
      </c>
      <c r="E99" s="39">
        <v>2.0946614206555209E-2</v>
      </c>
      <c r="F99" s="41">
        <v>-0.30567123078049924</v>
      </c>
      <c r="H99" s="46">
        <v>86</v>
      </c>
      <c r="I99" s="7">
        <f t="shared" ca="1" si="11"/>
        <v>1486</v>
      </c>
      <c r="J99" s="7">
        <f t="shared" ca="1" si="12"/>
        <v>0.13146303244416976</v>
      </c>
      <c r="K99" s="7">
        <f t="shared" ca="1" si="13"/>
        <v>0.11290245245025721</v>
      </c>
      <c r="L99" s="7">
        <f t="shared" ca="1" si="14"/>
        <v>0.1681598098054565</v>
      </c>
      <c r="M99" s="14">
        <f t="shared" ca="1" si="15"/>
        <v>28.305720089638811</v>
      </c>
      <c r="O99" s="46">
        <v>86</v>
      </c>
      <c r="P99" s="7">
        <v>6383</v>
      </c>
      <c r="Q99" s="7">
        <v>0.20312295504181341</v>
      </c>
      <c r="R99" s="7">
        <v>0.23042290778751093</v>
      </c>
      <c r="S99" s="7">
        <v>0.32838051370797666</v>
      </c>
      <c r="T99" s="14">
        <v>70.150319695188173</v>
      </c>
      <c r="V99" s="56">
        <f t="shared" si="17"/>
        <v>60.880637569886659</v>
      </c>
      <c r="W99" s="57">
        <f t="shared" si="16"/>
        <v>85.927006704134399</v>
      </c>
      <c r="Y99" s="12">
        <v>74</v>
      </c>
      <c r="Z99" s="8">
        <v>435.73984784112378</v>
      </c>
      <c r="AA99" s="8">
        <v>0.47764255901074493</v>
      </c>
      <c r="AB99" s="8">
        <v>0.46165021047522042</v>
      </c>
      <c r="AC99" s="8">
        <v>0.60598444153510456</v>
      </c>
      <c r="AD99" s="8">
        <v>0.92570334341388583</v>
      </c>
      <c r="AE99" s="13">
        <v>37785.97987463676</v>
      </c>
      <c r="AG99" s="6"/>
      <c r="AH99" s="3"/>
      <c r="AI99" s="3"/>
      <c r="AJ99" s="3"/>
      <c r="AK99" s="3"/>
      <c r="AL99" s="3"/>
      <c r="AM99" s="4"/>
    </row>
    <row r="100" spans="2:39" x14ac:dyDescent="0.25">
      <c r="B100" s="46">
        <v>87</v>
      </c>
      <c r="C100" s="39">
        <v>0.42777322950733165</v>
      </c>
      <c r="D100" s="40">
        <v>0.26242400082067424</v>
      </c>
      <c r="E100" s="39">
        <v>0.34154904357770044</v>
      </c>
      <c r="F100" s="41">
        <v>74.234134636512238</v>
      </c>
      <c r="H100" s="46">
        <v>87</v>
      </c>
      <c r="I100" s="7">
        <f t="shared" ca="1" si="11"/>
        <v>114</v>
      </c>
      <c r="J100" s="7">
        <f t="shared" ca="1" si="12"/>
        <v>0.18807443063954984</v>
      </c>
      <c r="K100" s="7">
        <f t="shared" ca="1" si="13"/>
        <v>0.17306144427849163</v>
      </c>
      <c r="L100" s="7">
        <f t="shared" ca="1" si="14"/>
        <v>0.19048688039662232</v>
      </c>
      <c r="M100" s="14">
        <f t="shared" ca="1" si="15"/>
        <v>12.24467218927842</v>
      </c>
      <c r="O100" s="46">
        <v>87</v>
      </c>
      <c r="P100" s="7">
        <v>5538</v>
      </c>
      <c r="Q100" s="7">
        <v>0.3095513768646857</v>
      </c>
      <c r="R100" s="7">
        <v>0.13822038171694931</v>
      </c>
      <c r="S100" s="7">
        <v>0.4837511916664729</v>
      </c>
      <c r="T100" s="14">
        <v>67.710606379678111</v>
      </c>
      <c r="V100" s="56">
        <f t="shared" si="17"/>
        <v>74.539665101993918</v>
      </c>
      <c r="W100" s="57">
        <f t="shared" si="16"/>
        <v>46.636043032837605</v>
      </c>
      <c r="Y100" s="12">
        <v>75</v>
      </c>
      <c r="Z100" s="8">
        <v>553.14901868612185</v>
      </c>
      <c r="AA100" s="8">
        <v>0.37196752135237099</v>
      </c>
      <c r="AB100" s="8">
        <v>0.49386700292374031</v>
      </c>
      <c r="AC100" s="8">
        <v>0.84456856009479497</v>
      </c>
      <c r="AD100" s="8">
        <v>0.97048338851743976</v>
      </c>
      <c r="AE100" s="13">
        <v>29518.700104207852</v>
      </c>
      <c r="AG100" s="6"/>
      <c r="AH100" s="3"/>
      <c r="AI100" s="3"/>
      <c r="AJ100" s="3"/>
      <c r="AK100" s="3"/>
      <c r="AL100" s="3"/>
      <c r="AM100" s="4"/>
    </row>
    <row r="101" spans="2:39" x14ac:dyDescent="0.25">
      <c r="B101" s="46">
        <v>88</v>
      </c>
      <c r="C101" s="39">
        <v>0.2359578875177204</v>
      </c>
      <c r="D101" s="40">
        <v>0.26162918704420102</v>
      </c>
      <c r="E101" s="39">
        <v>0.30856625724394726</v>
      </c>
      <c r="F101" s="41">
        <v>45.58261438659634</v>
      </c>
      <c r="H101" s="46">
        <v>88</v>
      </c>
      <c r="I101" s="7">
        <f t="shared" ca="1" si="11"/>
        <v>139</v>
      </c>
      <c r="J101" s="7">
        <f t="shared" ca="1" si="12"/>
        <v>0.10187870710331835</v>
      </c>
      <c r="K101" s="7">
        <f t="shared" ca="1" si="13"/>
        <v>0.17000000648709354</v>
      </c>
      <c r="L101" s="7">
        <f t="shared" ca="1" si="14"/>
        <v>0.13005818234019628</v>
      </c>
      <c r="M101" s="14">
        <f t="shared" ca="1" si="15"/>
        <v>17.24727332915478</v>
      </c>
      <c r="O101" s="46">
        <v>88</v>
      </c>
      <c r="P101" s="7">
        <v>11136</v>
      </c>
      <c r="Q101" s="7">
        <v>0.34603553048667246</v>
      </c>
      <c r="R101" s="7">
        <v>0.22672759678533172</v>
      </c>
      <c r="S101" s="7">
        <v>0.42206759085260054</v>
      </c>
      <c r="T101" s="14">
        <v>51.015447004193156</v>
      </c>
      <c r="V101" s="56">
        <f t="shared" si="17"/>
        <v>90.596840984706361</v>
      </c>
      <c r="W101" s="57">
        <f t="shared" si="16"/>
        <v>1566.6867494406069</v>
      </c>
      <c r="Y101" s="12">
        <v>76</v>
      </c>
      <c r="Z101" s="8">
        <v>640.97625511278932</v>
      </c>
      <c r="AA101" s="8">
        <v>0.50857666345722052</v>
      </c>
      <c r="AB101" s="8">
        <v>0.54768713497654065</v>
      </c>
      <c r="AC101" s="8">
        <v>0.86479146232281601</v>
      </c>
      <c r="AD101" s="8">
        <v>0.85649049428607105</v>
      </c>
      <c r="AE101" s="13">
        <v>34858.25077132343</v>
      </c>
      <c r="AG101" s="6"/>
      <c r="AH101" s="3"/>
      <c r="AI101" s="3"/>
      <c r="AJ101" s="3"/>
      <c r="AK101" s="3"/>
      <c r="AL101" s="3"/>
      <c r="AM101" s="4"/>
    </row>
    <row r="102" spans="2:39" x14ac:dyDescent="0.25">
      <c r="B102" s="46">
        <v>89</v>
      </c>
      <c r="C102" s="39">
        <v>0.42943269803879652</v>
      </c>
      <c r="D102" s="40">
        <v>0.2551740893715444</v>
      </c>
      <c r="E102" s="39">
        <v>0.4814088626737057</v>
      </c>
      <c r="F102" s="41">
        <v>93.719420476240046</v>
      </c>
      <c r="H102" s="46">
        <v>89</v>
      </c>
      <c r="I102" s="7">
        <f t="shared" ca="1" si="11"/>
        <v>2974</v>
      </c>
      <c r="J102" s="7">
        <f t="shared" ca="1" si="12"/>
        <v>0.26274295815518206</v>
      </c>
      <c r="K102" s="7">
        <f t="shared" ca="1" si="13"/>
        <v>0.1211393252741788</v>
      </c>
      <c r="L102" s="7">
        <f t="shared" ca="1" si="14"/>
        <v>0.316684692535734</v>
      </c>
      <c r="M102" s="14">
        <f t="shared" ca="1" si="15"/>
        <v>50.126762436521801</v>
      </c>
      <c r="O102" s="46">
        <v>89</v>
      </c>
      <c r="P102" s="7">
        <v>9238</v>
      </c>
      <c r="Q102" s="7">
        <v>6.4062832172925577E-2</v>
      </c>
      <c r="R102" s="7">
        <v>0.22955005826035491</v>
      </c>
      <c r="S102" s="7">
        <v>0.12104285745950702</v>
      </c>
      <c r="T102" s="14">
        <v>30.227661229960514</v>
      </c>
      <c r="V102" s="56">
        <f t="shared" si="17"/>
        <v>20.168980990889718</v>
      </c>
      <c r="W102" s="57">
        <f t="shared" si="16"/>
        <v>101.17704815187332</v>
      </c>
      <c r="Y102" s="12">
        <v>77</v>
      </c>
      <c r="Z102" s="8">
        <v>424.52111932395707</v>
      </c>
      <c r="AA102" s="8">
        <v>0.40157458542500046</v>
      </c>
      <c r="AB102" s="8">
        <v>0.45439799204114079</v>
      </c>
      <c r="AC102" s="8">
        <v>0.4952510797050455</v>
      </c>
      <c r="AD102" s="8">
        <v>1.105534262933286</v>
      </c>
      <c r="AE102" s="13">
        <v>35634.827397490983</v>
      </c>
      <c r="AG102" s="6"/>
      <c r="AH102" s="3"/>
      <c r="AI102" s="3"/>
      <c r="AJ102" s="3"/>
      <c r="AK102" s="3"/>
      <c r="AL102" s="3"/>
      <c r="AM102" s="4"/>
    </row>
    <row r="103" spans="2:39" x14ac:dyDescent="0.25">
      <c r="B103" s="46">
        <v>90</v>
      </c>
      <c r="C103" s="39">
        <v>0.32958172729085961</v>
      </c>
      <c r="D103" s="40">
        <v>0.25524334556215461</v>
      </c>
      <c r="E103" s="39">
        <v>0.36749348407435217</v>
      </c>
      <c r="F103" s="41">
        <v>48.439858160447947</v>
      </c>
      <c r="H103" s="46">
        <v>90</v>
      </c>
      <c r="I103" s="7">
        <f t="shared" ca="1" si="11"/>
        <v>6268</v>
      </c>
      <c r="J103" s="7">
        <f t="shared" ca="1" si="12"/>
        <v>0.50252258684200335</v>
      </c>
      <c r="K103" s="7">
        <f t="shared" ca="1" si="13"/>
        <v>0.19142514014396492</v>
      </c>
      <c r="L103" s="7">
        <f t="shared" ca="1" si="14"/>
        <v>0.33596595834425308</v>
      </c>
      <c r="M103" s="14">
        <f t="shared" ca="1" si="15"/>
        <v>84.100097272622691</v>
      </c>
      <c r="O103" s="46">
        <v>90</v>
      </c>
      <c r="P103" s="7">
        <v>3703</v>
      </c>
      <c r="Q103" s="7">
        <v>0.33322447402461808</v>
      </c>
      <c r="R103" s="7">
        <v>0.35693507446612172</v>
      </c>
      <c r="S103" s="7">
        <v>0.25905753759207728</v>
      </c>
      <c r="T103" s="14">
        <v>49.488717591208022</v>
      </c>
      <c r="V103" s="56">
        <f t="shared" si="17"/>
        <v>79.345214025823054</v>
      </c>
      <c r="W103" s="57">
        <f t="shared" si="16"/>
        <v>891.41037935018016</v>
      </c>
      <c r="Y103" s="12">
        <v>78</v>
      </c>
      <c r="Z103" s="8">
        <v>389.03976468184726</v>
      </c>
      <c r="AA103" s="8">
        <v>0.27273333299057628</v>
      </c>
      <c r="AB103" s="8">
        <v>0.37272439025487752</v>
      </c>
      <c r="AC103" s="8">
        <v>0.76482652452786082</v>
      </c>
      <c r="AD103" s="8">
        <v>0.99520965866041566</v>
      </c>
      <c r="AE103" s="13">
        <v>33851.528169437777</v>
      </c>
      <c r="AG103" s="6"/>
      <c r="AH103" s="3"/>
      <c r="AI103" s="3"/>
      <c r="AJ103" s="3"/>
      <c r="AK103" s="3"/>
      <c r="AL103" s="3"/>
      <c r="AM103" s="4"/>
    </row>
    <row r="104" spans="2:39" x14ac:dyDescent="0.25">
      <c r="B104" s="46">
        <v>91</v>
      </c>
      <c r="C104" s="39">
        <v>0.49195002367634549</v>
      </c>
      <c r="D104" s="40">
        <v>0.25479839118252334</v>
      </c>
      <c r="E104" s="39">
        <v>0.49743248339855828</v>
      </c>
      <c r="F104" s="41">
        <v>105.74070016420052</v>
      </c>
      <c r="H104" s="46">
        <v>91</v>
      </c>
      <c r="I104" s="7">
        <f t="shared" ca="1" si="11"/>
        <v>8883</v>
      </c>
      <c r="J104" s="7">
        <f t="shared" ca="1" si="12"/>
        <v>0.37505525660096561</v>
      </c>
      <c r="K104" s="7">
        <f t="shared" ca="1" si="13"/>
        <v>0.31074524770442974</v>
      </c>
      <c r="L104" s="7">
        <f t="shared" ca="1" si="14"/>
        <v>0.27463835832061811</v>
      </c>
      <c r="M104" s="14">
        <f t="shared" ca="1" si="15"/>
        <v>86.221891754916982</v>
      </c>
      <c r="O104" s="46">
        <v>91</v>
      </c>
      <c r="P104" s="7">
        <v>2033</v>
      </c>
      <c r="Q104" s="7">
        <v>1.5356127837270002E-2</v>
      </c>
      <c r="R104" s="7">
        <v>0.21246870495208531</v>
      </c>
      <c r="S104" s="7">
        <v>2.160047242050836E-2</v>
      </c>
      <c r="T104" s="14">
        <v>1.1194048387671149</v>
      </c>
      <c r="V104" s="56">
        <f t="shared" si="17"/>
        <v>5.893121927344307</v>
      </c>
      <c r="W104" s="57">
        <f t="shared" si="16"/>
        <v>22.788374841773905</v>
      </c>
      <c r="Y104" s="12">
        <v>79</v>
      </c>
      <c r="Z104" s="8">
        <v>686.30406045591087</v>
      </c>
      <c r="AA104" s="8">
        <v>0.36467578308113419</v>
      </c>
      <c r="AB104" s="8">
        <v>0.44307564480311662</v>
      </c>
      <c r="AC104" s="8">
        <v>1.1772891599462207</v>
      </c>
      <c r="AD104" s="8">
        <v>0.93649373498714172</v>
      </c>
      <c r="AE104" s="13">
        <v>51906.741857653105</v>
      </c>
      <c r="AG104" s="6"/>
      <c r="AH104" s="3"/>
      <c r="AI104" s="3"/>
      <c r="AJ104" s="3"/>
      <c r="AK104" s="3"/>
      <c r="AL104" s="3"/>
      <c r="AM104" s="4"/>
    </row>
    <row r="105" spans="2:39" x14ac:dyDescent="0.25">
      <c r="B105" s="46">
        <v>92</v>
      </c>
      <c r="C105" s="39">
        <v>0.28369077890714661</v>
      </c>
      <c r="D105" s="40">
        <v>0.23636890435490124</v>
      </c>
      <c r="E105" s="39">
        <v>0.37038492523529759</v>
      </c>
      <c r="F105" s="41">
        <v>47.354228501218799</v>
      </c>
      <c r="H105" s="46">
        <v>92</v>
      </c>
      <c r="I105" s="7">
        <f t="shared" ca="1" si="11"/>
        <v>1788</v>
      </c>
      <c r="J105" s="7">
        <f t="shared" ca="1" si="12"/>
        <v>0.17297742241800013</v>
      </c>
      <c r="K105" s="7">
        <f t="shared" ca="1" si="13"/>
        <v>0.18418054555351418</v>
      </c>
      <c r="L105" s="7">
        <f t="shared" ca="1" si="14"/>
        <v>0.28548565002054632</v>
      </c>
      <c r="M105" s="14">
        <f t="shared" ca="1" si="15"/>
        <v>44.647200440608543</v>
      </c>
      <c r="O105" s="46">
        <v>92</v>
      </c>
      <c r="P105" s="7">
        <v>3368</v>
      </c>
      <c r="Q105" s="7">
        <v>0.1414782525972236</v>
      </c>
      <c r="R105" s="7">
        <v>0.20007137273293579</v>
      </c>
      <c r="S105" s="7">
        <v>0.15422079720629911</v>
      </c>
      <c r="T105" s="14">
        <v>35.967656929737963</v>
      </c>
      <c r="V105" s="56">
        <f t="shared" si="17"/>
        <v>29.886962973802145</v>
      </c>
      <c r="W105" s="57">
        <f t="shared" si="16"/>
        <v>36.974838985754381</v>
      </c>
      <c r="Y105" s="12">
        <v>80</v>
      </c>
      <c r="Z105" s="8">
        <v>443.40159595992236</v>
      </c>
      <c r="AA105" s="8">
        <v>0.29098706149980375</v>
      </c>
      <c r="AB105" s="8">
        <v>0.43582328336248399</v>
      </c>
      <c r="AC105" s="8">
        <v>0.84722730306071137</v>
      </c>
      <c r="AD105" s="8">
        <v>0.94291754990673515</v>
      </c>
      <c r="AE105" s="13">
        <v>42011.6873575758</v>
      </c>
      <c r="AG105" s="6"/>
      <c r="AH105" s="3"/>
      <c r="AI105" s="3"/>
      <c r="AJ105" s="3"/>
      <c r="AK105" s="3"/>
      <c r="AL105" s="3"/>
      <c r="AM105" s="4"/>
    </row>
    <row r="106" spans="2:39" x14ac:dyDescent="0.25">
      <c r="B106" s="46">
        <v>93</v>
      </c>
      <c r="C106" s="39">
        <v>0.10795523711290575</v>
      </c>
      <c r="D106" s="40">
        <v>0.22504731945484224</v>
      </c>
      <c r="E106" s="39">
        <v>0.1000928901759946</v>
      </c>
      <c r="F106" s="41">
        <v>18.192609170800239</v>
      </c>
      <c r="H106" s="46">
        <v>93</v>
      </c>
      <c r="I106" s="7">
        <f t="shared" ca="1" si="11"/>
        <v>1961</v>
      </c>
      <c r="J106" s="7">
        <f t="shared" ca="1" si="12"/>
        <v>0.46076358385433469</v>
      </c>
      <c r="K106" s="7">
        <f t="shared" ca="1" si="13"/>
        <v>0.16988343203492393</v>
      </c>
      <c r="L106" s="7">
        <f t="shared" ca="1" si="14"/>
        <v>0.40435171157737626</v>
      </c>
      <c r="M106" s="14">
        <f t="shared" ca="1" si="15"/>
        <v>70.919024654122779</v>
      </c>
      <c r="O106" s="46">
        <v>93</v>
      </c>
      <c r="P106" s="7">
        <v>12507</v>
      </c>
      <c r="Q106" s="7">
        <v>0.28834066064300445</v>
      </c>
      <c r="R106" s="7">
        <v>9.9392144387274881E-2</v>
      </c>
      <c r="S106" s="7">
        <v>0.32423268582290898</v>
      </c>
      <c r="T106" s="14">
        <v>68.382308975689128</v>
      </c>
      <c r="V106" s="56">
        <f t="shared" si="17"/>
        <v>45.492230349571969</v>
      </c>
      <c r="W106" s="57">
        <f t="shared" si="16"/>
        <v>523.95569950982565</v>
      </c>
      <c r="Y106" s="12">
        <v>81</v>
      </c>
      <c r="Z106" s="8">
        <v>382.62761344508982</v>
      </c>
      <c r="AA106" s="8">
        <v>0.30745401150280527</v>
      </c>
      <c r="AB106" s="8">
        <v>0.36367562707063361</v>
      </c>
      <c r="AC106" s="8">
        <v>0.67044053883382904</v>
      </c>
      <c r="AD106" s="8">
        <v>1.0226500642297482</v>
      </c>
      <c r="AE106" s="13">
        <v>37007.308464649708</v>
      </c>
      <c r="AG106" s="6"/>
      <c r="AH106" s="3"/>
      <c r="AI106" s="3"/>
      <c r="AJ106" s="3"/>
      <c r="AK106" s="3"/>
      <c r="AL106" s="3"/>
      <c r="AM106" s="4"/>
    </row>
    <row r="107" spans="2:39" x14ac:dyDescent="0.25">
      <c r="B107" s="46">
        <v>94</v>
      </c>
      <c r="C107" s="39">
        <v>0.13150058622524288</v>
      </c>
      <c r="D107" s="40">
        <v>0.17440858979522397</v>
      </c>
      <c r="E107" s="39">
        <v>0.16440992746677568</v>
      </c>
      <c r="F107" s="41">
        <v>12.79698717586264</v>
      </c>
      <c r="H107" s="46">
        <v>94</v>
      </c>
      <c r="I107" s="7">
        <f t="shared" ca="1" si="11"/>
        <v>3134</v>
      </c>
      <c r="J107" s="7">
        <f t="shared" ca="1" si="12"/>
        <v>0.22373848455579587</v>
      </c>
      <c r="K107" s="7">
        <f t="shared" ca="1" si="13"/>
        <v>0.28656297606859704</v>
      </c>
      <c r="L107" s="7">
        <f t="shared" ca="1" si="14"/>
        <v>0.26091404882314312</v>
      </c>
      <c r="M107" s="14">
        <f t="shared" ca="1" si="15"/>
        <v>99.032622961384391</v>
      </c>
      <c r="O107" s="46">
        <v>94</v>
      </c>
      <c r="P107" s="7">
        <v>9294</v>
      </c>
      <c r="Q107" s="7">
        <v>0.26096963038958887</v>
      </c>
      <c r="R107" s="7">
        <v>0.25013393235399339</v>
      </c>
      <c r="S107" s="7">
        <v>0.34633578676053917</v>
      </c>
      <c r="T107" s="14">
        <v>90.562916021485421</v>
      </c>
      <c r="V107" s="56">
        <f t="shared" si="17"/>
        <v>73.213182646391317</v>
      </c>
      <c r="W107" s="57">
        <f t="shared" si="16"/>
        <v>301.01324818685424</v>
      </c>
      <c r="Y107" s="12">
        <v>82</v>
      </c>
      <c r="Z107" s="8">
        <v>558.38061569150341</v>
      </c>
      <c r="AA107" s="8">
        <v>0.33825108630130102</v>
      </c>
      <c r="AB107" s="8">
        <v>0.50967482905463002</v>
      </c>
      <c r="AC107" s="8">
        <v>0.79154009843979822</v>
      </c>
      <c r="AD107" s="8">
        <v>0.99163806650721886</v>
      </c>
      <c r="AE107" s="13">
        <v>35411.847953717865</v>
      </c>
      <c r="AG107" s="6"/>
      <c r="AH107" s="3"/>
      <c r="AI107" s="3"/>
      <c r="AJ107" s="3"/>
      <c r="AK107" s="3"/>
      <c r="AL107" s="3"/>
      <c r="AM107" s="4"/>
    </row>
    <row r="108" spans="2:39" x14ac:dyDescent="0.25">
      <c r="B108" s="46">
        <v>95</v>
      </c>
      <c r="C108" s="39">
        <v>7.2049741220011856E-2</v>
      </c>
      <c r="D108" s="40">
        <v>0.17441152484073214</v>
      </c>
      <c r="E108" s="39">
        <v>9.3419092059844264E-2</v>
      </c>
      <c r="F108" s="41">
        <v>20.968646349701746</v>
      </c>
      <c r="H108" s="46">
        <v>95</v>
      </c>
      <c r="I108" s="7">
        <f t="shared" ca="1" si="11"/>
        <v>10365</v>
      </c>
      <c r="J108" s="7">
        <f t="shared" ca="1" si="12"/>
        <v>0.21340672043418493</v>
      </c>
      <c r="K108" s="7">
        <f t="shared" ca="1" si="13"/>
        <v>0.19788014145241795</v>
      </c>
      <c r="L108" s="7">
        <f t="shared" ca="1" si="14"/>
        <v>0.35240359087175116</v>
      </c>
      <c r="M108" s="14">
        <f t="shared" ca="1" si="15"/>
        <v>53.473043837322344</v>
      </c>
      <c r="O108" s="46">
        <v>95</v>
      </c>
      <c r="P108" s="7">
        <v>11474</v>
      </c>
      <c r="Q108" s="7">
        <v>7.7658566061420645E-2</v>
      </c>
      <c r="R108" s="7">
        <v>0.10067006025873421</v>
      </c>
      <c r="S108" s="7">
        <v>9.8789173355728246E-2</v>
      </c>
      <c r="T108" s="14">
        <v>30.169645608276358</v>
      </c>
      <c r="V108" s="56">
        <f t="shared" si="17"/>
        <v>12.969121555992739</v>
      </c>
      <c r="W108" s="57">
        <f t="shared" si="16"/>
        <v>295.85802767318728</v>
      </c>
      <c r="Y108" s="12">
        <v>83</v>
      </c>
      <c r="Z108" s="8">
        <v>460.22834003840774</v>
      </c>
      <c r="AA108" s="8">
        <v>0.40637566911018175</v>
      </c>
      <c r="AB108" s="8">
        <v>0.45721312235433231</v>
      </c>
      <c r="AC108" s="8">
        <v>0.74609545304372149</v>
      </c>
      <c r="AD108" s="8">
        <v>0.92639135265838757</v>
      </c>
      <c r="AE108" s="13">
        <v>29684.718282419686</v>
      </c>
      <c r="AG108" s="6"/>
      <c r="AH108" s="3"/>
      <c r="AI108" s="3"/>
      <c r="AJ108" s="3"/>
      <c r="AK108" s="3"/>
      <c r="AL108" s="3"/>
      <c r="AM108" s="4"/>
    </row>
    <row r="109" spans="2:39" x14ac:dyDescent="0.25">
      <c r="B109" s="46">
        <v>96</v>
      </c>
      <c r="C109" s="39">
        <v>9.0476641665343985E-2</v>
      </c>
      <c r="D109" s="40">
        <v>0.16543705007404375</v>
      </c>
      <c r="E109" s="39">
        <v>0.12570274707748272</v>
      </c>
      <c r="F109" s="41">
        <v>23.420954716745658</v>
      </c>
      <c r="H109" s="46">
        <v>96</v>
      </c>
      <c r="I109" s="7">
        <f t="shared" ca="1" si="11"/>
        <v>125</v>
      </c>
      <c r="J109" s="7">
        <f t="shared" ca="1" si="12"/>
        <v>0.20391028471712713</v>
      </c>
      <c r="K109" s="7">
        <f t="shared" ca="1" si="13"/>
        <v>0.1741450481601888</v>
      </c>
      <c r="L109" s="7">
        <f t="shared" ca="1" si="14"/>
        <v>0.37315266325355895</v>
      </c>
      <c r="M109" s="14">
        <f t="shared" ca="1" si="15"/>
        <v>49.696546905324851</v>
      </c>
      <c r="O109" s="46">
        <v>96</v>
      </c>
      <c r="P109" s="7">
        <v>4947</v>
      </c>
      <c r="Q109" s="7">
        <v>0.24707259769989956</v>
      </c>
      <c r="R109" s="7">
        <v>0.21020189443019582</v>
      </c>
      <c r="S109" s="7">
        <v>8.024209385729883E-2</v>
      </c>
      <c r="T109" s="14">
        <v>33.174836239583144</v>
      </c>
      <c r="V109" s="56">
        <f t="shared" si="17"/>
        <v>27.804013179784626</v>
      </c>
      <c r="W109" s="57">
        <f t="shared" si="16"/>
        <v>28.845740339663514</v>
      </c>
      <c r="Y109" s="12">
        <v>84</v>
      </c>
      <c r="Z109" s="8">
        <v>546.42946396846662</v>
      </c>
      <c r="AA109" s="8">
        <v>0.21866295115091347</v>
      </c>
      <c r="AB109" s="8">
        <v>0.4780311896029471</v>
      </c>
      <c r="AC109" s="8">
        <v>1.0855717164115639</v>
      </c>
      <c r="AD109" s="8">
        <v>0.94952220221672679</v>
      </c>
      <c r="AE109" s="13">
        <v>33420.527292926032</v>
      </c>
      <c r="AG109" s="6"/>
      <c r="AH109" s="3"/>
      <c r="AI109" s="3"/>
      <c r="AJ109" s="3"/>
      <c r="AK109" s="3"/>
      <c r="AL109" s="3"/>
      <c r="AM109" s="4"/>
    </row>
    <row r="110" spans="2:39" x14ac:dyDescent="0.25">
      <c r="B110" s="46">
        <v>97</v>
      </c>
      <c r="C110" s="39">
        <v>9.0092589191038533E-2</v>
      </c>
      <c r="D110" s="40">
        <v>0.16393985782415016</v>
      </c>
      <c r="E110" s="39">
        <v>8.1840522598843335E-2</v>
      </c>
      <c r="F110" s="41">
        <v>10.62218037243206</v>
      </c>
      <c r="H110" s="46">
        <v>97</v>
      </c>
      <c r="I110" s="7">
        <f t="shared" ca="1" si="11"/>
        <v>9934</v>
      </c>
      <c r="J110" s="7">
        <f t="shared" ca="1" si="12"/>
        <v>1.0197220296208662</v>
      </c>
      <c r="K110" s="7">
        <f t="shared" ca="1" si="13"/>
        <v>0.19939276814545706</v>
      </c>
      <c r="L110" s="7">
        <f t="shared" ca="1" si="14"/>
        <v>0.47175641412777897</v>
      </c>
      <c r="M110" s="14">
        <f t="shared" ca="1" si="15"/>
        <v>134.46920741442912</v>
      </c>
      <c r="O110" s="46">
        <v>97</v>
      </c>
      <c r="P110" s="7">
        <v>12089</v>
      </c>
      <c r="Q110" s="7">
        <v>0.13435918970447525</v>
      </c>
      <c r="R110" s="7">
        <v>0.3375032694359098</v>
      </c>
      <c r="S110" s="7">
        <v>0.29460932732692885</v>
      </c>
      <c r="T110" s="14">
        <v>54.762960480672923</v>
      </c>
      <c r="V110" s="56">
        <f t="shared" si="17"/>
        <v>57.664000572182786</v>
      </c>
      <c r="W110" s="57">
        <f t="shared" si="16"/>
        <v>8.4160336125475528</v>
      </c>
      <c r="Y110" s="12">
        <v>85</v>
      </c>
      <c r="Z110" s="8">
        <v>553.25045948239097</v>
      </c>
      <c r="AA110" s="8">
        <v>0.43265729003658077</v>
      </c>
      <c r="AB110" s="8">
        <v>0.6134701831313939</v>
      </c>
      <c r="AC110" s="8">
        <v>0.59797593232789681</v>
      </c>
      <c r="AD110" s="8">
        <v>0.97397810697102472</v>
      </c>
      <c r="AE110" s="13">
        <v>49432.565535881789</v>
      </c>
      <c r="AG110" s="6"/>
      <c r="AH110" s="3"/>
      <c r="AI110" s="3"/>
      <c r="AJ110" s="3"/>
      <c r="AK110" s="3"/>
      <c r="AL110" s="3"/>
      <c r="AM110" s="4"/>
    </row>
    <row r="111" spans="2:39" x14ac:dyDescent="0.25">
      <c r="B111" s="46">
        <v>98</v>
      </c>
      <c r="C111" s="39">
        <v>0.35387213193670841</v>
      </c>
      <c r="D111" s="40">
        <v>0.15998954081470015</v>
      </c>
      <c r="E111" s="39">
        <v>0.3194350161551191</v>
      </c>
      <c r="F111" s="41">
        <v>41.930807692204866</v>
      </c>
      <c r="H111" s="46">
        <v>98</v>
      </c>
      <c r="I111" s="7">
        <f t="shared" ca="1" si="11"/>
        <v>5479</v>
      </c>
      <c r="J111" s="7">
        <f t="shared" ca="1" si="12"/>
        <v>0.2191395689246752</v>
      </c>
      <c r="K111" s="7">
        <f t="shared" ca="1" si="13"/>
        <v>0.15379896316089575</v>
      </c>
      <c r="L111" s="7">
        <f t="shared" ca="1" si="14"/>
        <v>0.19540123269830692</v>
      </c>
      <c r="M111" s="14">
        <f t="shared" ca="1" si="15"/>
        <v>31.814161367301192</v>
      </c>
      <c r="O111" s="46">
        <v>98</v>
      </c>
      <c r="P111" s="7">
        <v>9001</v>
      </c>
      <c r="Q111" s="7">
        <v>0.37284205480317079</v>
      </c>
      <c r="R111" s="7">
        <v>0.25230509428319442</v>
      </c>
      <c r="S111" s="7">
        <v>0.43587607449335009</v>
      </c>
      <c r="T111" s="14">
        <v>89.189484183312089</v>
      </c>
      <c r="V111" s="56">
        <f t="shared" si="17"/>
        <v>101.10791437527227</v>
      </c>
      <c r="W111" s="57">
        <f t="shared" si="16"/>
        <v>142.04897824062806</v>
      </c>
      <c r="Y111" s="12">
        <v>86</v>
      </c>
      <c r="Z111" s="8">
        <v>706.05195684629643</v>
      </c>
      <c r="AA111" s="8">
        <v>0.36041725759298687</v>
      </c>
      <c r="AB111" s="8">
        <v>0.58626529195787369</v>
      </c>
      <c r="AC111" s="8">
        <v>1.02345064828209</v>
      </c>
      <c r="AD111" s="8">
        <v>0.91614910664602478</v>
      </c>
      <c r="AE111" s="13">
        <v>31240.604513382743</v>
      </c>
      <c r="AG111" s="6"/>
      <c r="AH111" s="3"/>
      <c r="AI111" s="3"/>
      <c r="AJ111" s="3"/>
      <c r="AK111" s="3"/>
      <c r="AL111" s="3"/>
      <c r="AM111" s="4"/>
    </row>
    <row r="112" spans="2:39" x14ac:dyDescent="0.25">
      <c r="B112" s="46">
        <v>99</v>
      </c>
      <c r="C112" s="39">
        <v>0.27132588038990146</v>
      </c>
      <c r="D112" s="40">
        <v>0.16098917115934314</v>
      </c>
      <c r="E112" s="39">
        <v>0.32373600025144544</v>
      </c>
      <c r="F112" s="41">
        <v>49.587271879967567</v>
      </c>
      <c r="H112" s="46">
        <v>99</v>
      </c>
      <c r="I112" s="7">
        <f t="shared" ca="1" si="11"/>
        <v>8821</v>
      </c>
      <c r="J112" s="7">
        <f t="shared" ca="1" si="12"/>
        <v>9.4175052828941938E-2</v>
      </c>
      <c r="K112" s="7">
        <f t="shared" ca="1" si="13"/>
        <v>0.17285785919104926</v>
      </c>
      <c r="L112" s="7">
        <f t="shared" ca="1" si="14"/>
        <v>9.9381807052076873E-2</v>
      </c>
      <c r="M112" s="14">
        <f t="shared" ca="1" si="15"/>
        <v>3.2524312397913979</v>
      </c>
      <c r="O112" s="46">
        <v>99</v>
      </c>
      <c r="P112" s="7">
        <v>5045</v>
      </c>
      <c r="Q112" s="7">
        <v>1.6049212948178224E-2</v>
      </c>
      <c r="R112" s="7">
        <v>0.16248376620513391</v>
      </c>
      <c r="S112" s="7">
        <v>1.6128570929164587E-2</v>
      </c>
      <c r="T112" s="14">
        <v>23.078395552902528</v>
      </c>
      <c r="V112" s="56">
        <f t="shared" si="17"/>
        <v>4.9811596050386404</v>
      </c>
      <c r="W112" s="57">
        <f t="shared" si="16"/>
        <v>327.50994895265688</v>
      </c>
      <c r="Y112" s="12">
        <v>87</v>
      </c>
      <c r="Z112" s="8">
        <v>786.21596110435576</v>
      </c>
      <c r="AA112" s="8">
        <v>0.43245985249143676</v>
      </c>
      <c r="AB112" s="8">
        <v>0.55769396563848495</v>
      </c>
      <c r="AC112" s="8">
        <v>1.2205725738268471</v>
      </c>
      <c r="AD112" s="8">
        <v>0.88511644427028902</v>
      </c>
      <c r="AE112" s="13">
        <v>44391.964456818969</v>
      </c>
      <c r="AG112" s="6"/>
      <c r="AH112" s="3"/>
      <c r="AI112" s="3"/>
      <c r="AJ112" s="3"/>
      <c r="AK112" s="3"/>
      <c r="AL112" s="3"/>
      <c r="AM112" s="4"/>
    </row>
    <row r="113" spans="2:39" x14ac:dyDescent="0.25">
      <c r="B113" s="46">
        <v>100</v>
      </c>
      <c r="C113" s="39">
        <v>0.15920374969278997</v>
      </c>
      <c r="D113" s="40">
        <v>0.16074196659702986</v>
      </c>
      <c r="E113" s="39">
        <v>0.12938566603794457</v>
      </c>
      <c r="F113" s="41">
        <v>18.745314984648722</v>
      </c>
      <c r="H113" s="46">
        <v>100</v>
      </c>
      <c r="I113" s="7">
        <f t="shared" ca="1" si="11"/>
        <v>10076</v>
      </c>
      <c r="J113" s="7">
        <f t="shared" ca="1" si="12"/>
        <v>0.26807066855897754</v>
      </c>
      <c r="K113" s="7">
        <f t="shared" ca="1" si="13"/>
        <v>0.38389462596876245</v>
      </c>
      <c r="L113" s="7">
        <f t="shared" ca="1" si="14"/>
        <v>0.45933627293772422</v>
      </c>
      <c r="M113" s="14">
        <f t="shared" ca="1" si="15"/>
        <v>93.071016016364069</v>
      </c>
      <c r="O113" s="46">
        <v>100</v>
      </c>
      <c r="P113" s="7">
        <v>7436</v>
      </c>
      <c r="Q113" s="7">
        <v>1.9205498827330966E-2</v>
      </c>
      <c r="R113" s="7">
        <v>0.4744768669574484</v>
      </c>
      <c r="S113" s="7">
        <v>3.3012221411429309E-2</v>
      </c>
      <c r="T113" s="14">
        <v>5.0587253099282998</v>
      </c>
      <c r="V113" s="56">
        <f t="shared" si="17"/>
        <v>10.705550260482054</v>
      </c>
      <c r="W113" s="57">
        <f t="shared" si="16"/>
        <v>31.886632022196412</v>
      </c>
      <c r="Y113" s="12">
        <v>88</v>
      </c>
      <c r="Z113" s="8">
        <v>581.20817820060381</v>
      </c>
      <c r="AA113" s="8">
        <v>0.31501275707082227</v>
      </c>
      <c r="AB113" s="8">
        <v>0.4407194269792441</v>
      </c>
      <c r="AC113" s="8">
        <v>1.1542388183069296</v>
      </c>
      <c r="AD113" s="8">
        <v>0.91275121402157622</v>
      </c>
      <c r="AE113" s="13">
        <v>39404.020557417956</v>
      </c>
      <c r="AG113" s="6"/>
      <c r="AH113" s="3"/>
      <c r="AI113" s="3"/>
      <c r="AJ113" s="3"/>
      <c r="AK113" s="3"/>
      <c r="AL113" s="3"/>
      <c r="AM113" s="4"/>
    </row>
    <row r="114" spans="2:39" x14ac:dyDescent="0.25">
      <c r="B114" s="46">
        <v>101</v>
      </c>
      <c r="C114" s="39">
        <v>0.14903852434227699</v>
      </c>
      <c r="D114" s="40">
        <v>0.1464086539696754</v>
      </c>
      <c r="E114" s="39">
        <v>0.19044487448318986</v>
      </c>
      <c r="F114" s="41">
        <v>24.744657287403765</v>
      </c>
      <c r="H114" s="46">
        <v>101</v>
      </c>
      <c r="I114" s="7">
        <f t="shared" ca="1" si="11"/>
        <v>5910</v>
      </c>
      <c r="J114" s="7">
        <f t="shared" ca="1" si="12"/>
        <v>0.17267401897115922</v>
      </c>
      <c r="K114" s="7">
        <f t="shared" ca="1" si="13"/>
        <v>0.11955322204770573</v>
      </c>
      <c r="L114" s="7">
        <f t="shared" ca="1" si="14"/>
        <v>0.11691819207481673</v>
      </c>
      <c r="M114" s="14">
        <f t="shared" ca="1" si="15"/>
        <v>14.661663635484604</v>
      </c>
      <c r="O114" s="46">
        <v>101</v>
      </c>
      <c r="P114" s="7">
        <v>2113</v>
      </c>
      <c r="Q114" s="7">
        <v>0.16568083838631664</v>
      </c>
      <c r="R114" s="7">
        <v>0.18334333128991545</v>
      </c>
      <c r="S114" s="7">
        <v>0.11740844930716139</v>
      </c>
      <c r="T114" s="14">
        <v>39.294326518022757</v>
      </c>
      <c r="V114" s="56">
        <f t="shared" si="17"/>
        <v>26.309695488031746</v>
      </c>
      <c r="W114" s="57">
        <f t="shared" si="16"/>
        <v>168.60064298500541</v>
      </c>
      <c r="Y114" s="12">
        <v>89</v>
      </c>
      <c r="Z114" s="8">
        <v>864.04775690514043</v>
      </c>
      <c r="AA114" s="8">
        <v>0.44874392417684916</v>
      </c>
      <c r="AB114" s="8">
        <v>0.50220210447783287</v>
      </c>
      <c r="AC114" s="8">
        <v>1.4427022258866757</v>
      </c>
      <c r="AD114" s="8">
        <v>0.88184844466512369</v>
      </c>
      <c r="AE114" s="13">
        <v>45502.766306346755</v>
      </c>
      <c r="AG114" s="6"/>
      <c r="AH114" s="3"/>
      <c r="AI114" s="3"/>
      <c r="AJ114" s="3"/>
      <c r="AK114" s="3"/>
      <c r="AL114" s="3"/>
      <c r="AM114" s="4"/>
    </row>
    <row r="115" spans="2:39" x14ac:dyDescent="0.25">
      <c r="B115" s="46">
        <v>102</v>
      </c>
      <c r="C115" s="39">
        <v>0.34825563971367407</v>
      </c>
      <c r="D115" s="40">
        <v>0.15465630949149095</v>
      </c>
      <c r="E115" s="39">
        <v>0.30741768378514589</v>
      </c>
      <c r="F115" s="41">
        <v>40.425983372024113</v>
      </c>
      <c r="H115" s="46">
        <v>102</v>
      </c>
      <c r="I115" s="7">
        <f t="shared" ca="1" si="11"/>
        <v>4920</v>
      </c>
      <c r="J115" s="7">
        <f t="shared" ca="1" si="12"/>
        <v>0.4019008481979478</v>
      </c>
      <c r="K115" s="7">
        <f t="shared" ca="1" si="13"/>
        <v>0.33601483141402683</v>
      </c>
      <c r="L115" s="7">
        <f t="shared" ca="1" si="14"/>
        <v>0.45506937537427111</v>
      </c>
      <c r="M115" s="14">
        <f t="shared" ca="1" si="15"/>
        <v>113.79568108447376</v>
      </c>
      <c r="O115" s="46">
        <v>102</v>
      </c>
      <c r="P115" s="7">
        <v>5636</v>
      </c>
      <c r="Q115" s="7">
        <v>0.17282826978548052</v>
      </c>
      <c r="R115" s="7">
        <v>0.15143560573507159</v>
      </c>
      <c r="S115" s="7">
        <v>0.32312545550873095</v>
      </c>
      <c r="T115" s="14">
        <v>43.54709216017384</v>
      </c>
      <c r="V115" s="56">
        <f t="shared" si="17"/>
        <v>45.433309780513596</v>
      </c>
      <c r="W115" s="57">
        <f t="shared" si="16"/>
        <v>3.5578169112801747</v>
      </c>
      <c r="Y115" s="12">
        <v>90</v>
      </c>
      <c r="Z115" s="8">
        <v>538.9215887658014</v>
      </c>
      <c r="AA115" s="8">
        <v>0.39038047658914182</v>
      </c>
      <c r="AB115" s="8">
        <v>0.4148650135020589</v>
      </c>
      <c r="AC115" s="8">
        <v>0.97966694692027878</v>
      </c>
      <c r="AD115" s="8">
        <v>0.92104045299862214</v>
      </c>
      <c r="AE115" s="13">
        <v>31064.756859496381</v>
      </c>
      <c r="AG115" s="6"/>
      <c r="AH115" s="3"/>
      <c r="AI115" s="3"/>
      <c r="AJ115" s="3"/>
      <c r="AK115" s="3"/>
      <c r="AL115" s="3"/>
      <c r="AM115" s="4"/>
    </row>
    <row r="116" spans="2:39" x14ac:dyDescent="0.25">
      <c r="B116" s="46">
        <v>103</v>
      </c>
      <c r="C116" s="39">
        <v>0.38188269311594414</v>
      </c>
      <c r="D116" s="40">
        <v>0.15592715616505531</v>
      </c>
      <c r="E116" s="39">
        <v>0.21340791792547834</v>
      </c>
      <c r="F116" s="41">
        <v>27.382149115839937</v>
      </c>
      <c r="H116" s="46">
        <v>103</v>
      </c>
      <c r="I116" s="7">
        <f t="shared" ca="1" si="11"/>
        <v>12430</v>
      </c>
      <c r="J116" s="7">
        <f t="shared" ca="1" si="12"/>
        <v>2.6722688715869389E-2</v>
      </c>
      <c r="K116" s="7">
        <f t="shared" ca="1" si="13"/>
        <v>0.19569518830616753</v>
      </c>
      <c r="L116" s="7">
        <f t="shared" ca="1" si="14"/>
        <v>4.548510392229687E-2</v>
      </c>
      <c r="M116" s="14">
        <f t="shared" ca="1" si="15"/>
        <v>11.283037104447997</v>
      </c>
      <c r="O116" s="46">
        <v>103</v>
      </c>
      <c r="P116" s="7">
        <v>668</v>
      </c>
      <c r="Q116" s="7">
        <v>3.9223441054334986E-2</v>
      </c>
      <c r="R116" s="7">
        <v>6.6710971654086904E-2</v>
      </c>
      <c r="S116" s="7">
        <v>3.7831697174947485E-2</v>
      </c>
      <c r="T116" s="14">
        <v>-12.418723374981068</v>
      </c>
      <c r="V116" s="56">
        <f t="shared" si="17"/>
        <v>5.5049971609043515</v>
      </c>
      <c r="W116" s="57">
        <f t="shared" si="16"/>
        <v>321.25975784852068</v>
      </c>
      <c r="Y116" s="12">
        <v>91</v>
      </c>
      <c r="Z116" s="8">
        <v>585.87149138963673</v>
      </c>
      <c r="AA116" s="8">
        <v>0.29436852614081521</v>
      </c>
      <c r="AB116" s="8">
        <v>0.43809258311583649</v>
      </c>
      <c r="AC116" s="8">
        <v>1.1230206955683359</v>
      </c>
      <c r="AD116" s="8">
        <v>0.94261193754733541</v>
      </c>
      <c r="AE116" s="13">
        <v>37556.299264006055</v>
      </c>
      <c r="AG116" s="6"/>
      <c r="AH116" s="3"/>
      <c r="AI116" s="3"/>
      <c r="AJ116" s="3"/>
      <c r="AK116" s="3"/>
      <c r="AL116" s="3"/>
      <c r="AM116" s="4"/>
    </row>
    <row r="117" spans="2:39" x14ac:dyDescent="0.25">
      <c r="B117" s="46">
        <v>104</v>
      </c>
      <c r="C117" s="39">
        <v>5.8465442295447978E-2</v>
      </c>
      <c r="D117" s="40">
        <v>0.15467234345888581</v>
      </c>
      <c r="E117" s="39">
        <v>2.0627764545763864E-2</v>
      </c>
      <c r="F117" s="41">
        <v>9.0705211036884528</v>
      </c>
      <c r="H117" s="46">
        <v>104</v>
      </c>
      <c r="I117" s="7">
        <f t="shared" ca="1" si="11"/>
        <v>3906</v>
      </c>
      <c r="J117" s="7">
        <f t="shared" ca="1" si="12"/>
        <v>0.18457357045601416</v>
      </c>
      <c r="K117" s="7">
        <f t="shared" ca="1" si="13"/>
        <v>0.149164109954251</v>
      </c>
      <c r="L117" s="7">
        <f t="shared" ca="1" si="14"/>
        <v>0.31229650282947052</v>
      </c>
      <c r="M117" s="14">
        <f t="shared" ca="1" si="15"/>
        <v>50.007436754329156</v>
      </c>
      <c r="O117" s="46">
        <v>104</v>
      </c>
      <c r="P117" s="7">
        <v>8652</v>
      </c>
      <c r="Q117" s="7">
        <v>0.27521778025906735</v>
      </c>
      <c r="R117" s="7">
        <v>0.1403715078757343</v>
      </c>
      <c r="S117" s="7">
        <v>0.35785155025121418</v>
      </c>
      <c r="T117" s="14">
        <v>61.406001080441868</v>
      </c>
      <c r="V117" s="56">
        <f t="shared" si="17"/>
        <v>57.104370132701007</v>
      </c>
      <c r="W117" s="57">
        <f t="shared" si="16"/>
        <v>18.504028810561941</v>
      </c>
      <c r="Y117" s="12">
        <v>92</v>
      </c>
      <c r="Z117" s="8">
        <v>400.17489976209657</v>
      </c>
      <c r="AA117" s="8">
        <v>0.26946920601844959</v>
      </c>
      <c r="AB117" s="8">
        <v>0.37281743806153639</v>
      </c>
      <c r="AC117" s="8">
        <v>0.84983147957001282</v>
      </c>
      <c r="AD117" s="8">
        <v>0.96657900637907701</v>
      </c>
      <c r="AE117" s="13">
        <v>33721.196810770074</v>
      </c>
      <c r="AG117" s="6"/>
      <c r="AH117" s="3"/>
      <c r="AI117" s="3"/>
      <c r="AJ117" s="3"/>
      <c r="AK117" s="3"/>
      <c r="AL117" s="3"/>
      <c r="AM117" s="4"/>
    </row>
    <row r="118" spans="2:39" x14ac:dyDescent="0.25">
      <c r="B118" s="46">
        <v>105</v>
      </c>
      <c r="C118" s="39">
        <v>7.5386267493130293E-2</v>
      </c>
      <c r="D118" s="40">
        <v>0.13586306040706658</v>
      </c>
      <c r="E118" s="39">
        <v>2.3882717324841232E-2</v>
      </c>
      <c r="F118" s="41">
        <v>-7.0293819473287256</v>
      </c>
      <c r="H118" s="46">
        <v>105</v>
      </c>
      <c r="I118" s="7">
        <f t="shared" ca="1" si="11"/>
        <v>5240</v>
      </c>
      <c r="J118" s="7">
        <f t="shared" ca="1" si="12"/>
        <v>0.27366838713085873</v>
      </c>
      <c r="K118" s="7">
        <f t="shared" ca="1" si="13"/>
        <v>0.16799061430737658</v>
      </c>
      <c r="L118" s="7">
        <f t="shared" ca="1" si="14"/>
        <v>0.2047371681837678</v>
      </c>
      <c r="M118" s="14">
        <f t="shared" ca="1" si="15"/>
        <v>36.98710338835177</v>
      </c>
      <c r="O118" s="46">
        <v>105</v>
      </c>
      <c r="P118" s="7">
        <v>3962</v>
      </c>
      <c r="Q118" s="7">
        <v>0.17905982090183298</v>
      </c>
      <c r="R118" s="7">
        <v>0.11148255810906831</v>
      </c>
      <c r="S118" s="7">
        <v>0.162164855523797</v>
      </c>
      <c r="T118" s="14">
        <v>21.578339202494298</v>
      </c>
      <c r="V118" s="56">
        <f t="shared" si="17"/>
        <v>25.198889769895541</v>
      </c>
      <c r="W118" s="57">
        <f t="shared" si="16"/>
        <v>13.108386411109457</v>
      </c>
      <c r="Y118" s="12">
        <v>93</v>
      </c>
      <c r="Z118" s="8">
        <v>699.46828580108479</v>
      </c>
      <c r="AA118" s="8">
        <v>0.42423888907459623</v>
      </c>
      <c r="AB118" s="8">
        <v>0.47944695923709046</v>
      </c>
      <c r="AC118" s="8">
        <v>1.1934624816439752</v>
      </c>
      <c r="AD118" s="8">
        <v>0.89652781986914631</v>
      </c>
      <c r="AE118" s="13">
        <v>52177.720142106213</v>
      </c>
      <c r="AG118" s="6"/>
      <c r="AH118" s="3"/>
      <c r="AI118" s="3"/>
      <c r="AJ118" s="3"/>
      <c r="AK118" s="3"/>
      <c r="AL118" s="3"/>
      <c r="AM118" s="4"/>
    </row>
    <row r="119" spans="2:39" x14ac:dyDescent="0.25">
      <c r="B119" s="46">
        <v>106</v>
      </c>
      <c r="C119" s="39">
        <v>0.3671101388443066</v>
      </c>
      <c r="D119" s="40">
        <v>0.13745653326500099</v>
      </c>
      <c r="E119" s="39">
        <v>0.22742780839887294</v>
      </c>
      <c r="F119" s="41">
        <v>39.869557205954315</v>
      </c>
      <c r="H119" s="46">
        <v>106</v>
      </c>
      <c r="I119" s="7">
        <f t="shared" ca="1" si="11"/>
        <v>12481</v>
      </c>
      <c r="J119" s="7">
        <f t="shared" ca="1" si="12"/>
        <v>2.522535303164293E-2</v>
      </c>
      <c r="K119" s="7">
        <f t="shared" ca="1" si="13"/>
        <v>0.21386400458444768</v>
      </c>
      <c r="L119" s="7">
        <f t="shared" ca="1" si="14"/>
        <v>4.6945612076071772E-2</v>
      </c>
      <c r="M119" s="14">
        <f t="shared" ca="1" si="15"/>
        <v>-8.5968779298207014</v>
      </c>
      <c r="O119" s="46">
        <v>106</v>
      </c>
      <c r="P119" s="7">
        <v>5377</v>
      </c>
      <c r="Q119" s="7">
        <v>3.9947554190679399E-2</v>
      </c>
      <c r="R119" s="7">
        <v>0.22628882796465513</v>
      </c>
      <c r="S119" s="7">
        <v>3.6607726080462435E-2</v>
      </c>
      <c r="T119" s="14">
        <v>14.382709930229973</v>
      </c>
      <c r="V119" s="56">
        <f t="shared" si="17"/>
        <v>10.241148311273893</v>
      </c>
      <c r="W119" s="57">
        <f t="shared" si="16"/>
        <v>17.152532643610112</v>
      </c>
      <c r="Y119" s="12">
        <v>94</v>
      </c>
      <c r="Z119" s="8">
        <v>622.1079259486055</v>
      </c>
      <c r="AA119" s="8">
        <v>0.29846946613611636</v>
      </c>
      <c r="AB119" s="8">
        <v>0.47472500470131179</v>
      </c>
      <c r="AC119" s="8">
        <v>1.1654244965279097</v>
      </c>
      <c r="AD119" s="8">
        <v>0.92186543257033038</v>
      </c>
      <c r="AE119" s="13">
        <v>40317.975883273255</v>
      </c>
      <c r="AG119" s="6"/>
      <c r="AH119" s="3"/>
      <c r="AI119" s="3"/>
      <c r="AJ119" s="3"/>
      <c r="AK119" s="3"/>
      <c r="AL119" s="3"/>
      <c r="AM119" s="4"/>
    </row>
    <row r="120" spans="2:39" x14ac:dyDescent="0.25">
      <c r="B120" s="46">
        <v>107</v>
      </c>
      <c r="C120" s="39">
        <v>0.63397366097192343</v>
      </c>
      <c r="D120" s="40">
        <v>0.1452410521844264</v>
      </c>
      <c r="E120" s="39">
        <v>0.38183682532743984</v>
      </c>
      <c r="F120" s="41">
        <v>85.989288687515412</v>
      </c>
      <c r="H120" s="46">
        <v>107</v>
      </c>
      <c r="I120" s="7">
        <f t="shared" ca="1" si="11"/>
        <v>4361</v>
      </c>
      <c r="J120" s="7">
        <f t="shared" ca="1" si="12"/>
        <v>0.25101299858969128</v>
      </c>
      <c r="K120" s="7">
        <f t="shared" ca="1" si="13"/>
        <v>0.24214831266302336</v>
      </c>
      <c r="L120" s="7">
        <f t="shared" ca="1" si="14"/>
        <v>0.27542806809465353</v>
      </c>
      <c r="M120" s="14">
        <f t="shared" ca="1" si="15"/>
        <v>50.680251164866142</v>
      </c>
      <c r="O120" s="46">
        <v>107</v>
      </c>
      <c r="P120" s="7">
        <v>10368</v>
      </c>
      <c r="Q120" s="7">
        <v>0.10010244061772332</v>
      </c>
      <c r="R120" s="7">
        <v>0.16417668215840289</v>
      </c>
      <c r="S120" s="7">
        <v>9.9348052753816016E-2</v>
      </c>
      <c r="T120" s="14">
        <v>25.827253718689359</v>
      </c>
      <c r="V120" s="56">
        <f t="shared" si="17"/>
        <v>18.54690154441889</v>
      </c>
      <c r="W120" s="57">
        <f t="shared" si="16"/>
        <v>53.003527781404742</v>
      </c>
      <c r="Y120" s="12">
        <v>95</v>
      </c>
      <c r="Z120" s="8">
        <v>399.94169354840375</v>
      </c>
      <c r="AA120" s="8">
        <v>0.30765423131479802</v>
      </c>
      <c r="AB120" s="8">
        <v>0.38832118761599488</v>
      </c>
      <c r="AC120" s="8">
        <v>0.73970286675819619</v>
      </c>
      <c r="AD120" s="8">
        <v>0.99418493602623359</v>
      </c>
      <c r="AE120" s="13">
        <v>29702.79235886049</v>
      </c>
      <c r="AG120" s="6"/>
      <c r="AH120" s="3"/>
      <c r="AI120" s="3"/>
      <c r="AJ120" s="3"/>
      <c r="AK120" s="3"/>
      <c r="AL120" s="3"/>
      <c r="AM120" s="4"/>
    </row>
    <row r="121" spans="2:39" x14ac:dyDescent="0.25">
      <c r="B121" s="46">
        <v>108</v>
      </c>
      <c r="C121" s="39">
        <v>2.5942279680960089E-2</v>
      </c>
      <c r="D121" s="40">
        <v>0.14533708510316254</v>
      </c>
      <c r="E121" s="39">
        <v>2.9348314300880619E-2</v>
      </c>
      <c r="F121" s="41">
        <v>-4.4733125256369757</v>
      </c>
      <c r="H121" s="46">
        <v>108</v>
      </c>
      <c r="I121" s="7">
        <f t="shared" ca="1" si="11"/>
        <v>9270</v>
      </c>
      <c r="J121" s="7">
        <f t="shared" ca="1" si="12"/>
        <v>0.51231537999194821</v>
      </c>
      <c r="K121" s="7">
        <f t="shared" ca="1" si="13"/>
        <v>0.55406665009777512</v>
      </c>
      <c r="L121" s="7">
        <f t="shared" ca="1" si="14"/>
        <v>0.43404147144555227</v>
      </c>
      <c r="M121" s="14">
        <f t="shared" ca="1" si="15"/>
        <v>114.0722878050947</v>
      </c>
      <c r="O121" s="46">
        <v>108</v>
      </c>
      <c r="P121" s="7">
        <v>12564</v>
      </c>
      <c r="Q121" s="7">
        <v>4.9442629140820191E-2</v>
      </c>
      <c r="R121" s="7">
        <v>0.16568759439115738</v>
      </c>
      <c r="S121" s="7">
        <v>5.3755856044341264E-2</v>
      </c>
      <c r="T121" s="14">
        <v>0.29098533540516169</v>
      </c>
      <c r="V121" s="56">
        <f t="shared" si="17"/>
        <v>10.76522790946297</v>
      </c>
      <c r="W121" s="57">
        <f t="shared" si="16"/>
        <v>109.70975750020513</v>
      </c>
      <c r="Y121" s="12">
        <v>96</v>
      </c>
      <c r="Z121" s="8">
        <v>501.15715394339986</v>
      </c>
      <c r="AA121" s="8">
        <v>0.47204749408771485</v>
      </c>
      <c r="AB121" s="8">
        <v>0.47642959233128818</v>
      </c>
      <c r="AC121" s="8">
        <v>0.67671637171607912</v>
      </c>
      <c r="AD121" s="8">
        <v>0.94013879495052843</v>
      </c>
      <c r="AE121" s="13">
        <v>32018.01692655624</v>
      </c>
      <c r="AG121" s="6"/>
      <c r="AH121" s="3"/>
      <c r="AI121" s="3"/>
      <c r="AJ121" s="3"/>
      <c r="AK121" s="3"/>
      <c r="AL121" s="3"/>
      <c r="AM121" s="4"/>
    </row>
    <row r="122" spans="2:39" x14ac:dyDescent="0.25">
      <c r="B122" s="46">
        <v>109</v>
      </c>
      <c r="C122" s="39">
        <v>0.40129125039379704</v>
      </c>
      <c r="D122" s="40">
        <v>0.14699970433776779</v>
      </c>
      <c r="E122" s="39">
        <v>0.36331311945549227</v>
      </c>
      <c r="F122" s="41">
        <v>65.867269409233714</v>
      </c>
      <c r="H122" s="46">
        <v>109</v>
      </c>
      <c r="I122" s="7">
        <f t="shared" ca="1" si="11"/>
        <v>982</v>
      </c>
      <c r="J122" s="7">
        <f t="shared" ca="1" si="12"/>
        <v>0.3328259286603672</v>
      </c>
      <c r="K122" s="7">
        <f t="shared" ca="1" si="13"/>
        <v>0.10866416967830222</v>
      </c>
      <c r="L122" s="7">
        <f t="shared" ca="1" si="14"/>
        <v>0.36529087676763933</v>
      </c>
      <c r="M122" s="14">
        <f t="shared" ca="1" si="15"/>
        <v>56.474535331314186</v>
      </c>
      <c r="O122" s="46">
        <v>109</v>
      </c>
      <c r="P122" s="7">
        <v>7839</v>
      </c>
      <c r="Q122" s="7">
        <v>1.4515806057485384E-2</v>
      </c>
      <c r="R122" s="7">
        <v>0.22762966271150892</v>
      </c>
      <c r="S122" s="7">
        <v>2.3061012491451521E-2</v>
      </c>
      <c r="T122" s="14">
        <v>-9.6270631477501869</v>
      </c>
      <c r="V122" s="56">
        <f t="shared" si="17"/>
        <v>6.0387318818215432</v>
      </c>
      <c r="W122" s="57">
        <f t="shared" si="16"/>
        <v>245.41713390855429</v>
      </c>
      <c r="Y122" s="12">
        <v>97</v>
      </c>
      <c r="Z122" s="8">
        <v>510.92955720093698</v>
      </c>
      <c r="AA122" s="8">
        <v>0.31617815101142149</v>
      </c>
      <c r="AB122" s="8">
        <v>0.51799984088129658</v>
      </c>
      <c r="AC122" s="8">
        <v>0.69798057468654728</v>
      </c>
      <c r="AD122" s="8">
        <v>1.0251450041548305</v>
      </c>
      <c r="AE122" s="13">
        <v>37184.048265364407</v>
      </c>
      <c r="AG122" s="6"/>
      <c r="AH122" s="3"/>
      <c r="AI122" s="3"/>
      <c r="AJ122" s="3"/>
      <c r="AK122" s="3"/>
      <c r="AL122" s="3"/>
      <c r="AM122" s="4"/>
    </row>
    <row r="123" spans="2:39" x14ac:dyDescent="0.25">
      <c r="B123" s="46">
        <v>110</v>
      </c>
      <c r="C123" s="39">
        <v>7.6634899271191215E-2</v>
      </c>
      <c r="D123" s="40">
        <v>0.14657909499205915</v>
      </c>
      <c r="E123" s="39">
        <v>7.619836255670151E-2</v>
      </c>
      <c r="F123" s="41">
        <v>13.077405388121687</v>
      </c>
      <c r="H123" s="46">
        <v>110</v>
      </c>
      <c r="I123" s="7">
        <f t="shared" ca="1" si="11"/>
        <v>1593</v>
      </c>
      <c r="J123" s="7">
        <f t="shared" ca="1" si="12"/>
        <v>0.14259940926613057</v>
      </c>
      <c r="K123" s="7">
        <f t="shared" ca="1" si="13"/>
        <v>0.16740553162140434</v>
      </c>
      <c r="L123" s="7">
        <f t="shared" ca="1" si="14"/>
        <v>0.27880511584695172</v>
      </c>
      <c r="M123" s="14">
        <f t="shared" ca="1" si="15"/>
        <v>57.752779798510524</v>
      </c>
      <c r="O123" s="46">
        <v>110</v>
      </c>
      <c r="P123" s="7">
        <v>7457</v>
      </c>
      <c r="Q123" s="7">
        <v>0.28079113513591236</v>
      </c>
      <c r="R123" s="7">
        <v>0.37464855639975297</v>
      </c>
      <c r="S123" s="7">
        <v>0.35290238140396946</v>
      </c>
      <c r="T123" s="14">
        <v>119.00711939469372</v>
      </c>
      <c r="V123" s="56">
        <f t="shared" si="17"/>
        <v>93.999406631291123</v>
      </c>
      <c r="W123" s="57">
        <f t="shared" si="16"/>
        <v>625.38569765684906</v>
      </c>
      <c r="Y123" s="12">
        <v>98</v>
      </c>
      <c r="Z123" s="8">
        <v>530.71896401013362</v>
      </c>
      <c r="AA123" s="8">
        <v>0.4809384392083671</v>
      </c>
      <c r="AB123" s="8">
        <v>0.43107884741702018</v>
      </c>
      <c r="AC123" s="8">
        <v>1.1206721300816003</v>
      </c>
      <c r="AD123" s="8">
        <v>0.80458793235982673</v>
      </c>
      <c r="AE123" s="13">
        <v>34860.415056183505</v>
      </c>
      <c r="AG123" s="6"/>
      <c r="AH123" s="3"/>
      <c r="AI123" s="3"/>
      <c r="AJ123" s="3"/>
      <c r="AK123" s="3"/>
      <c r="AL123" s="3"/>
      <c r="AM123" s="4"/>
    </row>
    <row r="124" spans="2:39" x14ac:dyDescent="0.25">
      <c r="B124" s="46">
        <v>111</v>
      </c>
      <c r="C124" s="39">
        <v>7.3852693492783006E-2</v>
      </c>
      <c r="D124" s="40">
        <v>0.15848126770719748</v>
      </c>
      <c r="E124" s="39">
        <v>6.3543921878244328E-2</v>
      </c>
      <c r="F124" s="41">
        <v>7.9452788933337519</v>
      </c>
      <c r="H124" s="46">
        <v>111</v>
      </c>
      <c r="I124" s="7">
        <f t="shared" ca="1" si="11"/>
        <v>12146</v>
      </c>
      <c r="J124" s="7">
        <f t="shared" ca="1" si="12"/>
        <v>0.15713637822237367</v>
      </c>
      <c r="K124" s="7">
        <f t="shared" ca="1" si="13"/>
        <v>0.25386047689155672</v>
      </c>
      <c r="L124" s="7">
        <f t="shared" ca="1" si="14"/>
        <v>9.3232962419279169E-2</v>
      </c>
      <c r="M124" s="14">
        <f t="shared" ca="1" si="15"/>
        <v>34.958963442277238</v>
      </c>
      <c r="O124" s="46">
        <v>111</v>
      </c>
      <c r="P124" s="7">
        <v>2496</v>
      </c>
      <c r="Q124" s="7">
        <v>0.24484805986974034</v>
      </c>
      <c r="R124" s="7">
        <v>0.17779947913153757</v>
      </c>
      <c r="S124" s="7">
        <v>0.26979492629680935</v>
      </c>
      <c r="T124" s="14">
        <v>63.724963176425852</v>
      </c>
      <c r="V124" s="56">
        <f t="shared" si="17"/>
        <v>50.288180282454768</v>
      </c>
      <c r="W124" s="57">
        <f t="shared" si="16"/>
        <v>180.54713453971397</v>
      </c>
      <c r="Y124" s="12">
        <v>99</v>
      </c>
      <c r="Z124" s="8">
        <v>788.32576736883323</v>
      </c>
      <c r="AA124" s="8">
        <v>0.44786090787285193</v>
      </c>
      <c r="AB124" s="8">
        <v>0.5178806376922811</v>
      </c>
      <c r="AC124" s="8">
        <v>1.2718326246995659</v>
      </c>
      <c r="AD124" s="8">
        <v>0.87781493618354567</v>
      </c>
      <c r="AE124" s="13">
        <v>48624.985644160377</v>
      </c>
      <c r="AG124" s="6"/>
      <c r="AH124" s="3"/>
      <c r="AI124" s="3"/>
      <c r="AJ124" s="3"/>
      <c r="AK124" s="3"/>
      <c r="AL124" s="3"/>
      <c r="AM124" s="4"/>
    </row>
    <row r="125" spans="2:39" x14ac:dyDescent="0.25">
      <c r="B125" s="46">
        <v>112</v>
      </c>
      <c r="C125" s="39">
        <v>0.56584834794897843</v>
      </c>
      <c r="D125" s="40">
        <v>0.18290490251889854</v>
      </c>
      <c r="E125" s="39">
        <v>0.24251204254483874</v>
      </c>
      <c r="F125" s="41">
        <v>73.236495916068833</v>
      </c>
      <c r="H125" s="46">
        <v>112</v>
      </c>
      <c r="I125" s="7">
        <f t="shared" ca="1" si="11"/>
        <v>4038</v>
      </c>
      <c r="J125" s="7">
        <f t="shared" ca="1" si="12"/>
        <v>0.61985679273252936</v>
      </c>
      <c r="K125" s="7">
        <f t="shared" ca="1" si="13"/>
        <v>0.18561847702348183</v>
      </c>
      <c r="L125" s="7">
        <f t="shared" ca="1" si="14"/>
        <v>0.31855585382143708</v>
      </c>
      <c r="M125" s="14">
        <f t="shared" ca="1" si="15"/>
        <v>70.975787976928942</v>
      </c>
      <c r="O125" s="46">
        <v>112</v>
      </c>
      <c r="P125" s="7">
        <v>9433</v>
      </c>
      <c r="Q125" s="7">
        <v>9.6107113057697077E-2</v>
      </c>
      <c r="R125" s="7">
        <v>0.14010220541396104</v>
      </c>
      <c r="S125" s="7">
        <v>9.7683100311322185E-2</v>
      </c>
      <c r="T125" s="14">
        <v>20.278232676875</v>
      </c>
      <c r="V125" s="56">
        <f t="shared" si="17"/>
        <v>16.683853898106442</v>
      </c>
      <c r="W125" s="57">
        <f t="shared" si="16"/>
        <v>12.919558805261749</v>
      </c>
      <c r="Y125" s="12">
        <v>100</v>
      </c>
      <c r="Z125" s="8">
        <v>529.53630112470478</v>
      </c>
      <c r="AA125" s="8">
        <v>0.39133564896972084</v>
      </c>
      <c r="AB125" s="8">
        <v>0.44880779966148393</v>
      </c>
      <c r="AC125" s="8">
        <v>0.91543104319175495</v>
      </c>
      <c r="AD125" s="8">
        <v>0.92377294830346468</v>
      </c>
      <c r="AE125" s="13">
        <v>36095.226461535691</v>
      </c>
      <c r="AG125" s="6"/>
      <c r="AH125" s="3"/>
      <c r="AI125" s="3"/>
      <c r="AJ125" s="3"/>
      <c r="AK125" s="3"/>
      <c r="AL125" s="3"/>
      <c r="AM125" s="4"/>
    </row>
    <row r="126" spans="2:39" x14ac:dyDescent="0.25">
      <c r="B126" s="46">
        <v>113</v>
      </c>
      <c r="C126" s="39">
        <v>0.39020400043238462</v>
      </c>
      <c r="D126" s="40">
        <v>0.18229281102541783</v>
      </c>
      <c r="E126" s="39">
        <v>0.26277286694305613</v>
      </c>
      <c r="F126" s="41">
        <v>41.826507771145224</v>
      </c>
      <c r="H126" s="46">
        <v>113</v>
      </c>
      <c r="I126" s="7">
        <f t="shared" ca="1" si="11"/>
        <v>991</v>
      </c>
      <c r="J126" s="7">
        <f t="shared" ca="1" si="12"/>
        <v>0.19570264995934422</v>
      </c>
      <c r="K126" s="7">
        <f t="shared" ca="1" si="13"/>
        <v>0.10636135160965877</v>
      </c>
      <c r="L126" s="7">
        <f t="shared" ca="1" si="14"/>
        <v>0.20961502534350968</v>
      </c>
      <c r="M126" s="14">
        <f t="shared" ca="1" si="15"/>
        <v>36.086641236703322</v>
      </c>
      <c r="O126" s="46">
        <v>113</v>
      </c>
      <c r="P126" s="7">
        <v>6712</v>
      </c>
      <c r="Q126" s="7">
        <v>0.45300521605106125</v>
      </c>
      <c r="R126" s="7">
        <v>0.31500184231334172</v>
      </c>
      <c r="S126" s="7">
        <v>0.47820402118055105</v>
      </c>
      <c r="T126" s="14">
        <v>131.06467517769408</v>
      </c>
      <c r="V126" s="56">
        <f t="shared" si="17"/>
        <v>131.74997777347858</v>
      </c>
      <c r="W126" s="57">
        <f t="shared" si="16"/>
        <v>0.46963964778896289</v>
      </c>
      <c r="Y126" s="12">
        <v>101</v>
      </c>
      <c r="Z126" s="8">
        <v>507.75195070220428</v>
      </c>
      <c r="AA126" s="8">
        <v>0.25286050852720671</v>
      </c>
      <c r="AB126" s="8">
        <v>0.50115357565975249</v>
      </c>
      <c r="AC126" s="8">
        <v>0.89618054490262078</v>
      </c>
      <c r="AD126" s="8">
        <v>0.96612281926232002</v>
      </c>
      <c r="AE126" s="13">
        <v>39226.477082715894</v>
      </c>
      <c r="AG126" s="6"/>
      <c r="AH126" s="3"/>
      <c r="AI126" s="3"/>
      <c r="AJ126" s="3"/>
      <c r="AK126" s="3"/>
      <c r="AL126" s="3"/>
      <c r="AM126" s="4"/>
    </row>
    <row r="127" spans="2:39" x14ac:dyDescent="0.25">
      <c r="B127" s="46">
        <v>114</v>
      </c>
      <c r="C127" s="39">
        <v>0.18807443063954984</v>
      </c>
      <c r="D127" s="40">
        <v>0.17306144427849163</v>
      </c>
      <c r="E127" s="39">
        <v>0.19048688039662232</v>
      </c>
      <c r="F127" s="41">
        <v>12.24467218927842</v>
      </c>
      <c r="H127" s="46">
        <v>114</v>
      </c>
      <c r="I127" s="7">
        <f t="shared" ca="1" si="11"/>
        <v>11422</v>
      </c>
      <c r="J127" s="7">
        <f t="shared" ca="1" si="12"/>
        <v>0.13983881721596814</v>
      </c>
      <c r="K127" s="7">
        <f t="shared" ca="1" si="13"/>
        <v>0.13816186254588822</v>
      </c>
      <c r="L127" s="7">
        <f t="shared" ca="1" si="14"/>
        <v>0.19712556924130759</v>
      </c>
      <c r="M127" s="14">
        <f t="shared" ca="1" si="15"/>
        <v>25.621348944095459</v>
      </c>
      <c r="O127" s="46">
        <v>114</v>
      </c>
      <c r="P127" s="7">
        <v>4516</v>
      </c>
      <c r="Q127" s="7">
        <v>0.2245095655779705</v>
      </c>
      <c r="R127" s="7">
        <v>0.19060864470474087</v>
      </c>
      <c r="S127" s="7">
        <v>0.11820299682865705</v>
      </c>
      <c r="T127" s="14">
        <v>33.15046426252988</v>
      </c>
      <c r="V127" s="56">
        <f t="shared" si="17"/>
        <v>30.566650651350315</v>
      </c>
      <c r="W127" s="57">
        <f t="shared" si="16"/>
        <v>6.676092777316784</v>
      </c>
      <c r="Y127" s="12">
        <v>102</v>
      </c>
      <c r="Z127" s="8">
        <v>503.37536196370013</v>
      </c>
      <c r="AA127" s="8">
        <v>0.32760241764542197</v>
      </c>
      <c r="AB127" s="8">
        <v>0.48393738980741013</v>
      </c>
      <c r="AC127" s="8">
        <v>0.93599110978768674</v>
      </c>
      <c r="AD127" s="8">
        <v>0.8893303747099145</v>
      </c>
      <c r="AE127" s="13">
        <v>33122.218305110087</v>
      </c>
      <c r="AG127" s="6"/>
      <c r="AH127" s="3"/>
      <c r="AI127" s="3"/>
      <c r="AJ127" s="3"/>
      <c r="AK127" s="3"/>
      <c r="AL127" s="3"/>
      <c r="AM127" s="4"/>
    </row>
    <row r="128" spans="2:39" x14ac:dyDescent="0.25">
      <c r="B128" s="46">
        <v>115</v>
      </c>
      <c r="C128" s="39">
        <v>2.8845099767589082E-2</v>
      </c>
      <c r="D128" s="40">
        <v>0.18128832920543808</v>
      </c>
      <c r="E128" s="39">
        <v>2.7387668808390463E-2</v>
      </c>
      <c r="F128" s="41">
        <v>7.672617514530665</v>
      </c>
      <c r="H128" s="46">
        <v>115</v>
      </c>
      <c r="I128" s="7">
        <f t="shared" ca="1" si="11"/>
        <v>8769</v>
      </c>
      <c r="J128" s="7">
        <f t="shared" ca="1" si="12"/>
        <v>0.52358140644454843</v>
      </c>
      <c r="K128" s="7">
        <f t="shared" ca="1" si="13"/>
        <v>0.10495027811108928</v>
      </c>
      <c r="L128" s="7">
        <f t="shared" ca="1" si="14"/>
        <v>0.43672568992372107</v>
      </c>
      <c r="M128" s="14">
        <f t="shared" ca="1" si="15"/>
        <v>69.572313726653221</v>
      </c>
      <c r="O128" s="46">
        <v>115</v>
      </c>
      <c r="P128" s="7">
        <v>2839</v>
      </c>
      <c r="Q128" s="7">
        <v>0.11005497978294956</v>
      </c>
      <c r="R128" s="7">
        <v>0.21776397051540622</v>
      </c>
      <c r="S128" s="7">
        <v>5.5751419127032326E-2</v>
      </c>
      <c r="T128" s="14">
        <v>9.486247239865353</v>
      </c>
      <c r="V128" s="56">
        <f t="shared" si="17"/>
        <v>17.497342597216559</v>
      </c>
      <c r="W128" s="57">
        <f t="shared" si="16"/>
        <v>64.177648824574035</v>
      </c>
      <c r="Y128" s="12">
        <v>103</v>
      </c>
      <c r="Z128" s="8">
        <v>566.90156300463366</v>
      </c>
      <c r="AA128" s="8">
        <v>0.36701833055392591</v>
      </c>
      <c r="AB128" s="8">
        <v>0.547436138949151</v>
      </c>
      <c r="AC128" s="8">
        <v>0.81466310096946815</v>
      </c>
      <c r="AD128" s="8">
        <v>0.94333378049403338</v>
      </c>
      <c r="AE128" s="13">
        <v>31134.923963718662</v>
      </c>
      <c r="AG128" s="6"/>
      <c r="AH128" s="3"/>
      <c r="AI128" s="3"/>
      <c r="AJ128" s="3"/>
      <c r="AK128" s="3"/>
      <c r="AL128" s="3"/>
      <c r="AM128" s="4"/>
    </row>
    <row r="129" spans="2:39" x14ac:dyDescent="0.25">
      <c r="B129" s="46">
        <v>116</v>
      </c>
      <c r="C129" s="39">
        <v>0.1010141257740492</v>
      </c>
      <c r="D129" s="40">
        <v>0.17624705722502607</v>
      </c>
      <c r="E129" s="39">
        <v>0.11668083192410927</v>
      </c>
      <c r="F129" s="41">
        <v>22.912178188172522</v>
      </c>
      <c r="H129" s="46">
        <v>116</v>
      </c>
      <c r="I129" s="7">
        <f t="shared" ca="1" si="11"/>
        <v>466</v>
      </c>
      <c r="J129" s="7">
        <f t="shared" ca="1" si="12"/>
        <v>0.29073701483329717</v>
      </c>
      <c r="K129" s="7">
        <f t="shared" ca="1" si="13"/>
        <v>0.22375436331732204</v>
      </c>
      <c r="L129" s="7">
        <f t="shared" ca="1" si="14"/>
        <v>0.27103794863224789</v>
      </c>
      <c r="M129" s="14">
        <f t="shared" ca="1" si="15"/>
        <v>48.123494948548881</v>
      </c>
      <c r="O129" s="46">
        <v>116</v>
      </c>
      <c r="P129" s="7">
        <v>5696</v>
      </c>
      <c r="Q129" s="7">
        <v>0.25305633298757862</v>
      </c>
      <c r="R129" s="7">
        <v>0.11756792493545781</v>
      </c>
      <c r="S129" s="7">
        <v>0.33358794528157765</v>
      </c>
      <c r="T129" s="14">
        <v>37.981033136639724</v>
      </c>
      <c r="V129" s="56">
        <f t="shared" si="17"/>
        <v>47.892809311305953</v>
      </c>
      <c r="W129" s="57">
        <f t="shared" si="16"/>
        <v>98.243306936681122</v>
      </c>
      <c r="Y129" s="12">
        <v>104</v>
      </c>
      <c r="Z129" s="8">
        <v>446.31603920545524</v>
      </c>
      <c r="AA129" s="8">
        <v>0.50036982782497963</v>
      </c>
      <c r="AB129" s="8">
        <v>0.48214795737794708</v>
      </c>
      <c r="AC129" s="8">
        <v>0.52264670375581235</v>
      </c>
      <c r="AD129" s="8">
        <v>0.9403207304314376</v>
      </c>
      <c r="AE129" s="13">
        <v>35665.404945706832</v>
      </c>
      <c r="AG129" s="6"/>
      <c r="AH129" s="3"/>
      <c r="AI129" s="3"/>
      <c r="AJ129" s="3"/>
      <c r="AK129" s="3"/>
      <c r="AL129" s="3"/>
      <c r="AM129" s="4"/>
    </row>
    <row r="130" spans="2:39" x14ac:dyDescent="0.25">
      <c r="B130" s="46">
        <v>117</v>
      </c>
      <c r="C130" s="39">
        <v>0.14852169403119816</v>
      </c>
      <c r="D130" s="40">
        <v>0.16383885050672109</v>
      </c>
      <c r="E130" s="39">
        <v>0.26740817041055021</v>
      </c>
      <c r="F130" s="41">
        <v>44.01109882828019</v>
      </c>
      <c r="H130" s="46">
        <v>117</v>
      </c>
      <c r="I130" s="7">
        <f t="shared" ca="1" si="11"/>
        <v>1738</v>
      </c>
      <c r="J130" s="7">
        <f t="shared" ca="1" si="12"/>
        <v>0.2929739374320024</v>
      </c>
      <c r="K130" s="7">
        <f t="shared" ca="1" si="13"/>
        <v>9.3547166524708514E-2</v>
      </c>
      <c r="L130" s="7">
        <f t="shared" ca="1" si="14"/>
        <v>0.20200059031240469</v>
      </c>
      <c r="M130" s="14">
        <f t="shared" ca="1" si="15"/>
        <v>25.335893134068478</v>
      </c>
      <c r="O130" s="46">
        <v>117</v>
      </c>
      <c r="P130" s="7">
        <v>3856</v>
      </c>
      <c r="Q130" s="7">
        <v>0.36049085746027637</v>
      </c>
      <c r="R130" s="7">
        <v>0.20216379099545462</v>
      </c>
      <c r="S130" s="7">
        <v>0.29087447444271097</v>
      </c>
      <c r="T130" s="14">
        <v>58.316823895969669</v>
      </c>
      <c r="V130" s="56">
        <f t="shared" si="17"/>
        <v>66.430094448334842</v>
      </c>
      <c r="W130" s="57">
        <f t="shared" si="16"/>
        <v>65.825159055875872</v>
      </c>
      <c r="Y130" s="12">
        <v>105</v>
      </c>
      <c r="Z130" s="8">
        <v>620.85032829564796</v>
      </c>
      <c r="AA130" s="8">
        <v>0.30371851907246955</v>
      </c>
      <c r="AB130" s="8">
        <v>0.39145514098942474</v>
      </c>
      <c r="AC130" s="8">
        <v>1.31665563931101</v>
      </c>
      <c r="AD130" s="8">
        <v>0.92258549828282466</v>
      </c>
      <c r="AE130" s="13">
        <v>30519.910714901915</v>
      </c>
      <c r="AG130" s="6"/>
      <c r="AH130" s="3"/>
      <c r="AI130" s="3"/>
      <c r="AJ130" s="3"/>
      <c r="AK130" s="3"/>
      <c r="AL130" s="3"/>
      <c r="AM130" s="4"/>
    </row>
    <row r="131" spans="2:39" x14ac:dyDescent="0.25">
      <c r="B131" s="46">
        <v>118</v>
      </c>
      <c r="C131" s="39">
        <v>0.29165418782077868</v>
      </c>
      <c r="D131" s="40">
        <v>0.16365057737253189</v>
      </c>
      <c r="E131" s="39">
        <v>0.48969247035052599</v>
      </c>
      <c r="F131" s="41">
        <v>68.533839314886691</v>
      </c>
      <c r="H131" s="46">
        <v>118</v>
      </c>
      <c r="I131" s="7">
        <f t="shared" ca="1" si="11"/>
        <v>4783</v>
      </c>
      <c r="J131" s="7">
        <f t="shared" ca="1" si="12"/>
        <v>3.9074212037410412E-2</v>
      </c>
      <c r="K131" s="7">
        <f t="shared" ca="1" si="13"/>
        <v>0.10465118396495007</v>
      </c>
      <c r="L131" s="7">
        <f t="shared" ca="1" si="14"/>
        <v>4.5169554372008362E-2</v>
      </c>
      <c r="M131" s="14">
        <f t="shared" ca="1" si="15"/>
        <v>9.5991276527033396</v>
      </c>
      <c r="O131" s="46">
        <v>118</v>
      </c>
      <c r="P131" s="7">
        <v>5739</v>
      </c>
      <c r="Q131" s="7">
        <v>4.1495598155099081E-2</v>
      </c>
      <c r="R131" s="7">
        <v>0.15716768232869011</v>
      </c>
      <c r="S131" s="7">
        <v>3.0276300514864383E-2</v>
      </c>
      <c r="T131" s="14">
        <v>1.4527781671123083</v>
      </c>
      <c r="V131" s="56">
        <f t="shared" si="17"/>
        <v>8.2271055282900445</v>
      </c>
      <c r="W131" s="57">
        <f t="shared" si="16"/>
        <v>45.891511196401311</v>
      </c>
      <c r="Y131" s="12">
        <v>106</v>
      </c>
      <c r="Z131" s="8">
        <v>517.30329344324196</v>
      </c>
      <c r="AA131" s="8">
        <v>0.46761525303324591</v>
      </c>
      <c r="AB131" s="8">
        <v>0.46282970136187307</v>
      </c>
      <c r="AC131" s="8">
        <v>0.85223126094274981</v>
      </c>
      <c r="AD131" s="8">
        <v>0.87573280532064046</v>
      </c>
      <c r="AE131" s="13">
        <v>37382.072182187578</v>
      </c>
      <c r="AG131" s="6"/>
      <c r="AH131" s="3"/>
      <c r="AI131" s="3"/>
      <c r="AJ131" s="3"/>
      <c r="AK131" s="3"/>
      <c r="AL131" s="3"/>
      <c r="AM131" s="4"/>
    </row>
    <row r="132" spans="2:39" x14ac:dyDescent="0.25">
      <c r="B132" s="46">
        <v>119</v>
      </c>
      <c r="C132" s="39">
        <v>0.21514397974126187</v>
      </c>
      <c r="D132" s="40">
        <v>0.16263235744551829</v>
      </c>
      <c r="E132" s="39">
        <v>0.38546327821358811</v>
      </c>
      <c r="F132" s="41">
        <v>53.967980361153153</v>
      </c>
      <c r="H132" s="46">
        <v>119</v>
      </c>
      <c r="I132" s="7">
        <f t="shared" ca="1" si="11"/>
        <v>2561</v>
      </c>
      <c r="J132" s="7">
        <f t="shared" ca="1" si="12"/>
        <v>9.2323907226536904E-3</v>
      </c>
      <c r="K132" s="7">
        <f t="shared" ca="1" si="13"/>
        <v>0.22287753146670175</v>
      </c>
      <c r="L132" s="7">
        <f t="shared" ca="1" si="14"/>
        <v>1.0624237710944239E-2</v>
      </c>
      <c r="M132" s="14">
        <f t="shared" ca="1" si="15"/>
        <v>1.7075411988474931</v>
      </c>
      <c r="O132" s="46">
        <v>119</v>
      </c>
      <c r="P132" s="7">
        <v>7787</v>
      </c>
      <c r="Q132" s="7">
        <v>0.32838403587881937</v>
      </c>
      <c r="R132" s="7">
        <v>0.17096468763868394</v>
      </c>
      <c r="S132" s="7">
        <v>0.21978586673259962</v>
      </c>
      <c r="T132" s="14">
        <v>58.062227668220174</v>
      </c>
      <c r="V132" s="56">
        <f t="shared" si="17"/>
        <v>48.63649215557917</v>
      </c>
      <c r="W132" s="57">
        <f t="shared" si="16"/>
        <v>88.844489954261789</v>
      </c>
      <c r="Y132" s="12">
        <v>107</v>
      </c>
      <c r="Z132" s="8">
        <v>657.21481443517769</v>
      </c>
      <c r="AA132" s="8">
        <v>0.45337031831482733</v>
      </c>
      <c r="AB132" s="8">
        <v>0.5454469080571982</v>
      </c>
      <c r="AC132" s="8">
        <v>1.0346734702274711</v>
      </c>
      <c r="AD132" s="8">
        <v>0.87478460690559734</v>
      </c>
      <c r="AE132" s="13">
        <v>41943.064116857808</v>
      </c>
      <c r="AG132" s="6"/>
      <c r="AH132" s="3"/>
      <c r="AI132" s="3"/>
      <c r="AJ132" s="3"/>
      <c r="AK132" s="3"/>
      <c r="AL132" s="3"/>
      <c r="AM132" s="4"/>
    </row>
    <row r="133" spans="2:39" x14ac:dyDescent="0.25">
      <c r="B133" s="46">
        <v>120</v>
      </c>
      <c r="C133" s="39">
        <v>0.41795271854022631</v>
      </c>
      <c r="D133" s="40">
        <v>0.16622042246686874</v>
      </c>
      <c r="E133" s="39">
        <v>0.41865638730437515</v>
      </c>
      <c r="F133" s="41">
        <v>97.687478956510475</v>
      </c>
      <c r="H133" s="46">
        <v>120</v>
      </c>
      <c r="I133" s="7">
        <f t="shared" ca="1" si="11"/>
        <v>235</v>
      </c>
      <c r="J133" s="7">
        <f t="shared" ca="1" si="12"/>
        <v>3.5758611125679435E-2</v>
      </c>
      <c r="K133" s="7">
        <f t="shared" ca="1" si="13"/>
        <v>0.21222708192733455</v>
      </c>
      <c r="L133" s="7">
        <f t="shared" ca="1" si="14"/>
        <v>7.6321642712448623E-2</v>
      </c>
      <c r="M133" s="14">
        <f t="shared" ca="1" si="15"/>
        <v>8.4635156806593503</v>
      </c>
      <c r="O133" s="46">
        <v>120</v>
      </c>
      <c r="P133" s="7">
        <v>772</v>
      </c>
      <c r="Q133" s="7">
        <v>0.15713502348941147</v>
      </c>
      <c r="R133" s="7">
        <v>0.22892494809010855</v>
      </c>
      <c r="S133" s="7">
        <v>0.23137051724666663</v>
      </c>
      <c r="T133" s="14">
        <v>34.710873449485682</v>
      </c>
      <c r="V133" s="56">
        <f t="shared" si="17"/>
        <v>42.910824014229931</v>
      </c>
      <c r="W133" s="57">
        <f t="shared" si="16"/>
        <v>67.239189264249532</v>
      </c>
      <c r="Y133" s="12">
        <v>108</v>
      </c>
      <c r="Z133" s="8">
        <v>567.09285723217317</v>
      </c>
      <c r="AA133" s="8">
        <v>0.38080745143319944</v>
      </c>
      <c r="AB133" s="8">
        <v>0.35577963258781731</v>
      </c>
      <c r="AC133" s="8">
        <v>1.1335786335912195</v>
      </c>
      <c r="AD133" s="8">
        <v>0.90974299792719571</v>
      </c>
      <c r="AE133" s="13">
        <v>46550.680469257961</v>
      </c>
      <c r="AG133" s="6"/>
      <c r="AH133" s="3"/>
      <c r="AI133" s="3"/>
      <c r="AJ133" s="3"/>
      <c r="AK133" s="3"/>
      <c r="AL133" s="3"/>
      <c r="AM133" s="4"/>
    </row>
    <row r="134" spans="2:39" x14ac:dyDescent="0.25">
      <c r="B134" s="46">
        <v>121</v>
      </c>
      <c r="C134" s="39">
        <v>0.31529561515859911</v>
      </c>
      <c r="D134" s="40">
        <v>0.16668955008820061</v>
      </c>
      <c r="E134" s="39">
        <v>0.32758060167784703</v>
      </c>
      <c r="F134" s="41">
        <v>66.907356605912085</v>
      </c>
      <c r="H134" s="46">
        <v>121</v>
      </c>
      <c r="I134" s="7">
        <f t="shared" ca="1" si="11"/>
        <v>9237</v>
      </c>
      <c r="J134" s="7">
        <f t="shared" ca="1" si="12"/>
        <v>0.26646036956804631</v>
      </c>
      <c r="K134" s="7">
        <f t="shared" ca="1" si="13"/>
        <v>0.22694593705691402</v>
      </c>
      <c r="L134" s="7">
        <f t="shared" ca="1" si="14"/>
        <v>0.26972413456732691</v>
      </c>
      <c r="M134" s="14">
        <f t="shared" ca="1" si="15"/>
        <v>50.475047052069634</v>
      </c>
      <c r="O134" s="46">
        <v>121</v>
      </c>
      <c r="P134" s="7">
        <v>4066</v>
      </c>
      <c r="Q134" s="7">
        <v>5.3848160980035455E-2</v>
      </c>
      <c r="R134" s="7">
        <v>0.22552367818375058</v>
      </c>
      <c r="S134" s="7">
        <v>9.2545988862009057E-2</v>
      </c>
      <c r="T134" s="14">
        <v>17.674069579623144</v>
      </c>
      <c r="V134" s="56">
        <f t="shared" si="17"/>
        <v>16.281119724743668</v>
      </c>
      <c r="W134" s="57">
        <f t="shared" si="16"/>
        <v>1.9403092982087518</v>
      </c>
      <c r="Y134" s="12">
        <v>109</v>
      </c>
      <c r="Z134" s="8">
        <v>502.87008398561215</v>
      </c>
      <c r="AA134" s="8">
        <v>0.38823136423587296</v>
      </c>
      <c r="AB134" s="8">
        <v>0.47459333613487809</v>
      </c>
      <c r="AC134" s="8">
        <v>0.82262108284446167</v>
      </c>
      <c r="AD134" s="8">
        <v>0.92680186773288642</v>
      </c>
      <c r="AE134" s="13">
        <v>33827.466943958665</v>
      </c>
      <c r="AG134" s="6"/>
      <c r="AH134" s="3"/>
      <c r="AI134" s="3"/>
      <c r="AJ134" s="3"/>
      <c r="AK134" s="3"/>
      <c r="AL134" s="3"/>
      <c r="AM134" s="4"/>
    </row>
    <row r="135" spans="2:39" x14ac:dyDescent="0.25">
      <c r="B135" s="46">
        <v>122</v>
      </c>
      <c r="C135" s="39">
        <v>0.13836832044743608</v>
      </c>
      <c r="D135" s="40">
        <v>0.16634475910420185</v>
      </c>
      <c r="E135" s="39">
        <v>0.28762091431858527</v>
      </c>
      <c r="F135" s="41">
        <v>33.659056657592906</v>
      </c>
      <c r="H135" s="46">
        <v>122</v>
      </c>
      <c r="I135" s="7">
        <f t="shared" ca="1" si="11"/>
        <v>4614</v>
      </c>
      <c r="J135" s="7">
        <f t="shared" ca="1" si="12"/>
        <v>0.2592115599052856</v>
      </c>
      <c r="K135" s="7">
        <f t="shared" ca="1" si="13"/>
        <v>0.2213537970221863</v>
      </c>
      <c r="L135" s="7">
        <f t="shared" ca="1" si="14"/>
        <v>0.44428614471241507</v>
      </c>
      <c r="M135" s="14">
        <f t="shared" ca="1" si="15"/>
        <v>72.932525936268391</v>
      </c>
      <c r="O135" s="46">
        <v>122</v>
      </c>
      <c r="P135" s="7">
        <v>1789</v>
      </c>
      <c r="Q135" s="7">
        <v>0.25499243559077922</v>
      </c>
      <c r="R135" s="7">
        <v>0.18514091241343372</v>
      </c>
      <c r="S135" s="7">
        <v>0.35128770159926753</v>
      </c>
      <c r="T135" s="14">
        <v>102.76985384336722</v>
      </c>
      <c r="V135" s="56">
        <f t="shared" si="17"/>
        <v>62.845408038010369</v>
      </c>
      <c r="W135" s="57">
        <f t="shared" si="16"/>
        <v>1593.9613728648758</v>
      </c>
      <c r="Y135" s="12">
        <v>110</v>
      </c>
      <c r="Z135" s="8">
        <v>505.65865103841577</v>
      </c>
      <c r="AA135" s="8">
        <v>0.45137865161226048</v>
      </c>
      <c r="AB135" s="8">
        <v>0.44637175503720744</v>
      </c>
      <c r="AC135" s="8">
        <v>0.94650645137482126</v>
      </c>
      <c r="AD135" s="8">
        <v>0.8362550659677308</v>
      </c>
      <c r="AE135" s="13">
        <v>31394.4441670696</v>
      </c>
      <c r="AG135" s="6"/>
      <c r="AH135" s="3"/>
      <c r="AI135" s="3"/>
      <c r="AJ135" s="3"/>
      <c r="AK135" s="3"/>
      <c r="AL135" s="3"/>
      <c r="AM135" s="4"/>
    </row>
    <row r="136" spans="2:39" x14ac:dyDescent="0.25">
      <c r="B136" s="46">
        <v>123</v>
      </c>
      <c r="C136" s="39">
        <v>0.31492900375781746</v>
      </c>
      <c r="D136" s="40">
        <v>0.1670523353743362</v>
      </c>
      <c r="E136" s="39">
        <v>0.40858001510077369</v>
      </c>
      <c r="F136" s="41">
        <v>62.185958533623136</v>
      </c>
      <c r="H136" s="46">
        <v>123</v>
      </c>
      <c r="I136" s="7">
        <f t="shared" ca="1" si="11"/>
        <v>11659</v>
      </c>
      <c r="J136" s="7">
        <f t="shared" ca="1" si="12"/>
        <v>0.24056765357952911</v>
      </c>
      <c r="K136" s="7">
        <f t="shared" ca="1" si="13"/>
        <v>0.17303863636016845</v>
      </c>
      <c r="L136" s="7">
        <f t="shared" ca="1" si="14"/>
        <v>0.4656277589850264</v>
      </c>
      <c r="M136" s="14">
        <f t="shared" ca="1" si="15"/>
        <v>52.614361619112415</v>
      </c>
      <c r="O136" s="46">
        <v>123</v>
      </c>
      <c r="P136" s="7">
        <v>7925</v>
      </c>
      <c r="Q136" s="7">
        <v>0.30934454357594898</v>
      </c>
      <c r="R136" s="7">
        <v>0.15406879402017246</v>
      </c>
      <c r="S136" s="7">
        <v>0.23012593066284984</v>
      </c>
      <c r="T136" s="14">
        <v>42.660725649299742</v>
      </c>
      <c r="V136" s="56">
        <f t="shared" si="17"/>
        <v>46.351542923814229</v>
      </c>
      <c r="W136" s="57">
        <f t="shared" si="16"/>
        <v>13.622132153854544</v>
      </c>
      <c r="Y136" s="12">
        <v>111</v>
      </c>
      <c r="Z136" s="8">
        <v>334.05616572819702</v>
      </c>
      <c r="AA136" s="8">
        <v>0.3337531573242607</v>
      </c>
      <c r="AB136" s="8">
        <v>0.37229156996234741</v>
      </c>
      <c r="AC136" s="8">
        <v>0.44551128089941788</v>
      </c>
      <c r="AD136" s="8">
        <v>1.1817372771341965</v>
      </c>
      <c r="AE136" s="13">
        <v>26094.753799831142</v>
      </c>
      <c r="AG136" s="6"/>
      <c r="AH136" s="3"/>
      <c r="AI136" s="3"/>
      <c r="AJ136" s="3"/>
      <c r="AK136" s="3"/>
      <c r="AL136" s="3"/>
      <c r="AM136" s="4"/>
    </row>
    <row r="137" spans="2:39" x14ac:dyDescent="0.25">
      <c r="B137" s="46">
        <v>124</v>
      </c>
      <c r="C137" s="39">
        <v>0.32710084361388914</v>
      </c>
      <c r="D137" s="40">
        <v>0.17052764442332766</v>
      </c>
      <c r="E137" s="39">
        <v>0.48934990742481227</v>
      </c>
      <c r="F137" s="41">
        <v>85.673733869830656</v>
      </c>
      <c r="H137" s="46">
        <v>124</v>
      </c>
      <c r="I137" s="7">
        <f t="shared" ca="1" si="11"/>
        <v>10539</v>
      </c>
      <c r="J137" s="7">
        <f t="shared" ca="1" si="12"/>
        <v>1.0298722750631008E-2</v>
      </c>
      <c r="K137" s="7">
        <f t="shared" ca="1" si="13"/>
        <v>0.22580084762024555</v>
      </c>
      <c r="L137" s="7">
        <f t="shared" ca="1" si="14"/>
        <v>1.2585223090494256E-2</v>
      </c>
      <c r="M137" s="14">
        <f t="shared" ca="1" si="15"/>
        <v>-9.9254204202072138</v>
      </c>
      <c r="O137" s="46">
        <v>124</v>
      </c>
      <c r="P137" s="7">
        <v>4694</v>
      </c>
      <c r="Q137" s="7">
        <v>8.4814644661978297E-3</v>
      </c>
      <c r="R137" s="7">
        <v>0.11168278321015009</v>
      </c>
      <c r="S137" s="7">
        <v>1.1724462783058357E-2</v>
      </c>
      <c r="T137" s="14">
        <v>1.2616149129401661</v>
      </c>
      <c r="V137" s="56">
        <f t="shared" si="17"/>
        <v>3.0217252277746023</v>
      </c>
      <c r="W137" s="57">
        <f t="shared" si="16"/>
        <v>3.0979883203865781</v>
      </c>
      <c r="Y137" s="12">
        <v>112</v>
      </c>
      <c r="Z137" s="8">
        <v>511.00088922057159</v>
      </c>
      <c r="AA137" s="8">
        <v>0.48812358935125288</v>
      </c>
      <c r="AB137" s="8">
        <v>0.42653357559277949</v>
      </c>
      <c r="AC137" s="8">
        <v>0.82425240220890195</v>
      </c>
      <c r="AD137" s="8">
        <v>0.9122489566944888</v>
      </c>
      <c r="AE137" s="13">
        <v>30773.058365606048</v>
      </c>
      <c r="AG137" s="6"/>
      <c r="AH137" s="3"/>
      <c r="AI137" s="3"/>
      <c r="AJ137" s="3"/>
      <c r="AK137" s="3"/>
      <c r="AL137" s="3"/>
      <c r="AM137" s="4"/>
    </row>
    <row r="138" spans="2:39" x14ac:dyDescent="0.25">
      <c r="B138" s="46">
        <v>125</v>
      </c>
      <c r="C138" s="39">
        <v>0.20391028471712713</v>
      </c>
      <c r="D138" s="40">
        <v>0.1741450481601888</v>
      </c>
      <c r="E138" s="39">
        <v>0.37315266325355895</v>
      </c>
      <c r="F138" s="41">
        <v>49.696546905324851</v>
      </c>
      <c r="H138" s="46">
        <v>125</v>
      </c>
      <c r="I138" s="7">
        <f t="shared" ca="1" si="11"/>
        <v>2799</v>
      </c>
      <c r="J138" s="7">
        <f t="shared" ca="1" si="12"/>
        <v>0.29567773777690048</v>
      </c>
      <c r="K138" s="7">
        <f t="shared" ca="1" si="13"/>
        <v>0.19421185333463387</v>
      </c>
      <c r="L138" s="7">
        <f t="shared" ca="1" si="14"/>
        <v>0.42838713656478233</v>
      </c>
      <c r="M138" s="14">
        <f t="shared" ca="1" si="15"/>
        <v>97.310800086729785</v>
      </c>
      <c r="O138" s="46">
        <v>125</v>
      </c>
      <c r="P138" s="7">
        <v>1570</v>
      </c>
      <c r="Q138" s="7">
        <v>0.17895592585237816</v>
      </c>
      <c r="R138" s="7">
        <v>0.22158209514404953</v>
      </c>
      <c r="S138" s="7">
        <v>0.21240136919106573</v>
      </c>
      <c r="T138" s="14">
        <v>31.387684442981829</v>
      </c>
      <c r="V138" s="56">
        <f t="shared" si="17"/>
        <v>42.161780426582524</v>
      </c>
      <c r="W138" s="57">
        <f t="shared" si="16"/>
        <v>116.08114426384063</v>
      </c>
      <c r="Y138" s="12">
        <v>113</v>
      </c>
      <c r="Z138" s="8">
        <v>559.52674557353532</v>
      </c>
      <c r="AA138" s="8">
        <v>0.42968821984131411</v>
      </c>
      <c r="AB138" s="8">
        <v>0.47450894940498967</v>
      </c>
      <c r="AC138" s="8">
        <v>0.79936857164387143</v>
      </c>
      <c r="AD138" s="8">
        <v>0.95438192343840134</v>
      </c>
      <c r="AE138" s="13">
        <v>51930.831369037645</v>
      </c>
      <c r="AG138" s="6"/>
      <c r="AH138" s="3"/>
      <c r="AI138" s="3"/>
      <c r="AJ138" s="3"/>
      <c r="AK138" s="3"/>
      <c r="AL138" s="3"/>
      <c r="AM138" s="4"/>
    </row>
    <row r="139" spans="2:39" x14ac:dyDescent="0.25">
      <c r="B139" s="46">
        <v>126</v>
      </c>
      <c r="C139" s="39">
        <v>0.11707437856381586</v>
      </c>
      <c r="D139" s="40">
        <v>0.17363880475385537</v>
      </c>
      <c r="E139" s="39">
        <v>0.30691258870773336</v>
      </c>
      <c r="F139" s="41">
        <v>36.272170009223515</v>
      </c>
      <c r="H139" s="46">
        <v>126</v>
      </c>
      <c r="I139" s="7">
        <f t="shared" ca="1" si="11"/>
        <v>8913</v>
      </c>
      <c r="J139" s="7">
        <f t="shared" ca="1" si="12"/>
        <v>0.36314834894333453</v>
      </c>
      <c r="K139" s="7">
        <f t="shared" ca="1" si="13"/>
        <v>0.20121173558060507</v>
      </c>
      <c r="L139" s="7">
        <f t="shared" ca="1" si="14"/>
        <v>0.43995607307756918</v>
      </c>
      <c r="M139" s="14">
        <f t="shared" ca="1" si="15"/>
        <v>114.09118981776732</v>
      </c>
      <c r="O139" s="46">
        <v>126</v>
      </c>
      <c r="P139" s="7">
        <v>5658</v>
      </c>
      <c r="Q139" s="7">
        <v>0.49812166621697346</v>
      </c>
      <c r="R139" s="7">
        <v>0.13437590363625576</v>
      </c>
      <c r="S139" s="7">
        <v>0.35567357792317716</v>
      </c>
      <c r="T139" s="14">
        <v>89.037916654721784</v>
      </c>
      <c r="V139" s="56">
        <f t="shared" si="17"/>
        <v>71.204942778131581</v>
      </c>
      <c r="W139" s="57">
        <f t="shared" si="16"/>
        <v>318.01495728314859</v>
      </c>
      <c r="Y139" s="12">
        <v>114</v>
      </c>
      <c r="Z139" s="8">
        <v>495.83915059691913</v>
      </c>
      <c r="AA139" s="8">
        <v>0.38464633807252169</v>
      </c>
      <c r="AB139" s="8">
        <v>0.42718830942604585</v>
      </c>
      <c r="AC139" s="8">
        <v>0.91773433918396941</v>
      </c>
      <c r="AD139" s="8">
        <v>0.9218644221351957</v>
      </c>
      <c r="AE139" s="13">
        <v>36106.106586559516</v>
      </c>
      <c r="AG139" s="6"/>
      <c r="AH139" s="3"/>
      <c r="AI139" s="3"/>
      <c r="AJ139" s="3"/>
      <c r="AK139" s="3"/>
      <c r="AL139" s="3"/>
      <c r="AM139" s="4"/>
    </row>
    <row r="140" spans="2:39" x14ac:dyDescent="0.25">
      <c r="B140" s="46">
        <v>127</v>
      </c>
      <c r="C140" s="39">
        <v>0.12296248635325906</v>
      </c>
      <c r="D140" s="40">
        <v>0.17312283354519822</v>
      </c>
      <c r="E140" s="39">
        <v>0.20267466811026991</v>
      </c>
      <c r="F140" s="41">
        <v>37.771752777101106</v>
      </c>
      <c r="H140" s="46">
        <v>127</v>
      </c>
      <c r="I140" s="7">
        <f t="shared" ca="1" si="11"/>
        <v>4593</v>
      </c>
      <c r="J140" s="7">
        <f t="shared" ca="1" si="12"/>
        <v>4.7609163254158364E-2</v>
      </c>
      <c r="K140" s="7">
        <f t="shared" ca="1" si="13"/>
        <v>0.19085371131775902</v>
      </c>
      <c r="L140" s="7">
        <f t="shared" ca="1" si="14"/>
        <v>5.1122060136122846E-2</v>
      </c>
      <c r="M140" s="14">
        <f t="shared" ca="1" si="15"/>
        <v>9.6440950743864065</v>
      </c>
      <c r="O140" s="46">
        <v>127</v>
      </c>
      <c r="P140" s="7">
        <v>7015</v>
      </c>
      <c r="Q140" s="7">
        <v>0.1951636660254564</v>
      </c>
      <c r="R140" s="7">
        <v>0.18777900400586836</v>
      </c>
      <c r="S140" s="7">
        <v>0.24421160727179372</v>
      </c>
      <c r="T140" s="14">
        <v>41.573449247354709</v>
      </c>
      <c r="V140" s="56">
        <f t="shared" si="17"/>
        <v>43.995962496055995</v>
      </c>
      <c r="W140" s="57">
        <f t="shared" si="16"/>
        <v>5.868570440133257</v>
      </c>
      <c r="Y140" s="12">
        <v>115</v>
      </c>
      <c r="Z140" s="8">
        <v>877.75068629166844</v>
      </c>
      <c r="AA140" s="8">
        <v>0.53501741778917833</v>
      </c>
      <c r="AB140" s="8">
        <v>0.60546192761601914</v>
      </c>
      <c r="AC140" s="8">
        <v>1.1242557369387565</v>
      </c>
      <c r="AD140" s="8">
        <v>0.86246243980733295</v>
      </c>
      <c r="AE140" s="13">
        <v>43359.141314652501</v>
      </c>
      <c r="AG140" s="6"/>
      <c r="AH140" s="3"/>
      <c r="AI140" s="3"/>
      <c r="AJ140" s="3"/>
      <c r="AK140" s="3"/>
      <c r="AL140" s="3"/>
      <c r="AM140" s="4"/>
    </row>
    <row r="141" spans="2:39" x14ac:dyDescent="0.25">
      <c r="B141" s="46">
        <v>128</v>
      </c>
      <c r="C141" s="39">
        <v>0.40240888551402754</v>
      </c>
      <c r="D141" s="40">
        <v>0.17476470853018417</v>
      </c>
      <c r="E141" s="39">
        <v>0.41044804565675169</v>
      </c>
      <c r="F141" s="41">
        <v>65.476174417334207</v>
      </c>
      <c r="H141" s="46">
        <v>128</v>
      </c>
      <c r="I141" s="7">
        <f t="shared" ca="1" si="11"/>
        <v>8428</v>
      </c>
      <c r="J141" s="7">
        <f t="shared" ca="1" si="12"/>
        <v>0.23953012944712654</v>
      </c>
      <c r="K141" s="7">
        <f t="shared" ca="1" si="13"/>
        <v>0.17572918393034809</v>
      </c>
      <c r="L141" s="7">
        <f t="shared" ca="1" si="14"/>
        <v>0.23647650014779781</v>
      </c>
      <c r="M141" s="14">
        <f t="shared" ca="1" si="15"/>
        <v>37.648992436180812</v>
      </c>
      <c r="O141" s="46">
        <v>128</v>
      </c>
      <c r="P141" s="7">
        <v>12142</v>
      </c>
      <c r="Q141" s="7">
        <v>0.29762117146899125</v>
      </c>
      <c r="R141" s="7">
        <v>0.17894599615982129</v>
      </c>
      <c r="S141" s="7">
        <v>0.23379502899474336</v>
      </c>
      <c r="T141" s="14">
        <v>63.519731468856605</v>
      </c>
      <c r="V141" s="56">
        <f t="shared" si="17"/>
        <v>49.73700311480755</v>
      </c>
      <c r="W141" s="57">
        <f t="shared" si="16"/>
        <v>189.96360088150777</v>
      </c>
      <c r="Y141" s="12">
        <v>116</v>
      </c>
      <c r="Z141" s="8">
        <v>604.68764288573755</v>
      </c>
      <c r="AA141" s="8">
        <v>0.40432526334410834</v>
      </c>
      <c r="AB141" s="8">
        <v>0.41314391904933306</v>
      </c>
      <c r="AC141" s="8">
        <v>1.1414111626478591</v>
      </c>
      <c r="AD141" s="8">
        <v>0.90189457285334229</v>
      </c>
      <c r="AE141" s="13">
        <v>32990.638980233292</v>
      </c>
      <c r="AG141" s="6"/>
      <c r="AH141" s="3"/>
      <c r="AI141" s="3"/>
      <c r="AJ141" s="3"/>
      <c r="AK141" s="3"/>
      <c r="AL141" s="3"/>
      <c r="AM141" s="4"/>
    </row>
    <row r="142" spans="2:39" x14ac:dyDescent="0.25">
      <c r="B142" s="46">
        <v>129</v>
      </c>
      <c r="C142" s="39">
        <v>0.30660055965771854</v>
      </c>
      <c r="D142" s="40">
        <v>0.17477373897288551</v>
      </c>
      <c r="E142" s="39">
        <v>0.36718733339407889</v>
      </c>
      <c r="F142" s="41">
        <v>59.17769617828155</v>
      </c>
      <c r="H142" s="46">
        <v>129</v>
      </c>
      <c r="I142" s="7">
        <f t="shared" ref="I142:I205" ca="1" si="18">RANDBETWEEN(1,12600)</f>
        <v>12391</v>
      </c>
      <c r="J142" s="7">
        <f t="shared" ref="J142:J205" ca="1" si="19">VLOOKUP(I142,$B$14:$F$12613,2,FALSE)</f>
        <v>0.27582044738793299</v>
      </c>
      <c r="K142" s="7">
        <f t="shared" ref="K142:K205" ca="1" si="20">VLOOKUP(I142,$B$14:$F$12613,3,FALSE)</f>
        <v>0.10116801432176854</v>
      </c>
      <c r="L142" s="7">
        <f t="shared" ref="L142:L205" ca="1" si="21">VLOOKUP(I142,$B$14:$F$12613,4,FALSE)</f>
        <v>0.26322081768871719</v>
      </c>
      <c r="M142" s="14">
        <f t="shared" ref="M142:M205" ca="1" si="22">VLOOKUP(I142,$B$14:$F$12613,5,FALSE)</f>
        <v>51.932754713235774</v>
      </c>
      <c r="O142" s="46">
        <v>129</v>
      </c>
      <c r="P142" s="7">
        <v>5945</v>
      </c>
      <c r="Q142" s="7">
        <v>0.12710945560726369</v>
      </c>
      <c r="R142" s="7">
        <v>0.15585084004789285</v>
      </c>
      <c r="S142" s="7">
        <v>6.4935397874836043E-2</v>
      </c>
      <c r="T142" s="14">
        <v>12.536152110288386</v>
      </c>
      <c r="V142" s="56">
        <f t="shared" si="17"/>
        <v>16.586057843214881</v>
      </c>
      <c r="W142" s="57">
        <f t="shared" ref="W142:W205" si="23">(T142-V142)^2</f>
        <v>16.401736445590892</v>
      </c>
      <c r="Y142" s="12">
        <v>117</v>
      </c>
      <c r="Z142" s="8">
        <v>790.6365565004163</v>
      </c>
      <c r="AA142" s="8">
        <v>0.4829009875109081</v>
      </c>
      <c r="AB142" s="8">
        <v>0.544310842352694</v>
      </c>
      <c r="AC142" s="8">
        <v>1.3502309944523101</v>
      </c>
      <c r="AD142" s="8">
        <v>0.83772948182987728</v>
      </c>
      <c r="AE142" s="13">
        <v>38132.953444173472</v>
      </c>
      <c r="AG142" s="6"/>
      <c r="AH142" s="3"/>
      <c r="AI142" s="3"/>
      <c r="AJ142" s="3"/>
      <c r="AK142" s="3"/>
      <c r="AL142" s="3"/>
      <c r="AM142" s="4"/>
    </row>
    <row r="143" spans="2:39" x14ac:dyDescent="0.25">
      <c r="B143" s="46">
        <v>130</v>
      </c>
      <c r="C143" s="39">
        <v>0.37269965432747909</v>
      </c>
      <c r="D143" s="40">
        <v>0.17303778739874803</v>
      </c>
      <c r="E143" s="39">
        <v>0.37041040308633766</v>
      </c>
      <c r="F143" s="41">
        <v>79.601849842611173</v>
      </c>
      <c r="H143" s="46">
        <v>130</v>
      </c>
      <c r="I143" s="7">
        <f t="shared" ca="1" si="18"/>
        <v>8704</v>
      </c>
      <c r="J143" s="7">
        <f t="shared" ca="1" si="19"/>
        <v>9.5038698691346207E-2</v>
      </c>
      <c r="K143" s="7">
        <f t="shared" ca="1" si="20"/>
        <v>0.10302629773260047</v>
      </c>
      <c r="L143" s="7">
        <f t="shared" ca="1" si="21"/>
        <v>5.7963574033974938E-2</v>
      </c>
      <c r="M143" s="14">
        <f t="shared" ca="1" si="22"/>
        <v>4.7733155625998993</v>
      </c>
      <c r="O143" s="46">
        <v>130</v>
      </c>
      <c r="P143" s="7">
        <v>10705</v>
      </c>
      <c r="Q143" s="7">
        <v>0.2586250057346684</v>
      </c>
      <c r="R143" s="7">
        <v>0.15464873976546553</v>
      </c>
      <c r="S143" s="7">
        <v>0.38651607360031937</v>
      </c>
      <c r="T143" s="14">
        <v>56.541710881415021</v>
      </c>
      <c r="V143" s="56">
        <f t="shared" ref="V143:V206" si="24">$Q$4*Q143^$Q$5*R143^$Q$6*($Q$8*S143^$Q$7+(1-$Q$8))</f>
        <v>61.848250843630098</v>
      </c>
      <c r="W143" s="57">
        <f t="shared" si="23"/>
        <v>28.159366370585584</v>
      </c>
      <c r="Y143" s="12">
        <v>118</v>
      </c>
      <c r="Z143" s="8">
        <v>396.78036467162337</v>
      </c>
      <c r="AA143" s="8">
        <v>0.4526363383521535</v>
      </c>
      <c r="AB143" s="8">
        <v>0.42750127984319736</v>
      </c>
      <c r="AC143" s="8">
        <v>0.29523393443620022</v>
      </c>
      <c r="AD143" s="8">
        <v>1.5237028496841183</v>
      </c>
      <c r="AE143" s="13">
        <v>40485.0475163745</v>
      </c>
      <c r="AG143" s="6"/>
      <c r="AH143" s="3"/>
      <c r="AI143" s="3"/>
      <c r="AJ143" s="3"/>
      <c r="AK143" s="3"/>
      <c r="AL143" s="3"/>
      <c r="AM143" s="4"/>
    </row>
    <row r="144" spans="2:39" x14ac:dyDescent="0.25">
      <c r="B144" s="46">
        <v>131</v>
      </c>
      <c r="C144" s="39">
        <v>0.12875567058223258</v>
      </c>
      <c r="D144" s="40">
        <v>0.17383320695983911</v>
      </c>
      <c r="E144" s="39">
        <v>0.20007200996570051</v>
      </c>
      <c r="F144" s="41">
        <v>36.377996401018081</v>
      </c>
      <c r="H144" s="46">
        <v>131</v>
      </c>
      <c r="I144" s="7">
        <f t="shared" ca="1" si="18"/>
        <v>9690</v>
      </c>
      <c r="J144" s="7">
        <f t="shared" ca="1" si="19"/>
        <v>0.38240938788039641</v>
      </c>
      <c r="K144" s="7">
        <f t="shared" ca="1" si="20"/>
        <v>0.23091050499348537</v>
      </c>
      <c r="L144" s="7">
        <f t="shared" ca="1" si="21"/>
        <v>0.34913597830793175</v>
      </c>
      <c r="M144" s="14">
        <f t="shared" ca="1" si="22"/>
        <v>84.023563239539726</v>
      </c>
      <c r="O144" s="46">
        <v>131</v>
      </c>
      <c r="P144" s="7">
        <v>2415</v>
      </c>
      <c r="Q144" s="7">
        <v>8.4963440375552368E-2</v>
      </c>
      <c r="R144" s="7">
        <v>0.24836435924193853</v>
      </c>
      <c r="S144" s="7">
        <v>0.1405368973993005</v>
      </c>
      <c r="T144" s="14">
        <v>5.9600741136926976</v>
      </c>
      <c r="V144" s="56">
        <f t="shared" si="24"/>
        <v>25.598102508218069</v>
      </c>
      <c r="W144" s="57">
        <f t="shared" si="23"/>
        <v>385.65215922418474</v>
      </c>
      <c r="Y144" s="12">
        <v>119</v>
      </c>
      <c r="Z144" s="8">
        <v>567.61535407339125</v>
      </c>
      <c r="AA144" s="8">
        <v>0.39978977424579631</v>
      </c>
      <c r="AB144" s="8">
        <v>0.41958707160276881</v>
      </c>
      <c r="AC144" s="8">
        <v>1.1523912854136296</v>
      </c>
      <c r="AD144" s="8">
        <v>0.89124389857715891</v>
      </c>
      <c r="AE144" s="13">
        <v>38559.713018084025</v>
      </c>
      <c r="AG144" s="6"/>
      <c r="AH144" s="3"/>
      <c r="AI144" s="3"/>
      <c r="AJ144" s="3"/>
      <c r="AK144" s="3"/>
      <c r="AL144" s="3"/>
      <c r="AM144" s="4"/>
    </row>
    <row r="145" spans="2:39" x14ac:dyDescent="0.25">
      <c r="B145" s="46">
        <v>132</v>
      </c>
      <c r="C145" s="39">
        <v>0.31163246516916038</v>
      </c>
      <c r="D145" s="40">
        <v>0.16971052618444965</v>
      </c>
      <c r="E145" s="39">
        <v>0.35324574950133003</v>
      </c>
      <c r="F145" s="41">
        <v>72.74593604886627</v>
      </c>
      <c r="H145" s="46">
        <v>132</v>
      </c>
      <c r="I145" s="7">
        <f t="shared" ca="1" si="18"/>
        <v>5807</v>
      </c>
      <c r="J145" s="7">
        <f t="shared" ca="1" si="19"/>
        <v>0.15640751636207814</v>
      </c>
      <c r="K145" s="7">
        <f t="shared" ca="1" si="20"/>
        <v>0.21809001665551456</v>
      </c>
      <c r="L145" s="7">
        <f t="shared" ca="1" si="21"/>
        <v>3.7865762708188269E-2</v>
      </c>
      <c r="M145" s="14">
        <f t="shared" ca="1" si="22"/>
        <v>20.105013288202176</v>
      </c>
      <c r="O145" s="46">
        <v>132</v>
      </c>
      <c r="P145" s="7">
        <v>3148</v>
      </c>
      <c r="Q145" s="7">
        <v>0.2999490494142123</v>
      </c>
      <c r="R145" s="7">
        <v>0.32012498488582941</v>
      </c>
      <c r="S145" s="7">
        <v>0.41461249443473164</v>
      </c>
      <c r="T145" s="14">
        <v>99.349387787607995</v>
      </c>
      <c r="V145" s="56">
        <f t="shared" si="24"/>
        <v>100.40779116113947</v>
      </c>
      <c r="W145" s="57">
        <f t="shared" si="23"/>
        <v>1.1202177011028094</v>
      </c>
      <c r="Y145" s="12">
        <v>120</v>
      </c>
      <c r="Z145" s="8">
        <v>471.16839775572026</v>
      </c>
      <c r="AA145" s="8">
        <v>0.36608548545092007</v>
      </c>
      <c r="AB145" s="8">
        <v>0.44431341177630851</v>
      </c>
      <c r="AC145" s="8">
        <v>0.82180822486094007</v>
      </c>
      <c r="AD145" s="8">
        <v>0.9315443051142549</v>
      </c>
      <c r="AE145" s="13">
        <v>36149.621337174016</v>
      </c>
      <c r="AG145" s="6"/>
      <c r="AH145" s="3"/>
      <c r="AI145" s="3"/>
      <c r="AJ145" s="3"/>
      <c r="AK145" s="3"/>
      <c r="AL145" s="3"/>
      <c r="AM145" s="4"/>
    </row>
    <row r="146" spans="2:39" x14ac:dyDescent="0.25">
      <c r="B146" s="46">
        <v>133</v>
      </c>
      <c r="C146" s="39">
        <v>0.10297982691625869</v>
      </c>
      <c r="D146" s="40">
        <v>0.16900552030782867</v>
      </c>
      <c r="E146" s="39">
        <v>0.16363675182826834</v>
      </c>
      <c r="F146" s="41">
        <v>21.425119770990364</v>
      </c>
      <c r="H146" s="46">
        <v>133</v>
      </c>
      <c r="I146" s="7">
        <f t="shared" ca="1" si="18"/>
        <v>11054</v>
      </c>
      <c r="J146" s="7">
        <f t="shared" ca="1" si="19"/>
        <v>0.18687622759188566</v>
      </c>
      <c r="K146" s="7">
        <f t="shared" ca="1" si="20"/>
        <v>0.19849496713720899</v>
      </c>
      <c r="L146" s="7">
        <f t="shared" ca="1" si="21"/>
        <v>0.24451337301899992</v>
      </c>
      <c r="M146" s="14">
        <f t="shared" ca="1" si="22"/>
        <v>30.611060973775221</v>
      </c>
      <c r="O146" s="46">
        <v>133</v>
      </c>
      <c r="P146" s="7">
        <v>1758</v>
      </c>
      <c r="Q146" s="7">
        <v>0.56326005121818101</v>
      </c>
      <c r="R146" s="7">
        <v>0.27574621399461369</v>
      </c>
      <c r="S146" s="7">
        <v>0.43251908788015664</v>
      </c>
      <c r="T146" s="14">
        <v>127.75599376326292</v>
      </c>
      <c r="V146" s="56">
        <f t="shared" si="24"/>
        <v>124.91577423967335</v>
      </c>
      <c r="W146" s="57">
        <f t="shared" si="23"/>
        <v>8.0668469421793496</v>
      </c>
      <c r="Y146" s="12">
        <v>121</v>
      </c>
      <c r="Z146" s="8">
        <v>909.21877129669542</v>
      </c>
      <c r="AA146" s="8">
        <v>0.54218476187002007</v>
      </c>
      <c r="AB146" s="8">
        <v>0.63721531417588517</v>
      </c>
      <c r="AC146" s="8">
        <v>1.0600948953719449</v>
      </c>
      <c r="AD146" s="8">
        <v>0.86569553057110649</v>
      </c>
      <c r="AE146" s="13">
        <v>48149.796897388274</v>
      </c>
      <c r="AG146" s="6"/>
      <c r="AH146" s="3"/>
      <c r="AI146" s="3"/>
      <c r="AJ146" s="3"/>
      <c r="AK146" s="3"/>
      <c r="AL146" s="3"/>
      <c r="AM146" s="4"/>
    </row>
    <row r="147" spans="2:39" x14ac:dyDescent="0.25">
      <c r="B147" s="46">
        <v>134</v>
      </c>
      <c r="C147" s="39">
        <v>0.18135710483638362</v>
      </c>
      <c r="D147" s="40">
        <v>0.16782180301358521</v>
      </c>
      <c r="E147" s="39">
        <v>0.17333250347243617</v>
      </c>
      <c r="F147" s="41">
        <v>10.647314914325637</v>
      </c>
      <c r="H147" s="46">
        <v>134</v>
      </c>
      <c r="I147" s="7">
        <f t="shared" ca="1" si="18"/>
        <v>1833</v>
      </c>
      <c r="J147" s="7">
        <f t="shared" ca="1" si="19"/>
        <v>0.10442662951070888</v>
      </c>
      <c r="K147" s="7">
        <f t="shared" ca="1" si="20"/>
        <v>0.26292397988817662</v>
      </c>
      <c r="L147" s="7">
        <f t="shared" ca="1" si="21"/>
        <v>9.001444405377533E-2</v>
      </c>
      <c r="M147" s="14">
        <f t="shared" ca="1" si="22"/>
        <v>29.651466037561033</v>
      </c>
      <c r="O147" s="46">
        <v>134</v>
      </c>
      <c r="P147" s="7">
        <v>12559</v>
      </c>
      <c r="Q147" s="7">
        <v>0.39415122783609136</v>
      </c>
      <c r="R147" s="7">
        <v>0.16468559923702103</v>
      </c>
      <c r="S147" s="7">
        <v>0.32231954501308635</v>
      </c>
      <c r="T147" s="14">
        <v>65.949570288206061</v>
      </c>
      <c r="V147" s="56">
        <f t="shared" si="24"/>
        <v>66.748241483159163</v>
      </c>
      <c r="W147" s="57">
        <f t="shared" si="23"/>
        <v>0.63787567764781483</v>
      </c>
      <c r="Y147" s="12">
        <v>122</v>
      </c>
      <c r="Z147" s="8">
        <v>888.48418628934644</v>
      </c>
      <c r="AA147" s="8">
        <v>0.60673967185171718</v>
      </c>
      <c r="AB147" s="8">
        <v>0.4394389646088388</v>
      </c>
      <c r="AC147" s="8">
        <v>1.3433610184041611</v>
      </c>
      <c r="AD147" s="8">
        <v>0.87243340501529842</v>
      </c>
      <c r="AE147" s="13">
        <v>41699.952087653379</v>
      </c>
      <c r="AG147" s="6"/>
      <c r="AH147" s="3"/>
      <c r="AI147" s="3"/>
      <c r="AJ147" s="3"/>
      <c r="AK147" s="3"/>
      <c r="AL147" s="3"/>
      <c r="AM147" s="4"/>
    </row>
    <row r="148" spans="2:39" x14ac:dyDescent="0.25">
      <c r="B148" s="46">
        <v>135</v>
      </c>
      <c r="C148" s="39">
        <v>0.1024471271735823</v>
      </c>
      <c r="D148" s="40">
        <v>0.17376173691004013</v>
      </c>
      <c r="E148" s="39">
        <v>5.8508924794199953E-2</v>
      </c>
      <c r="F148" s="41">
        <v>9.8655661944928656</v>
      </c>
      <c r="H148" s="46">
        <v>135</v>
      </c>
      <c r="I148" s="7">
        <f t="shared" ca="1" si="18"/>
        <v>6924</v>
      </c>
      <c r="J148" s="7">
        <f t="shared" ca="1" si="19"/>
        <v>0.39247020232676461</v>
      </c>
      <c r="K148" s="7">
        <f t="shared" ca="1" si="20"/>
        <v>0.14642410129131084</v>
      </c>
      <c r="L148" s="7">
        <f t="shared" ca="1" si="21"/>
        <v>0.41970304977883355</v>
      </c>
      <c r="M148" s="14">
        <f t="shared" ca="1" si="22"/>
        <v>70.557860693386004</v>
      </c>
      <c r="O148" s="46">
        <v>135</v>
      </c>
      <c r="P148" s="7">
        <v>1428</v>
      </c>
      <c r="Q148" s="7">
        <v>0.28756667794830693</v>
      </c>
      <c r="R148" s="7">
        <v>8.3277832284493189E-2</v>
      </c>
      <c r="S148" s="7">
        <v>0.38540492850092156</v>
      </c>
      <c r="T148" s="14">
        <v>68.258096325752717</v>
      </c>
      <c r="V148" s="56">
        <f t="shared" si="24"/>
        <v>47.060669664304214</v>
      </c>
      <c r="W148" s="57">
        <f t="shared" si="23"/>
        <v>449.33089706748785</v>
      </c>
      <c r="Y148" s="12">
        <v>123</v>
      </c>
      <c r="Z148" s="8">
        <v>658.20969314693798</v>
      </c>
      <c r="AA148" s="8">
        <v>0.40865518079348578</v>
      </c>
      <c r="AB148" s="8">
        <v>0.57972390766234683</v>
      </c>
      <c r="AC148" s="8">
        <v>0.92026226591832483</v>
      </c>
      <c r="AD148" s="8">
        <v>0.91156785359987125</v>
      </c>
      <c r="AE148" s="13">
        <v>34740.21037770671</v>
      </c>
      <c r="AG148" s="6"/>
      <c r="AH148" s="3"/>
      <c r="AI148" s="3"/>
      <c r="AJ148" s="3"/>
      <c r="AK148" s="3"/>
      <c r="AL148" s="3"/>
      <c r="AM148" s="4"/>
    </row>
    <row r="149" spans="2:39" x14ac:dyDescent="0.25">
      <c r="B149" s="46">
        <v>136</v>
      </c>
      <c r="C149" s="39">
        <v>3.470632721043742E-2</v>
      </c>
      <c r="D149" s="40">
        <v>0.17415215770969081</v>
      </c>
      <c r="E149" s="39">
        <v>1.5403521061871895E-2</v>
      </c>
      <c r="F149" s="41">
        <v>-10.360564571236894</v>
      </c>
      <c r="H149" s="46">
        <v>136</v>
      </c>
      <c r="I149" s="7">
        <f t="shared" ca="1" si="18"/>
        <v>10344</v>
      </c>
      <c r="J149" s="7">
        <f t="shared" ca="1" si="19"/>
        <v>9.3472267208076915E-2</v>
      </c>
      <c r="K149" s="7">
        <f t="shared" ca="1" si="20"/>
        <v>0.1740065809602922</v>
      </c>
      <c r="L149" s="7">
        <f t="shared" ca="1" si="21"/>
        <v>0.14861058149542036</v>
      </c>
      <c r="M149" s="14">
        <f t="shared" ca="1" si="22"/>
        <v>2.3115258758398078</v>
      </c>
      <c r="O149" s="46">
        <v>136</v>
      </c>
      <c r="P149" s="7">
        <v>1254</v>
      </c>
      <c r="Q149" s="7">
        <v>1.5278681186027869E-2</v>
      </c>
      <c r="R149" s="7">
        <v>0.15177226496305035</v>
      </c>
      <c r="S149" s="7">
        <v>2.7696208105046746E-2</v>
      </c>
      <c r="T149" s="14">
        <v>14.60953123179878</v>
      </c>
      <c r="V149" s="56">
        <f t="shared" si="24"/>
        <v>5.21817293767565</v>
      </c>
      <c r="W149" s="57">
        <f t="shared" si="23"/>
        <v>88.197610608595298</v>
      </c>
      <c r="Y149" s="12">
        <v>124</v>
      </c>
      <c r="Z149" s="8">
        <v>362.63891573303044</v>
      </c>
      <c r="AA149" s="8">
        <v>0.34753911608124172</v>
      </c>
      <c r="AB149" s="8">
        <v>0.43055824313381946</v>
      </c>
      <c r="AC149" s="8">
        <v>0.44998480677885927</v>
      </c>
      <c r="AD149" s="8">
        <v>1.1499157440888252</v>
      </c>
      <c r="AE149" s="13">
        <v>37747.168150693979</v>
      </c>
      <c r="AG149" s="6"/>
      <c r="AH149" s="3"/>
      <c r="AI149" s="3"/>
      <c r="AJ149" s="3"/>
      <c r="AK149" s="3"/>
      <c r="AL149" s="3"/>
      <c r="AM149" s="4"/>
    </row>
    <row r="150" spans="2:39" x14ac:dyDescent="0.25">
      <c r="B150" s="46">
        <v>137</v>
      </c>
      <c r="C150" s="39">
        <v>0.30666285945769722</v>
      </c>
      <c r="D150" s="40">
        <v>0.16754369077744263</v>
      </c>
      <c r="E150" s="39">
        <v>0.21074800816718656</v>
      </c>
      <c r="F150" s="41">
        <v>34.593173044850687</v>
      </c>
      <c r="H150" s="46">
        <v>137</v>
      </c>
      <c r="I150" s="7">
        <f t="shared" ca="1" si="18"/>
        <v>1058</v>
      </c>
      <c r="J150" s="7">
        <f t="shared" ca="1" si="19"/>
        <v>0.71695571761034405</v>
      </c>
      <c r="K150" s="7">
        <f t="shared" ca="1" si="20"/>
        <v>0.26222799403308839</v>
      </c>
      <c r="L150" s="7">
        <f t="shared" ca="1" si="21"/>
        <v>0.11201743587246578</v>
      </c>
      <c r="M150" s="14">
        <f t="shared" ca="1" si="22"/>
        <v>39.78487404769659</v>
      </c>
      <c r="O150" s="46">
        <v>137</v>
      </c>
      <c r="P150" s="7">
        <v>4453</v>
      </c>
      <c r="Q150" s="7">
        <v>0.37845827528478143</v>
      </c>
      <c r="R150" s="7">
        <v>0.1371908302962758</v>
      </c>
      <c r="S150" s="7">
        <v>0.36862800308137855</v>
      </c>
      <c r="T150" s="14">
        <v>54.979230204922622</v>
      </c>
      <c r="V150" s="56">
        <f t="shared" si="24"/>
        <v>65.86553394361249</v>
      </c>
      <c r="W150" s="57">
        <f t="shared" si="23"/>
        <v>118.511609091013</v>
      </c>
      <c r="Y150" s="12">
        <v>125</v>
      </c>
      <c r="Z150" s="8">
        <v>624.49894491343844</v>
      </c>
      <c r="AA150" s="8">
        <v>0.42746042784193733</v>
      </c>
      <c r="AB150" s="8">
        <v>0.53374296294467294</v>
      </c>
      <c r="AC150" s="8">
        <v>0.83680764285361109</v>
      </c>
      <c r="AD150" s="8">
        <v>0.93387329117562123</v>
      </c>
      <c r="AE150" s="13">
        <v>37907.948946464981</v>
      </c>
      <c r="AG150" s="6"/>
      <c r="AH150" s="3"/>
      <c r="AI150" s="3"/>
      <c r="AJ150" s="3"/>
      <c r="AK150" s="3"/>
      <c r="AL150" s="3"/>
      <c r="AM150" s="4"/>
    </row>
    <row r="151" spans="2:39" x14ac:dyDescent="0.25">
      <c r="B151" s="46">
        <v>138</v>
      </c>
      <c r="C151" s="39">
        <v>0.38948313872785173</v>
      </c>
      <c r="D151" s="40">
        <v>0.17082101600520685</v>
      </c>
      <c r="E151" s="39">
        <v>0.34917001969113948</v>
      </c>
      <c r="F151" s="41">
        <v>66.077364888465226</v>
      </c>
      <c r="H151" s="46">
        <v>138</v>
      </c>
      <c r="I151" s="7">
        <f t="shared" ca="1" si="18"/>
        <v>2371</v>
      </c>
      <c r="J151" s="7">
        <f t="shared" ca="1" si="19"/>
        <v>0.38356759277659752</v>
      </c>
      <c r="K151" s="7">
        <f t="shared" ca="1" si="20"/>
        <v>0.14954410839341684</v>
      </c>
      <c r="L151" s="7">
        <f t="shared" ca="1" si="21"/>
        <v>0.38718488927036432</v>
      </c>
      <c r="M151" s="14">
        <f t="shared" ca="1" si="22"/>
        <v>99.339472860564058</v>
      </c>
      <c r="O151" s="46">
        <v>138</v>
      </c>
      <c r="P151" s="7">
        <v>4657</v>
      </c>
      <c r="Q151" s="7">
        <v>0.16663313001405292</v>
      </c>
      <c r="R151" s="7">
        <v>0.1540967846148272</v>
      </c>
      <c r="S151" s="7">
        <v>0.16310389734142236</v>
      </c>
      <c r="T151" s="14">
        <v>31.534694092533389</v>
      </c>
      <c r="V151" s="56">
        <f t="shared" si="24"/>
        <v>28.936787290426398</v>
      </c>
      <c r="W151" s="57">
        <f t="shared" si="23"/>
        <v>6.7491197524337707</v>
      </c>
      <c r="Y151" s="12">
        <v>126</v>
      </c>
      <c r="Z151" s="8">
        <v>331.30379705613751</v>
      </c>
      <c r="AA151" s="8">
        <v>0.41744247578357929</v>
      </c>
      <c r="AB151" s="8">
        <v>0.25690808660127118</v>
      </c>
      <c r="AC151" s="8">
        <v>0.76538926521102268</v>
      </c>
      <c r="AD151" s="8">
        <v>0.91107448946783332</v>
      </c>
      <c r="AE151" s="13">
        <v>33290.214444286357</v>
      </c>
      <c r="AG151" s="6"/>
      <c r="AH151" s="3"/>
      <c r="AI151" s="3"/>
      <c r="AJ151" s="3"/>
      <c r="AK151" s="3"/>
      <c r="AL151" s="3"/>
      <c r="AM151" s="4"/>
    </row>
    <row r="152" spans="2:39" x14ac:dyDescent="0.25">
      <c r="B152" s="46">
        <v>139</v>
      </c>
      <c r="C152" s="39">
        <v>0.10187870710331835</v>
      </c>
      <c r="D152" s="40">
        <v>0.17000000648709354</v>
      </c>
      <c r="E152" s="39">
        <v>0.13005818234019628</v>
      </c>
      <c r="F152" s="41">
        <v>17.24727332915478</v>
      </c>
      <c r="H152" s="46">
        <v>139</v>
      </c>
      <c r="I152" s="7">
        <f t="shared" ca="1" si="18"/>
        <v>8432</v>
      </c>
      <c r="J152" s="7">
        <f t="shared" ca="1" si="19"/>
        <v>0.142344688326456</v>
      </c>
      <c r="K152" s="7">
        <f t="shared" ca="1" si="20"/>
        <v>0.15753363569720205</v>
      </c>
      <c r="L152" s="7">
        <f t="shared" ca="1" si="21"/>
        <v>0.25465667417053733</v>
      </c>
      <c r="M152" s="14">
        <f t="shared" ca="1" si="22"/>
        <v>35.965168115700806</v>
      </c>
      <c r="O152" s="46">
        <v>139</v>
      </c>
      <c r="P152" s="7">
        <v>869</v>
      </c>
      <c r="Q152" s="7">
        <v>0.19157732936764271</v>
      </c>
      <c r="R152" s="7">
        <v>0.12311476020054452</v>
      </c>
      <c r="S152" s="7">
        <v>0.17313295135937387</v>
      </c>
      <c r="T152" s="14">
        <v>38.660541356161161</v>
      </c>
      <c r="V152" s="56">
        <f t="shared" si="24"/>
        <v>28.338664075322718</v>
      </c>
      <c r="W152" s="57">
        <f t="shared" si="23"/>
        <v>106.54115060068881</v>
      </c>
      <c r="Y152" s="12">
        <v>127</v>
      </c>
      <c r="Z152" s="8">
        <v>493.47118969382535</v>
      </c>
      <c r="AA152" s="8">
        <v>0.4762275472487042</v>
      </c>
      <c r="AB152" s="8">
        <v>0.34590827284664716</v>
      </c>
      <c r="AC152" s="8">
        <v>0.88026509320211377</v>
      </c>
      <c r="AD152" s="8">
        <v>0.91796280378723771</v>
      </c>
      <c r="AE152" s="13">
        <v>41620.024244077511</v>
      </c>
      <c r="AG152" s="6"/>
      <c r="AH152" s="3"/>
      <c r="AI152" s="3"/>
      <c r="AJ152" s="3"/>
      <c r="AK152" s="3"/>
      <c r="AL152" s="3"/>
      <c r="AM152" s="4"/>
    </row>
    <row r="153" spans="2:39" x14ac:dyDescent="0.25">
      <c r="B153" s="46">
        <v>140</v>
      </c>
      <c r="C153" s="39">
        <v>0.18358298245760354</v>
      </c>
      <c r="D153" s="40">
        <v>0.16700102532912026</v>
      </c>
      <c r="E153" s="39">
        <v>0.28350236147257879</v>
      </c>
      <c r="F153" s="41">
        <v>34.378772246750259</v>
      </c>
      <c r="H153" s="46">
        <v>140</v>
      </c>
      <c r="I153" s="7">
        <f t="shared" ca="1" si="18"/>
        <v>2990</v>
      </c>
      <c r="J153" s="7">
        <f t="shared" ca="1" si="19"/>
        <v>0.30310145378482911</v>
      </c>
      <c r="K153" s="7">
        <f t="shared" ca="1" si="20"/>
        <v>0.15669762203675483</v>
      </c>
      <c r="L153" s="7">
        <f t="shared" ca="1" si="21"/>
        <v>0.36844899067399245</v>
      </c>
      <c r="M153" s="14">
        <f t="shared" ca="1" si="22"/>
        <v>58.370220517657252</v>
      </c>
      <c r="O153" s="46">
        <v>140</v>
      </c>
      <c r="P153" s="7">
        <v>9993</v>
      </c>
      <c r="Q153" s="7">
        <v>6.1110287800746017E-2</v>
      </c>
      <c r="R153" s="7">
        <v>0.21533234589877967</v>
      </c>
      <c r="S153" s="7">
        <v>3.3587153026675864E-2</v>
      </c>
      <c r="T153" s="14">
        <v>10.341407781464389</v>
      </c>
      <c r="V153" s="56">
        <f t="shared" si="24"/>
        <v>11.65000661945518</v>
      </c>
      <c r="W153" s="57">
        <f t="shared" si="23"/>
        <v>1.7124309187908493</v>
      </c>
      <c r="Y153" s="12">
        <v>128</v>
      </c>
      <c r="Z153" s="8">
        <v>451.51688441869328</v>
      </c>
      <c r="AA153" s="8">
        <v>0.41731204064788807</v>
      </c>
      <c r="AB153" s="8">
        <v>0.41911870706314647</v>
      </c>
      <c r="AC153" s="8">
        <v>0.73399490963048686</v>
      </c>
      <c r="AD153" s="8">
        <v>0.93120749474360065</v>
      </c>
      <c r="AE153" s="13">
        <v>37640.523285206567</v>
      </c>
      <c r="AG153" s="6"/>
      <c r="AH153" s="3"/>
      <c r="AI153" s="3"/>
      <c r="AJ153" s="3"/>
      <c r="AK153" s="3"/>
      <c r="AL153" s="3"/>
      <c r="AM153" s="4"/>
    </row>
    <row r="154" spans="2:39" x14ac:dyDescent="0.25">
      <c r="B154" s="46">
        <v>141</v>
      </c>
      <c r="C154" s="39">
        <v>7.5667586781327761E-2</v>
      </c>
      <c r="D154" s="40">
        <v>0.15827093817369223</v>
      </c>
      <c r="E154" s="39">
        <v>0.11772692783834511</v>
      </c>
      <c r="F154" s="41">
        <v>11.119097384362398</v>
      </c>
      <c r="H154" s="46">
        <v>141</v>
      </c>
      <c r="I154" s="7">
        <f t="shared" ca="1" si="18"/>
        <v>4548</v>
      </c>
      <c r="J154" s="7">
        <f t="shared" ca="1" si="19"/>
        <v>0.15251004671735754</v>
      </c>
      <c r="K154" s="7">
        <f t="shared" ca="1" si="20"/>
        <v>0.21291883022309477</v>
      </c>
      <c r="L154" s="7">
        <f t="shared" ca="1" si="21"/>
        <v>0.17390343930780389</v>
      </c>
      <c r="M154" s="14">
        <f t="shared" ca="1" si="22"/>
        <v>34.187522370854715</v>
      </c>
      <c r="O154" s="46">
        <v>141</v>
      </c>
      <c r="P154" s="7">
        <v>1957</v>
      </c>
      <c r="Q154" s="7">
        <v>0.35586653459862189</v>
      </c>
      <c r="R154" s="7">
        <v>0.17558092480080287</v>
      </c>
      <c r="S154" s="7">
        <v>0.45024608295316271</v>
      </c>
      <c r="T154" s="14">
        <v>60.855219979586913</v>
      </c>
      <c r="V154" s="56">
        <f t="shared" si="24"/>
        <v>84.486014595945079</v>
      </c>
      <c r="W154" s="57">
        <f t="shared" si="23"/>
        <v>558.41445420050206</v>
      </c>
      <c r="Y154" s="12">
        <v>129</v>
      </c>
      <c r="Z154" s="8">
        <v>447.93606057900774</v>
      </c>
      <c r="AA154" s="8">
        <v>0.35885490230506228</v>
      </c>
      <c r="AB154" s="8">
        <v>0.42611757550120805</v>
      </c>
      <c r="AC154" s="8">
        <v>0.71601843723328751</v>
      </c>
      <c r="AD154" s="8">
        <v>0.98319920901060942</v>
      </c>
      <c r="AE154" s="13">
        <v>42092.002319521234</v>
      </c>
      <c r="AG154" s="6"/>
      <c r="AH154" s="3"/>
      <c r="AI154" s="3"/>
      <c r="AJ154" s="3"/>
      <c r="AK154" s="3"/>
      <c r="AL154" s="3"/>
      <c r="AM154" s="4"/>
    </row>
    <row r="155" spans="2:39" x14ac:dyDescent="0.25">
      <c r="B155" s="46">
        <v>142</v>
      </c>
      <c r="C155" s="39">
        <v>0.33934900605115065</v>
      </c>
      <c r="D155" s="40">
        <v>0.12697026751112009</v>
      </c>
      <c r="E155" s="39">
        <v>0.4630676632554126</v>
      </c>
      <c r="F155" s="41">
        <v>69.294478910719207</v>
      </c>
      <c r="H155" s="46">
        <v>142</v>
      </c>
      <c r="I155" s="7">
        <f t="shared" ca="1" si="18"/>
        <v>1583</v>
      </c>
      <c r="J155" s="7">
        <f t="shared" ca="1" si="19"/>
        <v>0.12622245459762149</v>
      </c>
      <c r="K155" s="7">
        <f t="shared" ca="1" si="20"/>
        <v>0.24695720294831952</v>
      </c>
      <c r="L155" s="7">
        <f t="shared" ca="1" si="21"/>
        <v>0.10011385637008234</v>
      </c>
      <c r="M155" s="14">
        <f t="shared" ca="1" si="22"/>
        <v>17.639149108723199</v>
      </c>
      <c r="O155" s="46">
        <v>142</v>
      </c>
      <c r="P155" s="7">
        <v>10608</v>
      </c>
      <c r="Q155" s="7">
        <v>0.26099119334118914</v>
      </c>
      <c r="R155" s="7">
        <v>0.20030664836543527</v>
      </c>
      <c r="S155" s="7">
        <v>0.40246841174904402</v>
      </c>
      <c r="T155" s="14">
        <v>50.600914002314035</v>
      </c>
      <c r="V155" s="56">
        <f t="shared" si="24"/>
        <v>72.982010201928816</v>
      </c>
      <c r="W155" s="57">
        <f t="shared" si="23"/>
        <v>500.91346709641118</v>
      </c>
      <c r="Y155" s="12">
        <v>130</v>
      </c>
      <c r="Z155" s="8">
        <v>553.04248392564546</v>
      </c>
      <c r="AA155" s="8">
        <v>0.35546271135914098</v>
      </c>
      <c r="AB155" s="8">
        <v>0.46626092083141785</v>
      </c>
      <c r="AC155" s="8">
        <v>1.0203738179638751</v>
      </c>
      <c r="AD155" s="8">
        <v>0.9155855088246565</v>
      </c>
      <c r="AE155" s="13">
        <v>34681.439571147537</v>
      </c>
      <c r="AG155" s="6"/>
      <c r="AH155" s="3"/>
      <c r="AI155" s="3"/>
      <c r="AJ155" s="3"/>
      <c r="AK155" s="3"/>
      <c r="AL155" s="3"/>
      <c r="AM155" s="4"/>
    </row>
    <row r="156" spans="2:39" x14ac:dyDescent="0.25">
      <c r="B156" s="46">
        <v>143</v>
      </c>
      <c r="C156" s="39">
        <v>0.2773890756913901</v>
      </c>
      <c r="D156" s="40">
        <v>0.12855037978536529</v>
      </c>
      <c r="E156" s="39">
        <v>0.36326634590612933</v>
      </c>
      <c r="F156" s="41">
        <v>36.036255245988329</v>
      </c>
      <c r="H156" s="46">
        <v>143</v>
      </c>
      <c r="I156" s="7">
        <f t="shared" ca="1" si="18"/>
        <v>8618</v>
      </c>
      <c r="J156" s="7">
        <f t="shared" ca="1" si="19"/>
        <v>0.39022558168416971</v>
      </c>
      <c r="K156" s="7">
        <f t="shared" ca="1" si="20"/>
        <v>0.15387831711029451</v>
      </c>
      <c r="L156" s="7">
        <f t="shared" ca="1" si="21"/>
        <v>0.34793735049566971</v>
      </c>
      <c r="M156" s="14">
        <f t="shared" ca="1" si="22"/>
        <v>47.395757502080649</v>
      </c>
      <c r="O156" s="46">
        <v>143</v>
      </c>
      <c r="P156" s="7">
        <v>7516</v>
      </c>
      <c r="Q156" s="7">
        <v>0.37242022227367522</v>
      </c>
      <c r="R156" s="7">
        <v>0.31398931909542399</v>
      </c>
      <c r="S156" s="7">
        <v>0.4109064756414843</v>
      </c>
      <c r="T156" s="14">
        <v>105.01277015844815</v>
      </c>
      <c r="V156" s="56">
        <f t="shared" si="24"/>
        <v>108.08330051524349</v>
      </c>
      <c r="W156" s="57">
        <f t="shared" si="23"/>
        <v>9.428156672001748</v>
      </c>
      <c r="Y156" s="12">
        <v>131</v>
      </c>
      <c r="Z156" s="8">
        <v>476.04392137166928</v>
      </c>
      <c r="AA156" s="8">
        <v>0.51590690488844126</v>
      </c>
      <c r="AB156" s="8">
        <v>0.55430388239011119</v>
      </c>
      <c r="AC156" s="8">
        <v>0.15713991383679357</v>
      </c>
      <c r="AD156" s="8">
        <v>2.280036193919647</v>
      </c>
      <c r="AE156" s="13">
        <v>46659.481336820259</v>
      </c>
      <c r="AG156" s="6"/>
      <c r="AH156" s="3"/>
      <c r="AI156" s="3"/>
      <c r="AJ156" s="3"/>
      <c r="AK156" s="3"/>
      <c r="AL156" s="3"/>
      <c r="AM156" s="4"/>
    </row>
    <row r="157" spans="2:39" x14ac:dyDescent="0.25">
      <c r="B157" s="46">
        <v>144</v>
      </c>
      <c r="C157" s="39">
        <v>0.25922530745053063</v>
      </c>
      <c r="D157" s="40">
        <v>0.12793633979685745</v>
      </c>
      <c r="E157" s="39">
        <v>0.3878681304789971</v>
      </c>
      <c r="F157" s="41">
        <v>66.254016355498905</v>
      </c>
      <c r="H157" s="46">
        <v>144</v>
      </c>
      <c r="I157" s="7">
        <f t="shared" ca="1" si="18"/>
        <v>2011</v>
      </c>
      <c r="J157" s="7">
        <f t="shared" ca="1" si="19"/>
        <v>0.35595657109698681</v>
      </c>
      <c r="K157" s="7">
        <f t="shared" ca="1" si="20"/>
        <v>0.14606812112438622</v>
      </c>
      <c r="L157" s="7">
        <f t="shared" ca="1" si="21"/>
        <v>0.39962533580143789</v>
      </c>
      <c r="M157" s="14">
        <f t="shared" ca="1" si="22"/>
        <v>57.06216696103462</v>
      </c>
      <c r="O157" s="46">
        <v>144</v>
      </c>
      <c r="P157" s="7">
        <v>5313</v>
      </c>
      <c r="Q157" s="7">
        <v>7.6710253740573886E-2</v>
      </c>
      <c r="R157" s="7">
        <v>0.21194828955858919</v>
      </c>
      <c r="S157" s="7">
        <v>6.0905403672805614E-2</v>
      </c>
      <c r="T157" s="14">
        <v>38.268936195017389</v>
      </c>
      <c r="V157" s="56">
        <f t="shared" si="24"/>
        <v>15.335324448408372</v>
      </c>
      <c r="W157" s="57">
        <f t="shared" si="23"/>
        <v>525.95054774420305</v>
      </c>
      <c r="Y157" s="12">
        <v>132</v>
      </c>
      <c r="Z157" s="8">
        <v>661.3148229202277</v>
      </c>
      <c r="AA157" s="8">
        <v>0.53610476768303394</v>
      </c>
      <c r="AB157" s="8">
        <v>0.58429928991207492</v>
      </c>
      <c r="AC157" s="8">
        <v>0.70102827023788838</v>
      </c>
      <c r="AD157" s="8">
        <v>0.93897530755069658</v>
      </c>
      <c r="AE157" s="13">
        <v>46256.002245320109</v>
      </c>
      <c r="AG157" s="6"/>
      <c r="AH157" s="3"/>
      <c r="AI157" s="3"/>
      <c r="AJ157" s="3"/>
      <c r="AK157" s="3"/>
      <c r="AL157" s="3"/>
      <c r="AM157" s="4"/>
    </row>
    <row r="158" spans="2:39" x14ac:dyDescent="0.25">
      <c r="B158" s="46">
        <v>145</v>
      </c>
      <c r="C158" s="39">
        <v>0.14147922128548687</v>
      </c>
      <c r="D158" s="40">
        <v>0.11342824615878022</v>
      </c>
      <c r="E158" s="39">
        <v>0.17797446637796646</v>
      </c>
      <c r="F158" s="41">
        <v>33.610245053666517</v>
      </c>
      <c r="H158" s="46">
        <v>145</v>
      </c>
      <c r="I158" s="7">
        <f t="shared" ca="1" si="18"/>
        <v>2962</v>
      </c>
      <c r="J158" s="7">
        <f t="shared" ca="1" si="19"/>
        <v>6.0590302292995009E-2</v>
      </c>
      <c r="K158" s="7">
        <f t="shared" ca="1" si="20"/>
        <v>0.13438143516512868</v>
      </c>
      <c r="L158" s="7">
        <f t="shared" ca="1" si="21"/>
        <v>6.7046282593507964E-2</v>
      </c>
      <c r="M158" s="14">
        <f t="shared" ca="1" si="22"/>
        <v>13.829180655894378</v>
      </c>
      <c r="O158" s="46">
        <v>145</v>
      </c>
      <c r="P158" s="7">
        <v>8446</v>
      </c>
      <c r="Q158" s="7">
        <v>0.22760374855262447</v>
      </c>
      <c r="R158" s="7">
        <v>0.1555977701223136</v>
      </c>
      <c r="S158" s="7">
        <v>0.26956050426179351</v>
      </c>
      <c r="T158" s="14">
        <v>25.556543350875828</v>
      </c>
      <c r="V158" s="56">
        <f t="shared" si="24"/>
        <v>45.548425800109193</v>
      </c>
      <c r="W158" s="57">
        <f t="shared" si="23"/>
        <v>399.67536386396506</v>
      </c>
      <c r="Y158" s="12">
        <v>133</v>
      </c>
      <c r="Z158" s="8">
        <v>463.93010980624729</v>
      </c>
      <c r="AA158" s="8">
        <v>0.36909847565955095</v>
      </c>
      <c r="AB158" s="8">
        <v>0.50886894904537072</v>
      </c>
      <c r="AC158" s="8">
        <v>0.53116997782747821</v>
      </c>
      <c r="AD158" s="8">
        <v>1.0919665443199389</v>
      </c>
      <c r="AE158" s="13">
        <v>32415.902334237944</v>
      </c>
      <c r="AG158" s="6"/>
      <c r="AH158" s="3"/>
      <c r="AI158" s="3"/>
      <c r="AJ158" s="3"/>
      <c r="AK158" s="3"/>
      <c r="AL158" s="3"/>
      <c r="AM158" s="4"/>
    </row>
    <row r="159" spans="2:39" x14ac:dyDescent="0.25">
      <c r="B159" s="46">
        <v>146</v>
      </c>
      <c r="C159" s="39">
        <v>0.24079012179032494</v>
      </c>
      <c r="D159" s="40">
        <v>0.1163197792474553</v>
      </c>
      <c r="E159" s="39">
        <v>0.35586430889298232</v>
      </c>
      <c r="F159" s="41">
        <v>40.245869398686729</v>
      </c>
      <c r="H159" s="46">
        <v>146</v>
      </c>
      <c r="I159" s="7">
        <f t="shared" ca="1" si="18"/>
        <v>12568</v>
      </c>
      <c r="J159" s="7">
        <f t="shared" ca="1" si="19"/>
        <v>0.35507659916988715</v>
      </c>
      <c r="K159" s="7">
        <f t="shared" ca="1" si="20"/>
        <v>0.16466261120811176</v>
      </c>
      <c r="L159" s="7">
        <f t="shared" ca="1" si="21"/>
        <v>0.37841923974438196</v>
      </c>
      <c r="M159" s="14">
        <f t="shared" ca="1" si="22"/>
        <v>39.279642185850477</v>
      </c>
      <c r="O159" s="46">
        <v>146</v>
      </c>
      <c r="P159" s="7">
        <v>10822</v>
      </c>
      <c r="Q159" s="7">
        <v>8.3288114437375979E-2</v>
      </c>
      <c r="R159" s="7">
        <v>0.23543739706052552</v>
      </c>
      <c r="S159" s="7">
        <v>0.10738401990177965</v>
      </c>
      <c r="T159" s="14">
        <v>10.11049466261608</v>
      </c>
      <c r="V159" s="56">
        <f t="shared" si="24"/>
        <v>21.441868044908261</v>
      </c>
      <c r="W159" s="57">
        <f t="shared" si="23"/>
        <v>128.40002272891974</v>
      </c>
      <c r="Y159" s="12">
        <v>134</v>
      </c>
      <c r="Z159" s="8">
        <v>617.48812538795198</v>
      </c>
      <c r="AA159" s="8">
        <v>0.44098151574159816</v>
      </c>
      <c r="AB159" s="8">
        <v>0.52835117332853676</v>
      </c>
      <c r="AC159" s="8">
        <v>0.74561744045665157</v>
      </c>
      <c r="AD159" s="8">
        <v>0.98365771711431604</v>
      </c>
      <c r="AE159" s="13">
        <v>50813.971104157441</v>
      </c>
      <c r="AG159" s="6"/>
      <c r="AH159" s="3"/>
      <c r="AI159" s="3"/>
      <c r="AJ159" s="3"/>
      <c r="AK159" s="3"/>
      <c r="AL159" s="3"/>
      <c r="AM159" s="4"/>
    </row>
    <row r="160" spans="2:39" x14ac:dyDescent="0.25">
      <c r="B160" s="46">
        <v>147</v>
      </c>
      <c r="C160" s="39">
        <v>0.17429154936495164</v>
      </c>
      <c r="D160" s="40">
        <v>0.11555439841645011</v>
      </c>
      <c r="E160" s="39">
        <v>0.29022465805977787</v>
      </c>
      <c r="F160" s="41">
        <v>45.19706734837203</v>
      </c>
      <c r="H160" s="46">
        <v>147</v>
      </c>
      <c r="I160" s="7">
        <f t="shared" ca="1" si="18"/>
        <v>6166</v>
      </c>
      <c r="J160" s="7">
        <f t="shared" ca="1" si="19"/>
        <v>1.6516724502602855E-2</v>
      </c>
      <c r="K160" s="7">
        <f t="shared" ca="1" si="20"/>
        <v>0.20759321198209718</v>
      </c>
      <c r="L160" s="7">
        <f t="shared" ca="1" si="21"/>
        <v>1.1186525208912243E-2</v>
      </c>
      <c r="M160" s="14">
        <f t="shared" ca="1" si="22"/>
        <v>10.21027226960436</v>
      </c>
      <c r="O160" s="46">
        <v>147</v>
      </c>
      <c r="P160" s="7">
        <v>12367</v>
      </c>
      <c r="Q160" s="7">
        <v>0.23175249179260293</v>
      </c>
      <c r="R160" s="7">
        <v>0.19769898451290149</v>
      </c>
      <c r="S160" s="7">
        <v>0.32534411241099703</v>
      </c>
      <c r="T160" s="14">
        <v>53.346323845967405</v>
      </c>
      <c r="V160" s="56">
        <f t="shared" si="24"/>
        <v>59.100449894163674</v>
      </c>
      <c r="W160" s="57">
        <f t="shared" si="23"/>
        <v>33.109966578530816</v>
      </c>
      <c r="Y160" s="12">
        <v>135</v>
      </c>
      <c r="Z160" s="8">
        <v>509.95105846216097</v>
      </c>
      <c r="AA160" s="8">
        <v>0.46273755600386596</v>
      </c>
      <c r="AB160" s="8">
        <v>0.49375300443891973</v>
      </c>
      <c r="AC160" s="8">
        <v>0.56905580328191707</v>
      </c>
      <c r="AD160" s="8">
        <v>1.0557906628556795</v>
      </c>
      <c r="AE160" s="13">
        <v>34932.05408701524</v>
      </c>
      <c r="AG160" s="6"/>
      <c r="AH160" s="3"/>
      <c r="AI160" s="3"/>
      <c r="AJ160" s="3"/>
      <c r="AK160" s="3"/>
      <c r="AL160" s="3"/>
      <c r="AM160" s="4"/>
    </row>
    <row r="161" spans="2:39" x14ac:dyDescent="0.25">
      <c r="B161" s="46">
        <v>148</v>
      </c>
      <c r="C161" s="39">
        <v>0.19022721597323869</v>
      </c>
      <c r="D161" s="40">
        <v>0.1154506710888709</v>
      </c>
      <c r="E161" s="39">
        <v>0.25695423156462993</v>
      </c>
      <c r="F161" s="41">
        <v>28.471062921889828</v>
      </c>
      <c r="H161" s="46">
        <v>148</v>
      </c>
      <c r="I161" s="7">
        <f t="shared" ca="1" si="18"/>
        <v>943</v>
      </c>
      <c r="J161" s="7">
        <f t="shared" ca="1" si="19"/>
        <v>0.330007959981096</v>
      </c>
      <c r="K161" s="7">
        <f t="shared" ca="1" si="20"/>
        <v>8.6343467725556997E-2</v>
      </c>
      <c r="L161" s="7">
        <f t="shared" ca="1" si="21"/>
        <v>0.26114042402845217</v>
      </c>
      <c r="M161" s="14">
        <f t="shared" ca="1" si="22"/>
        <v>53.689451693791042</v>
      </c>
      <c r="O161" s="46">
        <v>148</v>
      </c>
      <c r="P161" s="7">
        <v>11499</v>
      </c>
      <c r="Q161" s="7">
        <v>0.16022101839943531</v>
      </c>
      <c r="R161" s="7">
        <v>0.12790067081769985</v>
      </c>
      <c r="S161" s="7">
        <v>0.18043664448799579</v>
      </c>
      <c r="T161" s="14">
        <v>28.806800370929139</v>
      </c>
      <c r="V161" s="56">
        <f t="shared" si="24"/>
        <v>27.495107103696885</v>
      </c>
      <c r="W161" s="57">
        <f t="shared" si="23"/>
        <v>1.7205392273024256</v>
      </c>
      <c r="Y161" s="12">
        <v>136</v>
      </c>
      <c r="Z161" s="8">
        <v>563.4009077231733</v>
      </c>
      <c r="AA161" s="8">
        <v>0.40263421948614275</v>
      </c>
      <c r="AB161" s="8">
        <v>0.51427405900368073</v>
      </c>
      <c r="AC161" s="8">
        <v>0.836904915148036</v>
      </c>
      <c r="AD161" s="8">
        <v>0.91967766851018062</v>
      </c>
      <c r="AE161" s="13">
        <v>41968.610809308579</v>
      </c>
      <c r="AG161" s="6"/>
      <c r="AH161" s="3"/>
      <c r="AI161" s="3"/>
      <c r="AJ161" s="3"/>
      <c r="AK161" s="3"/>
      <c r="AL161" s="3"/>
      <c r="AM161" s="4"/>
    </row>
    <row r="162" spans="2:39" x14ac:dyDescent="0.25">
      <c r="B162" s="46">
        <v>149</v>
      </c>
      <c r="C162" s="39">
        <v>1.9830548163849566E-2</v>
      </c>
      <c r="D162" s="40">
        <v>0.11924123905092307</v>
      </c>
      <c r="E162" s="39">
        <v>1.8736739829708839E-2</v>
      </c>
      <c r="F162" s="41">
        <v>12.107538769467649</v>
      </c>
      <c r="H162" s="46">
        <v>149</v>
      </c>
      <c r="I162" s="7">
        <f t="shared" ca="1" si="18"/>
        <v>4843</v>
      </c>
      <c r="J162" s="7">
        <f t="shared" ca="1" si="19"/>
        <v>0.20654166606140345</v>
      </c>
      <c r="K162" s="7">
        <f t="shared" ca="1" si="20"/>
        <v>0.59667703300243147</v>
      </c>
      <c r="L162" s="7">
        <f t="shared" ca="1" si="21"/>
        <v>0.21042014343627805</v>
      </c>
      <c r="M162" s="14">
        <f t="shared" ca="1" si="22"/>
        <v>101.74745215544684</v>
      </c>
      <c r="O162" s="46">
        <v>149</v>
      </c>
      <c r="P162" s="7">
        <v>2728</v>
      </c>
      <c r="Q162" s="7">
        <v>0.31010656258239067</v>
      </c>
      <c r="R162" s="7">
        <v>0.18123078564284464</v>
      </c>
      <c r="S162" s="7">
        <v>0.28070927122704464</v>
      </c>
      <c r="T162" s="14">
        <v>49.4045636990868</v>
      </c>
      <c r="V162" s="56">
        <f t="shared" si="24"/>
        <v>57.577956766762973</v>
      </c>
      <c r="W162" s="57">
        <f t="shared" si="23"/>
        <v>66.80435423873692</v>
      </c>
      <c r="Y162" s="12">
        <v>137</v>
      </c>
      <c r="Z162" s="8">
        <v>473.36450027014473</v>
      </c>
      <c r="AA162" s="8">
        <v>0.39406468209295636</v>
      </c>
      <c r="AB162" s="8">
        <v>0.47138937472877124</v>
      </c>
      <c r="AC162" s="8">
        <v>0.63057315724420138</v>
      </c>
      <c r="AD162" s="8">
        <v>1.0132192475201998</v>
      </c>
      <c r="AE162" s="13">
        <v>30806.221637391747</v>
      </c>
      <c r="AG162" s="6"/>
      <c r="AH162" s="3"/>
      <c r="AI162" s="3"/>
      <c r="AJ162" s="3"/>
      <c r="AK162" s="3"/>
      <c r="AL162" s="3"/>
      <c r="AM162" s="4"/>
    </row>
    <row r="163" spans="2:39" x14ac:dyDescent="0.25">
      <c r="B163" s="46">
        <v>150</v>
      </c>
      <c r="C163" s="39">
        <v>0.16573106090508297</v>
      </c>
      <c r="D163" s="40">
        <v>0.11637018345700501</v>
      </c>
      <c r="E163" s="39">
        <v>0.32115524953944763</v>
      </c>
      <c r="F163" s="41">
        <v>37.104433995922108</v>
      </c>
      <c r="H163" s="46">
        <v>150</v>
      </c>
      <c r="I163" s="7">
        <f t="shared" ca="1" si="18"/>
        <v>8125</v>
      </c>
      <c r="J163" s="7">
        <f t="shared" ca="1" si="19"/>
        <v>0.18484307094719876</v>
      </c>
      <c r="K163" s="7">
        <f t="shared" ca="1" si="20"/>
        <v>0.31212026029997203</v>
      </c>
      <c r="L163" s="7">
        <f t="shared" ca="1" si="21"/>
        <v>0.48905213700728128</v>
      </c>
      <c r="M163" s="14">
        <f t="shared" ca="1" si="22"/>
        <v>71.749254723413486</v>
      </c>
      <c r="O163" s="46">
        <v>150</v>
      </c>
      <c r="P163" s="7">
        <v>5293</v>
      </c>
      <c r="Q163" s="7">
        <v>0.2550303828712196</v>
      </c>
      <c r="R163" s="7">
        <v>0.15928303894174961</v>
      </c>
      <c r="S163" s="7">
        <v>0.26213519994963341</v>
      </c>
      <c r="T163" s="14">
        <v>51.865949518673169</v>
      </c>
      <c r="V163" s="56">
        <f t="shared" si="24"/>
        <v>47.427375198014865</v>
      </c>
      <c r="W163" s="57">
        <f t="shared" si="23"/>
        <v>19.700942000007327</v>
      </c>
      <c r="Y163" s="12">
        <v>138</v>
      </c>
      <c r="Z163" s="8">
        <v>539.65188772336478</v>
      </c>
      <c r="AA163" s="8">
        <v>0.36508722244574315</v>
      </c>
      <c r="AB163" s="8">
        <v>0.40993922669979777</v>
      </c>
      <c r="AC163" s="8">
        <v>1.0021368432563729</v>
      </c>
      <c r="AD163" s="8">
        <v>0.92838736680849399</v>
      </c>
      <c r="AE163" s="13">
        <v>45944.12382949904</v>
      </c>
      <c r="AG163" s="6"/>
      <c r="AH163" s="3"/>
      <c r="AI163" s="3"/>
      <c r="AJ163" s="3"/>
      <c r="AK163" s="3"/>
      <c r="AL163" s="3"/>
      <c r="AM163" s="4"/>
    </row>
    <row r="164" spans="2:39" x14ac:dyDescent="0.25">
      <c r="B164" s="46">
        <v>151</v>
      </c>
      <c r="C164" s="39">
        <v>0.34480334917197947</v>
      </c>
      <c r="D164" s="40">
        <v>0.11626240008576436</v>
      </c>
      <c r="E164" s="39">
        <v>0.49464768343926907</v>
      </c>
      <c r="F164" s="41">
        <v>91.911052151206249</v>
      </c>
      <c r="H164" s="46">
        <v>151</v>
      </c>
      <c r="I164" s="7">
        <f t="shared" ca="1" si="18"/>
        <v>1303</v>
      </c>
      <c r="J164" s="7">
        <f t="shared" ca="1" si="19"/>
        <v>0.13841965182821339</v>
      </c>
      <c r="K164" s="7">
        <f t="shared" ca="1" si="20"/>
        <v>0.16820468529214933</v>
      </c>
      <c r="L164" s="7">
        <f t="shared" ca="1" si="21"/>
        <v>0.11089431050727601</v>
      </c>
      <c r="M164" s="14">
        <f t="shared" ca="1" si="22"/>
        <v>41.953484347096683</v>
      </c>
      <c r="O164" s="46">
        <v>151</v>
      </c>
      <c r="P164" s="7">
        <v>6352</v>
      </c>
      <c r="Q164" s="7">
        <v>6.7156703680814583E-2</v>
      </c>
      <c r="R164" s="7">
        <v>0.21655270619133554</v>
      </c>
      <c r="S164" s="7">
        <v>4.1459686064826175E-2</v>
      </c>
      <c r="T164" s="14">
        <v>15.768982956045315</v>
      </c>
      <c r="V164" s="56">
        <f t="shared" si="24"/>
        <v>12.887935438061806</v>
      </c>
      <c r="W164" s="57">
        <f t="shared" si="23"/>
        <v>8.3004348008789375</v>
      </c>
      <c r="Y164" s="12">
        <v>139</v>
      </c>
      <c r="Z164" s="8">
        <v>433.49442247535484</v>
      </c>
      <c r="AA164" s="8">
        <v>0.29500129496090216</v>
      </c>
      <c r="AB164" s="8">
        <v>0.41305389035405565</v>
      </c>
      <c r="AC164" s="8">
        <v>0.8043593168188431</v>
      </c>
      <c r="AD164" s="8">
        <v>0.97219704408729546</v>
      </c>
      <c r="AE164" s="13">
        <v>37390.212536862004</v>
      </c>
      <c r="AG164" s="6"/>
      <c r="AH164" s="3"/>
      <c r="AI164" s="3"/>
      <c r="AJ164" s="3"/>
      <c r="AK164" s="3"/>
      <c r="AL164" s="3"/>
      <c r="AM164" s="4"/>
    </row>
    <row r="165" spans="2:39" x14ac:dyDescent="0.25">
      <c r="B165" s="46">
        <v>152</v>
      </c>
      <c r="C165" s="39">
        <v>6.8812324671676472E-2</v>
      </c>
      <c r="D165" s="40">
        <v>0.11550567689677907</v>
      </c>
      <c r="E165" s="39">
        <v>0.11861005032324574</v>
      </c>
      <c r="F165" s="41">
        <v>20.700853369316164</v>
      </c>
      <c r="H165" s="46">
        <v>152</v>
      </c>
      <c r="I165" s="7">
        <f t="shared" ca="1" si="18"/>
        <v>8170</v>
      </c>
      <c r="J165" s="7">
        <f t="shared" ca="1" si="19"/>
        <v>0.40124361001162601</v>
      </c>
      <c r="K165" s="7">
        <f t="shared" ca="1" si="20"/>
        <v>0.28351678373755906</v>
      </c>
      <c r="L165" s="7">
        <f t="shared" ca="1" si="21"/>
        <v>0.23051111722434606</v>
      </c>
      <c r="M165" s="14">
        <f t="shared" ca="1" si="22"/>
        <v>48.960745067817534</v>
      </c>
      <c r="O165" s="46">
        <v>152</v>
      </c>
      <c r="P165" s="7">
        <v>10918</v>
      </c>
      <c r="Q165" s="7">
        <v>0.20175425791349647</v>
      </c>
      <c r="R165" s="7">
        <v>0.15589033254292536</v>
      </c>
      <c r="S165" s="7">
        <v>0.222516304833378</v>
      </c>
      <c r="T165" s="14">
        <v>36.079064599718457</v>
      </c>
      <c r="V165" s="56">
        <f t="shared" si="24"/>
        <v>38.176381658380265</v>
      </c>
      <c r="W165" s="57">
        <f t="shared" si="23"/>
        <v>4.3987388445538187</v>
      </c>
      <c r="Y165" s="12">
        <v>140</v>
      </c>
      <c r="Z165" s="8">
        <v>633.28800599428075</v>
      </c>
      <c r="AA165" s="8">
        <v>0.44289577174415823</v>
      </c>
      <c r="AB165" s="8">
        <v>0.49505191133980198</v>
      </c>
      <c r="AC165" s="8">
        <v>0.90460797483055777</v>
      </c>
      <c r="AD165" s="8">
        <v>0.93116526019102352</v>
      </c>
      <c r="AE165" s="13">
        <v>35084.062853059128</v>
      </c>
      <c r="AG165" s="6"/>
      <c r="AH165" s="3"/>
      <c r="AI165" s="3"/>
      <c r="AJ165" s="3"/>
      <c r="AK165" s="3"/>
      <c r="AL165" s="3"/>
      <c r="AM165" s="4"/>
    </row>
    <row r="166" spans="2:39" x14ac:dyDescent="0.25">
      <c r="B166" s="46">
        <v>153</v>
      </c>
      <c r="C166" s="39">
        <v>0.28478496063445896</v>
      </c>
      <c r="D166" s="40">
        <v>0.11726233950374185</v>
      </c>
      <c r="E166" s="39">
        <v>0.39576288241913676</v>
      </c>
      <c r="F166" s="41">
        <v>64.971303230150113</v>
      </c>
      <c r="H166" s="46">
        <v>153</v>
      </c>
      <c r="I166" s="7">
        <f t="shared" ca="1" si="18"/>
        <v>10551</v>
      </c>
      <c r="J166" s="7">
        <f t="shared" ca="1" si="19"/>
        <v>0.25337658040226563</v>
      </c>
      <c r="K166" s="7">
        <f t="shared" ca="1" si="20"/>
        <v>0.23559386235433075</v>
      </c>
      <c r="L166" s="7">
        <f t="shared" ca="1" si="21"/>
        <v>0.23424607487956856</v>
      </c>
      <c r="M166" s="14">
        <f t="shared" ca="1" si="22"/>
        <v>46.459361450381984</v>
      </c>
      <c r="O166" s="46">
        <v>153</v>
      </c>
      <c r="P166" s="7">
        <v>4881</v>
      </c>
      <c r="Q166" s="7">
        <v>0.14083104710104208</v>
      </c>
      <c r="R166" s="7">
        <v>0.32252962249177058</v>
      </c>
      <c r="S166" s="7">
        <v>0.40368782119772001</v>
      </c>
      <c r="T166" s="14">
        <v>99.624422434155591</v>
      </c>
      <c r="V166" s="56">
        <f t="shared" si="24"/>
        <v>72.091639950203216</v>
      </c>
      <c r="W166" s="57">
        <f t="shared" si="23"/>
        <v>758.05411130863467</v>
      </c>
      <c r="Y166" s="12">
        <v>141</v>
      </c>
      <c r="Z166" s="8">
        <v>513.60647876996256</v>
      </c>
      <c r="AA166" s="8">
        <v>0.3249669813205216</v>
      </c>
      <c r="AB166" s="8">
        <v>0.41315801805846036</v>
      </c>
      <c r="AC166" s="8">
        <v>1.0639364633619661</v>
      </c>
      <c r="AD166" s="8">
        <v>0.92596188757243292</v>
      </c>
      <c r="AE166" s="13">
        <v>32418.911904982688</v>
      </c>
      <c r="AG166" s="6"/>
      <c r="AH166" s="3"/>
      <c r="AI166" s="3"/>
      <c r="AJ166" s="3"/>
      <c r="AK166" s="3"/>
      <c r="AL166" s="3"/>
      <c r="AM166" s="4"/>
    </row>
    <row r="167" spans="2:39" x14ac:dyDescent="0.25">
      <c r="B167" s="46">
        <v>154</v>
      </c>
      <c r="C167" s="39">
        <v>7.680849322468275E-2</v>
      </c>
      <c r="D167" s="40">
        <v>0.10982071654903917</v>
      </c>
      <c r="E167" s="39">
        <v>9.7742954885812028E-2</v>
      </c>
      <c r="F167" s="41">
        <v>9.8787115175518139</v>
      </c>
      <c r="H167" s="46">
        <v>154</v>
      </c>
      <c r="I167" s="7">
        <f t="shared" ca="1" si="18"/>
        <v>1502</v>
      </c>
      <c r="J167" s="7">
        <f t="shared" ca="1" si="19"/>
        <v>0.4502392101972465</v>
      </c>
      <c r="K167" s="7">
        <f t="shared" ca="1" si="20"/>
        <v>9.2096447432661113E-2</v>
      </c>
      <c r="L167" s="7">
        <f t="shared" ca="1" si="21"/>
        <v>0.27143671558844562</v>
      </c>
      <c r="M167" s="14">
        <f t="shared" ca="1" si="22"/>
        <v>57.500426925748094</v>
      </c>
      <c r="O167" s="46">
        <v>154</v>
      </c>
      <c r="P167" s="7">
        <v>12036</v>
      </c>
      <c r="Q167" s="7">
        <v>0.14161188689224957</v>
      </c>
      <c r="R167" s="7">
        <v>0.31392721188656664</v>
      </c>
      <c r="S167" s="7">
        <v>0.12390924919964846</v>
      </c>
      <c r="T167" s="14">
        <v>35.256962289753112</v>
      </c>
      <c r="V167" s="56">
        <f t="shared" si="24"/>
        <v>33.336327782157142</v>
      </c>
      <c r="W167" s="57">
        <f t="shared" si="23"/>
        <v>3.6888369117684152</v>
      </c>
      <c r="Y167" s="12">
        <v>142</v>
      </c>
      <c r="Z167" s="8">
        <v>443.75703964942181</v>
      </c>
      <c r="AA167" s="8">
        <v>0.37977824659081622</v>
      </c>
      <c r="AB167" s="8">
        <v>0.4189973313560198</v>
      </c>
      <c r="AC167" s="8">
        <v>0.84704224184636767</v>
      </c>
      <c r="AD167" s="8">
        <v>0.89845825590647943</v>
      </c>
      <c r="AE167" s="13">
        <v>30032.432824190135</v>
      </c>
      <c r="AG167" s="6"/>
      <c r="AH167" s="3"/>
      <c r="AI167" s="3"/>
      <c r="AJ167" s="3"/>
      <c r="AK167" s="3"/>
      <c r="AL167" s="3"/>
      <c r="AM167" s="4"/>
    </row>
    <row r="168" spans="2:39" x14ac:dyDescent="0.25">
      <c r="B168" s="46">
        <v>155</v>
      </c>
      <c r="C168" s="39">
        <v>0.14525263029336313</v>
      </c>
      <c r="D168" s="40">
        <v>0.11075508056389081</v>
      </c>
      <c r="E168" s="39">
        <v>0.1186691524258065</v>
      </c>
      <c r="F168" s="41">
        <v>13.588166587996291</v>
      </c>
      <c r="H168" s="46">
        <v>155</v>
      </c>
      <c r="I168" s="7">
        <f t="shared" ca="1" si="18"/>
        <v>600</v>
      </c>
      <c r="J168" s="7">
        <f t="shared" ca="1" si="19"/>
        <v>0.30641449051305725</v>
      </c>
      <c r="K168" s="7">
        <f t="shared" ca="1" si="20"/>
        <v>0.11435649734822663</v>
      </c>
      <c r="L168" s="7">
        <f t="shared" ca="1" si="21"/>
        <v>0.39610529260205191</v>
      </c>
      <c r="M168" s="14">
        <f t="shared" ca="1" si="22"/>
        <v>68.130079962672454</v>
      </c>
      <c r="O168" s="46">
        <v>155</v>
      </c>
      <c r="P168" s="7">
        <v>8614</v>
      </c>
      <c r="Q168" s="7">
        <v>0.42846071608295827</v>
      </c>
      <c r="R168" s="7">
        <v>0.14620882664786597</v>
      </c>
      <c r="S168" s="7">
        <v>0.48070622600979646</v>
      </c>
      <c r="T168" s="14">
        <v>80.632887484053086</v>
      </c>
      <c r="V168" s="56">
        <f t="shared" si="24"/>
        <v>87.412801560170578</v>
      </c>
      <c r="W168" s="57">
        <f t="shared" si="23"/>
        <v>45.967234879536115</v>
      </c>
      <c r="Y168" s="12">
        <v>143</v>
      </c>
      <c r="Z168" s="8">
        <v>474.69532534897814</v>
      </c>
      <c r="AA168" s="8">
        <v>0.35411020525485731</v>
      </c>
      <c r="AB168" s="8">
        <v>0.48834075307785224</v>
      </c>
      <c r="AC168" s="8">
        <v>0.76108767794996557</v>
      </c>
      <c r="AD168" s="8">
        <v>0.9402343899161707</v>
      </c>
      <c r="AE168" s="13">
        <v>38186.490231887612</v>
      </c>
      <c r="AG168" s="6"/>
      <c r="AH168" s="3"/>
      <c r="AI168" s="3"/>
      <c r="AJ168" s="3"/>
      <c r="AK168" s="3"/>
      <c r="AL168" s="3"/>
      <c r="AM168" s="4"/>
    </row>
    <row r="169" spans="2:39" x14ac:dyDescent="0.25">
      <c r="B169" s="46">
        <v>156</v>
      </c>
      <c r="C169" s="39">
        <v>0.13738941426529394</v>
      </c>
      <c r="D169" s="40">
        <v>0.11069050928408494</v>
      </c>
      <c r="E169" s="39">
        <v>0.1568010547845386</v>
      </c>
      <c r="F169" s="41">
        <v>30.67216222051329</v>
      </c>
      <c r="H169" s="46">
        <v>156</v>
      </c>
      <c r="I169" s="7">
        <f t="shared" ca="1" si="18"/>
        <v>9849</v>
      </c>
      <c r="J169" s="7">
        <f t="shared" ca="1" si="19"/>
        <v>0.50838993512313069</v>
      </c>
      <c r="K169" s="7">
        <f t="shared" ca="1" si="20"/>
        <v>0.26914780694202617</v>
      </c>
      <c r="L169" s="7">
        <f t="shared" ca="1" si="21"/>
        <v>0.23687661012843855</v>
      </c>
      <c r="M169" s="14">
        <f t="shared" ca="1" si="22"/>
        <v>78.72946533621608</v>
      </c>
      <c r="O169" s="46">
        <v>156</v>
      </c>
      <c r="P169" s="7">
        <v>2437</v>
      </c>
      <c r="Q169" s="7">
        <v>0.52736293692861025</v>
      </c>
      <c r="R169" s="7">
        <v>0.18536948023639371</v>
      </c>
      <c r="S169" s="7">
        <v>0.27722918852702461</v>
      </c>
      <c r="T169" s="14">
        <v>75.717050918235003</v>
      </c>
      <c r="V169" s="56">
        <f t="shared" si="24"/>
        <v>72.056825700172411</v>
      </c>
      <c r="W169" s="57">
        <f t="shared" si="23"/>
        <v>13.397248646941353</v>
      </c>
      <c r="Y169" s="12">
        <v>144</v>
      </c>
      <c r="Z169" s="8">
        <v>310.56149085829537</v>
      </c>
      <c r="AA169" s="8">
        <v>0.26095854954917413</v>
      </c>
      <c r="AB169" s="8">
        <v>0.34886393558732515</v>
      </c>
      <c r="AC169" s="8">
        <v>0.49573217288755578</v>
      </c>
      <c r="AD169" s="8">
        <v>1.1685664525380577</v>
      </c>
      <c r="AE169" s="13">
        <v>33100.598275394725</v>
      </c>
      <c r="AG169" s="6"/>
      <c r="AH169" s="3"/>
      <c r="AI169" s="3"/>
      <c r="AJ169" s="3"/>
      <c r="AK169" s="3"/>
      <c r="AL169" s="3"/>
      <c r="AM169" s="4"/>
    </row>
    <row r="170" spans="2:39" x14ac:dyDescent="0.25">
      <c r="B170" s="46">
        <v>157</v>
      </c>
      <c r="C170" s="39">
        <v>0.10454153352513385</v>
      </c>
      <c r="D170" s="40">
        <v>0.11057833999514584</v>
      </c>
      <c r="E170" s="39">
        <v>0.18742615294720627</v>
      </c>
      <c r="F170" s="41">
        <v>28.434696654575419</v>
      </c>
      <c r="H170" s="46">
        <v>157</v>
      </c>
      <c r="I170" s="7">
        <f t="shared" ca="1" si="18"/>
        <v>4855</v>
      </c>
      <c r="J170" s="7">
        <f t="shared" ca="1" si="19"/>
        <v>0.35163174505141848</v>
      </c>
      <c r="K170" s="7">
        <f t="shared" ca="1" si="20"/>
        <v>0.59675426278863508</v>
      </c>
      <c r="L170" s="7">
        <f t="shared" ca="1" si="21"/>
        <v>0.34614371549123585</v>
      </c>
      <c r="M170" s="14">
        <f t="shared" ca="1" si="22"/>
        <v>78.400710192749571</v>
      </c>
      <c r="O170" s="46">
        <v>157</v>
      </c>
      <c r="P170" s="7">
        <v>2957</v>
      </c>
      <c r="Q170" s="7">
        <v>0.20330744674980569</v>
      </c>
      <c r="R170" s="7">
        <v>0.11297513508404279</v>
      </c>
      <c r="S170" s="7">
        <v>0.44474602365314059</v>
      </c>
      <c r="T170" s="14">
        <v>44.206674024402425</v>
      </c>
      <c r="V170" s="56">
        <f t="shared" si="24"/>
        <v>52.943593919527544</v>
      </c>
      <c r="W170" s="57">
        <f t="shared" si="23"/>
        <v>76.333769253833125</v>
      </c>
      <c r="Y170" s="12">
        <v>145</v>
      </c>
      <c r="Z170" s="8">
        <v>512.28943648304971</v>
      </c>
      <c r="AA170" s="8">
        <v>0.33911002047542765</v>
      </c>
      <c r="AB170" s="8">
        <v>0.40862106211523347</v>
      </c>
      <c r="AC170" s="8">
        <v>1.0149610097069675</v>
      </c>
      <c r="AD170" s="8">
        <v>0.92447580971572796</v>
      </c>
      <c r="AE170" s="13">
        <v>33544.437370353116</v>
      </c>
      <c r="AG170" s="6"/>
      <c r="AH170" s="3"/>
      <c r="AI170" s="3"/>
      <c r="AJ170" s="3"/>
      <c r="AK170" s="3"/>
      <c r="AL170" s="3"/>
      <c r="AM170" s="4"/>
    </row>
    <row r="171" spans="2:39" x14ac:dyDescent="0.25">
      <c r="B171" s="46">
        <v>158</v>
      </c>
      <c r="C171" s="39">
        <v>0.10135963913980232</v>
      </c>
      <c r="D171" s="40">
        <v>0.10501919279497768</v>
      </c>
      <c r="E171" s="39">
        <v>0.12441896590277214</v>
      </c>
      <c r="F171" s="41">
        <v>22.158873694374027</v>
      </c>
      <c r="H171" s="46">
        <v>158</v>
      </c>
      <c r="I171" s="7">
        <f t="shared" ca="1" si="18"/>
        <v>10115</v>
      </c>
      <c r="J171" s="7">
        <f t="shared" ca="1" si="19"/>
        <v>9.2004346304359483E-2</v>
      </c>
      <c r="K171" s="7">
        <f t="shared" ca="1" si="20"/>
        <v>0.27379824570618505</v>
      </c>
      <c r="L171" s="7">
        <f t="shared" ca="1" si="21"/>
        <v>0.19591659426585578</v>
      </c>
      <c r="M171" s="14">
        <f t="shared" ca="1" si="22"/>
        <v>41.146294087226686</v>
      </c>
      <c r="O171" s="46">
        <v>158</v>
      </c>
      <c r="P171" s="7">
        <v>2227</v>
      </c>
      <c r="Q171" s="7">
        <v>0.32198244159983097</v>
      </c>
      <c r="R171" s="7">
        <v>0.20033910641025304</v>
      </c>
      <c r="S171" s="7">
        <v>0.34832323002453358</v>
      </c>
      <c r="T171" s="14">
        <v>70.031771448342852</v>
      </c>
      <c r="V171" s="56">
        <f t="shared" si="24"/>
        <v>71.664856396222078</v>
      </c>
      <c r="W171" s="57">
        <f t="shared" si="23"/>
        <v>2.6669664469896941</v>
      </c>
      <c r="Y171" s="12">
        <v>146</v>
      </c>
      <c r="Z171" s="8">
        <v>553.74974553751872</v>
      </c>
      <c r="AA171" s="8">
        <v>0.30444931232926042</v>
      </c>
      <c r="AB171" s="8">
        <v>0.53733667379706074</v>
      </c>
      <c r="AC171" s="8">
        <v>0.89519454989806557</v>
      </c>
      <c r="AD171" s="8">
        <v>0.94433021548025975</v>
      </c>
      <c r="AE171" s="13">
        <v>29146.88574168722</v>
      </c>
      <c r="AG171" s="6"/>
      <c r="AH171" s="3"/>
      <c r="AI171" s="3"/>
      <c r="AJ171" s="3"/>
      <c r="AK171" s="3"/>
      <c r="AL171" s="3"/>
      <c r="AM171" s="4"/>
    </row>
    <row r="172" spans="2:39" x14ac:dyDescent="0.25">
      <c r="B172" s="46">
        <v>159</v>
      </c>
      <c r="C172" s="39">
        <v>0.18945469101334186</v>
      </c>
      <c r="D172" s="40">
        <v>0.11379977425492603</v>
      </c>
      <c r="E172" s="39">
        <v>0.22911770909954962</v>
      </c>
      <c r="F172" s="41">
        <v>42.543224043470097</v>
      </c>
      <c r="H172" s="46">
        <v>159</v>
      </c>
      <c r="I172" s="7">
        <f t="shared" ca="1" si="18"/>
        <v>6603</v>
      </c>
      <c r="J172" s="7">
        <f t="shared" ca="1" si="19"/>
        <v>7.9886562683069789E-2</v>
      </c>
      <c r="K172" s="7">
        <f t="shared" ca="1" si="20"/>
        <v>0.34072477476221363</v>
      </c>
      <c r="L172" s="7">
        <f t="shared" ca="1" si="21"/>
        <v>4.6364122338321809E-2</v>
      </c>
      <c r="M172" s="14">
        <f t="shared" ca="1" si="22"/>
        <v>13.376582399868205</v>
      </c>
      <c r="O172" s="46">
        <v>159</v>
      </c>
      <c r="P172" s="7">
        <v>9781</v>
      </c>
      <c r="Q172" s="7">
        <v>0.14625950795508097</v>
      </c>
      <c r="R172" s="7">
        <v>0.21692694436686868</v>
      </c>
      <c r="S172" s="7">
        <v>0.24101376905148705</v>
      </c>
      <c r="T172" s="14">
        <v>53.060133296250115</v>
      </c>
      <c r="V172" s="56">
        <f t="shared" si="24"/>
        <v>41.621821478930997</v>
      </c>
      <c r="W172" s="57">
        <f t="shared" si="23"/>
        <v>130.83497723022219</v>
      </c>
      <c r="Y172" s="12">
        <v>147</v>
      </c>
      <c r="Z172" s="8">
        <v>498.31185716754277</v>
      </c>
      <c r="AA172" s="8">
        <v>0.39422330126610089</v>
      </c>
      <c r="AB172" s="8">
        <v>0.40834696468088294</v>
      </c>
      <c r="AC172" s="8">
        <v>1.0395026560439082</v>
      </c>
      <c r="AD172" s="8">
        <v>0.86643862754108913</v>
      </c>
      <c r="AE172" s="13">
        <v>42341.54161433268</v>
      </c>
      <c r="AG172" s="6"/>
      <c r="AH172" s="3"/>
      <c r="AI172" s="3"/>
      <c r="AJ172" s="3"/>
      <c r="AK172" s="3"/>
      <c r="AL172" s="3"/>
      <c r="AM172" s="4"/>
    </row>
    <row r="173" spans="2:39" x14ac:dyDescent="0.25">
      <c r="B173" s="46">
        <v>160</v>
      </c>
      <c r="C173" s="39">
        <v>0.26448949110454806</v>
      </c>
      <c r="D173" s="40">
        <v>0.11564107497197104</v>
      </c>
      <c r="E173" s="39">
        <v>0.35080670255893454</v>
      </c>
      <c r="F173" s="41">
        <v>66.465938201032287</v>
      </c>
      <c r="H173" s="46">
        <v>160</v>
      </c>
      <c r="I173" s="7">
        <f t="shared" ca="1" si="18"/>
        <v>12396</v>
      </c>
      <c r="J173" s="7">
        <f t="shared" ca="1" si="19"/>
        <v>0.33914008549081553</v>
      </c>
      <c r="K173" s="7">
        <f t="shared" ca="1" si="20"/>
        <v>0.14288751575447442</v>
      </c>
      <c r="L173" s="7">
        <f t="shared" ca="1" si="21"/>
        <v>0.23009160837382148</v>
      </c>
      <c r="M173" s="14">
        <f t="shared" ca="1" si="22"/>
        <v>57.862362459745754</v>
      </c>
      <c r="O173" s="46">
        <v>160</v>
      </c>
      <c r="P173" s="7">
        <v>12076</v>
      </c>
      <c r="Q173" s="7">
        <v>0.51904059222439314</v>
      </c>
      <c r="R173" s="7">
        <v>0.31355368820189428</v>
      </c>
      <c r="S173" s="7">
        <v>0.26289916515591522</v>
      </c>
      <c r="T173" s="14">
        <v>103.60300352376738</v>
      </c>
      <c r="V173" s="56">
        <f t="shared" si="24"/>
        <v>90.241223832461429</v>
      </c>
      <c r="W173" s="57">
        <f t="shared" si="23"/>
        <v>178.53715651899626</v>
      </c>
      <c r="Y173" s="12">
        <v>148</v>
      </c>
      <c r="Z173" s="8">
        <v>624.92203940910349</v>
      </c>
      <c r="AA173" s="8">
        <v>0.36358398027476591</v>
      </c>
      <c r="AB173" s="8">
        <v>0.47416277204803847</v>
      </c>
      <c r="AC173" s="8">
        <v>1.0631913362752383</v>
      </c>
      <c r="AD173" s="8">
        <v>0.93377631484738721</v>
      </c>
      <c r="AE173" s="13">
        <v>34545.081684418095</v>
      </c>
      <c r="AG173" s="6"/>
      <c r="AH173" s="3"/>
      <c r="AI173" s="3"/>
      <c r="AJ173" s="3"/>
      <c r="AK173" s="3"/>
      <c r="AL173" s="3"/>
      <c r="AM173" s="4"/>
    </row>
    <row r="174" spans="2:39" x14ac:dyDescent="0.25">
      <c r="B174" s="46">
        <v>161</v>
      </c>
      <c r="C174" s="39">
        <v>0.16208449261785035</v>
      </c>
      <c r="D174" s="40">
        <v>0.11605429686406096</v>
      </c>
      <c r="E174" s="39">
        <v>0.19140186027961101</v>
      </c>
      <c r="F174" s="41">
        <v>10.713071240610587</v>
      </c>
      <c r="H174" s="46">
        <v>161</v>
      </c>
      <c r="I174" s="7">
        <f t="shared" ca="1" si="18"/>
        <v>4497</v>
      </c>
      <c r="J174" s="7">
        <f t="shared" ca="1" si="19"/>
        <v>0.18966733657679</v>
      </c>
      <c r="K174" s="7">
        <f t="shared" ca="1" si="20"/>
        <v>0.15095283841111598</v>
      </c>
      <c r="L174" s="7">
        <f t="shared" ca="1" si="21"/>
        <v>0.19433045172136768</v>
      </c>
      <c r="M174" s="14">
        <f t="shared" ca="1" si="22"/>
        <v>38.230466019219023</v>
      </c>
      <c r="O174" s="46">
        <v>161</v>
      </c>
      <c r="P174" s="7">
        <v>577</v>
      </c>
      <c r="Q174" s="7">
        <v>0.28359684699388821</v>
      </c>
      <c r="R174" s="7">
        <v>0.14490294549503738</v>
      </c>
      <c r="S174" s="7">
        <v>0.32853797180277228</v>
      </c>
      <c r="T174" s="14">
        <v>63.785803777358893</v>
      </c>
      <c r="V174" s="56">
        <f t="shared" si="24"/>
        <v>55.261752405632706</v>
      </c>
      <c r="W174" s="57">
        <f t="shared" si="23"/>
        <v>72.659451787827095</v>
      </c>
      <c r="Y174" s="12">
        <v>149</v>
      </c>
      <c r="Z174" s="8">
        <v>478.19930831921863</v>
      </c>
      <c r="AA174" s="8">
        <v>0.28675249131603503</v>
      </c>
      <c r="AB174" s="8">
        <v>0.4548245760234379</v>
      </c>
      <c r="AC174" s="8">
        <v>0.95564756014257157</v>
      </c>
      <c r="AD174" s="8">
        <v>0.93656482951943409</v>
      </c>
      <c r="AE174" s="13">
        <v>33004.912516299795</v>
      </c>
      <c r="AG174" s="6"/>
      <c r="AH174" s="3"/>
      <c r="AI174" s="3"/>
      <c r="AJ174" s="3"/>
      <c r="AK174" s="3"/>
      <c r="AL174" s="3"/>
      <c r="AM174" s="4"/>
    </row>
    <row r="175" spans="2:39" x14ac:dyDescent="0.25">
      <c r="B175" s="46">
        <v>162</v>
      </c>
      <c r="C175" s="39">
        <v>0.28446585586496326</v>
      </c>
      <c r="D175" s="40">
        <v>0.11287963906824872</v>
      </c>
      <c r="E175" s="39">
        <v>0.33261601269329327</v>
      </c>
      <c r="F175" s="41">
        <v>35.363545850672558</v>
      </c>
      <c r="H175" s="46">
        <v>162</v>
      </c>
      <c r="I175" s="7">
        <f t="shared" ca="1" si="18"/>
        <v>2134</v>
      </c>
      <c r="J175" s="7">
        <f t="shared" ca="1" si="19"/>
        <v>0.13657276569736482</v>
      </c>
      <c r="K175" s="7">
        <f t="shared" ca="1" si="20"/>
        <v>0.20512064073243058</v>
      </c>
      <c r="L175" s="7">
        <f t="shared" ca="1" si="21"/>
        <v>0.12628268850372304</v>
      </c>
      <c r="M175" s="14">
        <f t="shared" ca="1" si="22"/>
        <v>7.6628923727337321</v>
      </c>
      <c r="O175" s="46">
        <v>162</v>
      </c>
      <c r="P175" s="7">
        <v>1422</v>
      </c>
      <c r="Q175" s="7">
        <v>0.38564619292800134</v>
      </c>
      <c r="R175" s="7">
        <v>0.10453243954435873</v>
      </c>
      <c r="S175" s="7">
        <v>0.47180792674796335</v>
      </c>
      <c r="T175" s="14">
        <v>59.717537231829745</v>
      </c>
      <c r="V175" s="56">
        <f t="shared" si="24"/>
        <v>69.511791412342859</v>
      </c>
      <c r="W175" s="57">
        <f t="shared" si="23"/>
        <v>95.927414952498609</v>
      </c>
      <c r="Y175" s="12">
        <v>150</v>
      </c>
      <c r="Z175" s="8">
        <v>523.01274953369852</v>
      </c>
      <c r="AA175" s="8">
        <v>0.40625996357190447</v>
      </c>
      <c r="AB175" s="8">
        <v>0.36347496377322219</v>
      </c>
      <c r="AC175" s="8">
        <v>1.0829646972002382</v>
      </c>
      <c r="AD175" s="8">
        <v>0.90422460816620065</v>
      </c>
      <c r="AE175" s="13">
        <v>31846.960909802692</v>
      </c>
      <c r="AG175" s="6"/>
      <c r="AH175" s="3"/>
      <c r="AI175" s="3"/>
      <c r="AJ175" s="3"/>
      <c r="AK175" s="3"/>
      <c r="AL175" s="3"/>
      <c r="AM175" s="4"/>
    </row>
    <row r="176" spans="2:39" x14ac:dyDescent="0.25">
      <c r="B176" s="46">
        <v>163</v>
      </c>
      <c r="C176" s="39">
        <v>6.6435379392563417E-3</v>
      </c>
      <c r="D176" s="40">
        <v>0.11364376456280582</v>
      </c>
      <c r="E176" s="39">
        <v>1.017488488446321E-2</v>
      </c>
      <c r="F176" s="41">
        <v>15.964309033776519</v>
      </c>
      <c r="H176" s="46">
        <v>163</v>
      </c>
      <c r="I176" s="7">
        <f t="shared" ca="1" si="18"/>
        <v>10937</v>
      </c>
      <c r="J176" s="7">
        <f t="shared" ca="1" si="19"/>
        <v>5.5073293808142486E-2</v>
      </c>
      <c r="K176" s="7">
        <f t="shared" ca="1" si="20"/>
        <v>0.15649878038838774</v>
      </c>
      <c r="L176" s="7">
        <f t="shared" ca="1" si="21"/>
        <v>7.1798449559895824E-2</v>
      </c>
      <c r="M176" s="14">
        <f t="shared" ca="1" si="22"/>
        <v>7.7194075956546646</v>
      </c>
      <c r="O176" s="46">
        <v>163</v>
      </c>
      <c r="P176" s="7">
        <v>3120</v>
      </c>
      <c r="Q176" s="7">
        <v>2.152936729568914E-2</v>
      </c>
      <c r="R176" s="7">
        <v>0.2956105570928303</v>
      </c>
      <c r="S176" s="7">
        <v>3.7428487830739876E-2</v>
      </c>
      <c r="T176" s="14">
        <v>-2.1688766639260453</v>
      </c>
      <c r="V176" s="56">
        <f t="shared" si="24"/>
        <v>9.1247911238684907</v>
      </c>
      <c r="W176" s="57">
        <f t="shared" si="23"/>
        <v>127.54693210106794</v>
      </c>
      <c r="Y176" s="12">
        <v>151</v>
      </c>
      <c r="Z176" s="8">
        <v>486.48083663624959</v>
      </c>
      <c r="AA176" s="8">
        <v>0.31413148330385365</v>
      </c>
      <c r="AB176" s="8">
        <v>0.52272226106820741</v>
      </c>
      <c r="AC176" s="8">
        <v>0.8210218140912946</v>
      </c>
      <c r="AD176" s="8">
        <v>0.90579336569007329</v>
      </c>
      <c r="AE176" s="13">
        <v>33034.425151244774</v>
      </c>
      <c r="AG176" s="6"/>
      <c r="AH176" s="3"/>
      <c r="AI176" s="3"/>
      <c r="AJ176" s="3"/>
      <c r="AK176" s="3"/>
      <c r="AL176" s="3"/>
      <c r="AM176" s="4"/>
    </row>
    <row r="177" spans="2:39" x14ac:dyDescent="0.25">
      <c r="B177" s="46">
        <v>164</v>
      </c>
      <c r="C177" s="39">
        <v>0.19939887171627046</v>
      </c>
      <c r="D177" s="40">
        <v>0.11421576840184011</v>
      </c>
      <c r="E177" s="39">
        <v>0.30887949413399329</v>
      </c>
      <c r="F177" s="41">
        <v>46.279709002786689</v>
      </c>
      <c r="H177" s="46">
        <v>164</v>
      </c>
      <c r="I177" s="7">
        <f t="shared" ca="1" si="18"/>
        <v>7050</v>
      </c>
      <c r="J177" s="7">
        <f t="shared" ca="1" si="19"/>
        <v>8.57940097084538E-2</v>
      </c>
      <c r="K177" s="7">
        <f t="shared" ca="1" si="20"/>
        <v>0.17044781146145066</v>
      </c>
      <c r="L177" s="7">
        <f t="shared" ca="1" si="21"/>
        <v>0.16108196106254236</v>
      </c>
      <c r="M177" s="14">
        <f t="shared" ca="1" si="22"/>
        <v>38.383408944143184</v>
      </c>
      <c r="O177" s="46">
        <v>164</v>
      </c>
      <c r="P177" s="7">
        <v>8505</v>
      </c>
      <c r="Q177" s="7">
        <v>0.25313124240058404</v>
      </c>
      <c r="R177" s="7">
        <v>0.10426285038644748</v>
      </c>
      <c r="S177" s="7">
        <v>0.29850526903687591</v>
      </c>
      <c r="T177" s="14">
        <v>54.449022684631913</v>
      </c>
      <c r="V177" s="56">
        <f t="shared" si="24"/>
        <v>41.654103863306048</v>
      </c>
      <c r="W177" s="57">
        <f t="shared" si="23"/>
        <v>163.70994764431887</v>
      </c>
      <c r="Y177" s="12">
        <v>152</v>
      </c>
      <c r="Z177" s="8">
        <v>360.69508856046139</v>
      </c>
      <c r="AA177" s="8">
        <v>0.2999241546265598</v>
      </c>
      <c r="AB177" s="8">
        <v>0.39694765518569947</v>
      </c>
      <c r="AC177" s="8">
        <v>0.4940652963083223</v>
      </c>
      <c r="AD177" s="8">
        <v>1.1425175066810485</v>
      </c>
      <c r="AE177" s="13">
        <v>36645.847828953876</v>
      </c>
      <c r="AG177" s="6"/>
      <c r="AH177" s="3"/>
      <c r="AI177" s="3"/>
      <c r="AJ177" s="3"/>
      <c r="AK177" s="3"/>
      <c r="AL177" s="3"/>
      <c r="AM177" s="4"/>
    </row>
    <row r="178" spans="2:39" x14ac:dyDescent="0.25">
      <c r="B178" s="46">
        <v>165</v>
      </c>
      <c r="C178" s="39">
        <v>0.19493846420674679</v>
      </c>
      <c r="D178" s="40">
        <v>0.10539853297829663</v>
      </c>
      <c r="E178" s="39">
        <v>0.23064682244012985</v>
      </c>
      <c r="F178" s="41">
        <v>33.889111812566519</v>
      </c>
      <c r="H178" s="46">
        <v>165</v>
      </c>
      <c r="I178" s="7">
        <f t="shared" ca="1" si="18"/>
        <v>10072</v>
      </c>
      <c r="J178" s="7">
        <f t="shared" ca="1" si="19"/>
        <v>3.8078049066010422E-2</v>
      </c>
      <c r="K178" s="7">
        <f t="shared" ca="1" si="20"/>
        <v>0.37161740775600283</v>
      </c>
      <c r="L178" s="7">
        <f t="shared" ca="1" si="21"/>
        <v>6.1910568510527932E-2</v>
      </c>
      <c r="M178" s="14">
        <f t="shared" ca="1" si="22"/>
        <v>11.547233623288372</v>
      </c>
      <c r="O178" s="46">
        <v>165</v>
      </c>
      <c r="P178" s="7">
        <v>9090</v>
      </c>
      <c r="Q178" s="7">
        <v>0.36426813035277822</v>
      </c>
      <c r="R178" s="7">
        <v>0.33784929656696933</v>
      </c>
      <c r="S178" s="7">
        <v>0.35419741135533284</v>
      </c>
      <c r="T178" s="14">
        <v>99.581696337653099</v>
      </c>
      <c r="V178" s="56">
        <f t="shared" si="24"/>
        <v>99.661823425084492</v>
      </c>
      <c r="W178" s="57">
        <f t="shared" si="23"/>
        <v>6.4203501402380746E-3</v>
      </c>
      <c r="Y178" s="12">
        <v>153</v>
      </c>
      <c r="Z178" s="8">
        <v>446.19632847344371</v>
      </c>
      <c r="AA178" s="8">
        <v>0.43831601274296328</v>
      </c>
      <c r="AB178" s="8">
        <v>0.25418083984629125</v>
      </c>
      <c r="AC178" s="8">
        <v>1.1096086685911983</v>
      </c>
      <c r="AD178" s="8">
        <v>0.87757204232220187</v>
      </c>
      <c r="AE178" s="13">
        <v>34580.953572923834</v>
      </c>
      <c r="AG178" s="6"/>
      <c r="AH178" s="3"/>
      <c r="AI178" s="3"/>
      <c r="AJ178" s="3"/>
      <c r="AK178" s="3"/>
      <c r="AL178" s="3"/>
      <c r="AM178" s="4"/>
    </row>
    <row r="179" spans="2:39" x14ac:dyDescent="0.25">
      <c r="B179" s="46">
        <v>166</v>
      </c>
      <c r="C179" s="39">
        <v>0.19090852986600701</v>
      </c>
      <c r="D179" s="40">
        <v>0.10254278573137254</v>
      </c>
      <c r="E179" s="39">
        <v>0.18027117138677909</v>
      </c>
      <c r="F179" s="41">
        <v>66.939432471547519</v>
      </c>
      <c r="H179" s="46">
        <v>166</v>
      </c>
      <c r="I179" s="7">
        <f t="shared" ca="1" si="18"/>
        <v>6067</v>
      </c>
      <c r="J179" s="7">
        <f t="shared" ca="1" si="19"/>
        <v>7.3024451336795332E-2</v>
      </c>
      <c r="K179" s="7">
        <f t="shared" ca="1" si="20"/>
        <v>0.18700300223812091</v>
      </c>
      <c r="L179" s="7">
        <f t="shared" ca="1" si="21"/>
        <v>0.11988401918144306</v>
      </c>
      <c r="M179" s="14">
        <f t="shared" ca="1" si="22"/>
        <v>26.538766945197029</v>
      </c>
      <c r="O179" s="46">
        <v>166</v>
      </c>
      <c r="P179" s="7">
        <v>4274</v>
      </c>
      <c r="Q179" s="7">
        <v>0.4140150606648294</v>
      </c>
      <c r="R179" s="7">
        <v>0.20694882981027712</v>
      </c>
      <c r="S179" s="7">
        <v>0.42071656373371108</v>
      </c>
      <c r="T179" s="14">
        <v>59.985681697917634</v>
      </c>
      <c r="V179" s="56">
        <f t="shared" si="24"/>
        <v>92.97141083087368</v>
      </c>
      <c r="W179" s="57">
        <f t="shared" si="23"/>
        <v>1088.0583264327452</v>
      </c>
      <c r="Y179" s="12">
        <v>154</v>
      </c>
      <c r="Z179" s="8">
        <v>615.26428784473319</v>
      </c>
      <c r="AA179" s="8">
        <v>0.37194690011571113</v>
      </c>
      <c r="AB179" s="8">
        <v>0.4901382477658307</v>
      </c>
      <c r="AC179" s="8">
        <v>1.0688637084146899</v>
      </c>
      <c r="AD179" s="8">
        <v>0.88570553442840361</v>
      </c>
      <c r="AE179" s="13">
        <v>37710.641852513218</v>
      </c>
      <c r="AG179" s="6"/>
      <c r="AH179" s="3"/>
      <c r="AI179" s="3"/>
      <c r="AJ179" s="3"/>
      <c r="AK179" s="3"/>
      <c r="AL179" s="3"/>
      <c r="AM179" s="4"/>
    </row>
    <row r="180" spans="2:39" x14ac:dyDescent="0.25">
      <c r="B180" s="46">
        <v>167</v>
      </c>
      <c r="C180" s="39">
        <v>0.16868970899194269</v>
      </c>
      <c r="D180" s="40">
        <v>0.10308180860781042</v>
      </c>
      <c r="E180" s="39">
        <v>0.14811740844693647</v>
      </c>
      <c r="F180" s="41">
        <v>38.656580344167992</v>
      </c>
      <c r="H180" s="46">
        <v>167</v>
      </c>
      <c r="I180" s="7">
        <f t="shared" ca="1" si="18"/>
        <v>6780</v>
      </c>
      <c r="J180" s="7">
        <f t="shared" ca="1" si="19"/>
        <v>0.37416203267990195</v>
      </c>
      <c r="K180" s="7">
        <f t="shared" ca="1" si="20"/>
        <v>0.20850212236898835</v>
      </c>
      <c r="L180" s="7">
        <f t="shared" ca="1" si="21"/>
        <v>0.4650890848317123</v>
      </c>
      <c r="M180" s="14">
        <f t="shared" ca="1" si="22"/>
        <v>87.784984448939753</v>
      </c>
      <c r="O180" s="46">
        <v>167</v>
      </c>
      <c r="P180" s="7">
        <v>2263</v>
      </c>
      <c r="Q180" s="7">
        <v>3.0076954205519039E-2</v>
      </c>
      <c r="R180" s="7">
        <v>0.13352088306408064</v>
      </c>
      <c r="S180" s="7">
        <v>4.9819363782438376E-2</v>
      </c>
      <c r="T180" s="14">
        <v>5.0780802508973668</v>
      </c>
      <c r="V180" s="56">
        <f t="shared" si="24"/>
        <v>7.6378573531360789</v>
      </c>
      <c r="W180" s="57">
        <f t="shared" si="23"/>
        <v>6.5524588131456181</v>
      </c>
      <c r="Y180" s="12">
        <v>155</v>
      </c>
      <c r="Z180" s="8">
        <v>716.76527440151995</v>
      </c>
      <c r="AA180" s="8">
        <v>0.51612368735345471</v>
      </c>
      <c r="AB180" s="8">
        <v>0.34259732722103758</v>
      </c>
      <c r="AC180" s="8">
        <v>1.5660350766774427</v>
      </c>
      <c r="AD180" s="8">
        <v>0.86236730847934684</v>
      </c>
      <c r="AE180" s="13">
        <v>56510.944067461292</v>
      </c>
      <c r="AG180" s="6"/>
      <c r="AH180" s="3"/>
      <c r="AI180" s="3"/>
      <c r="AJ180" s="3"/>
      <c r="AK180" s="3"/>
      <c r="AL180" s="3"/>
      <c r="AM180" s="4"/>
    </row>
    <row r="181" spans="2:39" x14ac:dyDescent="0.25">
      <c r="B181" s="46">
        <v>168</v>
      </c>
      <c r="C181" s="39">
        <v>0.17370130625903371</v>
      </c>
      <c r="D181" s="40">
        <v>9.8963222269669401E-2</v>
      </c>
      <c r="E181" s="39">
        <v>0.11993788992869875</v>
      </c>
      <c r="F181" s="41">
        <v>30.239738953509601</v>
      </c>
      <c r="H181" s="46">
        <v>168</v>
      </c>
      <c r="I181" s="7">
        <f t="shared" ca="1" si="18"/>
        <v>6107</v>
      </c>
      <c r="J181" s="7">
        <f t="shared" ca="1" si="19"/>
        <v>0.19536994521565362</v>
      </c>
      <c r="K181" s="7">
        <f t="shared" ca="1" si="20"/>
        <v>0.33635181986837265</v>
      </c>
      <c r="L181" s="7">
        <f t="shared" ca="1" si="21"/>
        <v>0.30021847917509303</v>
      </c>
      <c r="M181" s="14">
        <f t="shared" ca="1" si="22"/>
        <v>64.427936890199476</v>
      </c>
      <c r="O181" s="46">
        <v>168</v>
      </c>
      <c r="P181" s="7">
        <v>11331</v>
      </c>
      <c r="Q181" s="7">
        <v>0.18769688219516181</v>
      </c>
      <c r="R181" s="7">
        <v>0.15708818083315598</v>
      </c>
      <c r="S181" s="7">
        <v>0.24774826202570271</v>
      </c>
      <c r="T181" s="14">
        <v>31.840706724294943</v>
      </c>
      <c r="V181" s="56">
        <f t="shared" si="24"/>
        <v>39.903616456209605</v>
      </c>
      <c r="W181" s="57">
        <f t="shared" si="23"/>
        <v>65.010513345004156</v>
      </c>
      <c r="Y181" s="12">
        <v>156</v>
      </c>
      <c r="Z181" s="8">
        <v>484.11588716026307</v>
      </c>
      <c r="AA181" s="8">
        <v>0.38284999150931648</v>
      </c>
      <c r="AB181" s="8">
        <v>0.46589324283955164</v>
      </c>
      <c r="AC181" s="8">
        <v>0.76141408230534513</v>
      </c>
      <c r="AD181" s="8">
        <v>0.96582126268684276</v>
      </c>
      <c r="AE181" s="13">
        <v>37135.020855724331</v>
      </c>
      <c r="AG181" s="6"/>
      <c r="AH181" s="3"/>
      <c r="AI181" s="3"/>
      <c r="AJ181" s="3"/>
      <c r="AK181" s="3"/>
      <c r="AL181" s="3"/>
      <c r="AM181" s="4"/>
    </row>
    <row r="182" spans="2:39" x14ac:dyDescent="0.25">
      <c r="B182" s="46">
        <v>169</v>
      </c>
      <c r="C182" s="39">
        <v>7.3055108275641045E-2</v>
      </c>
      <c r="D182" s="40">
        <v>9.9831052529054332E-2</v>
      </c>
      <c r="E182" s="39">
        <v>3.1630044101821048E-2</v>
      </c>
      <c r="F182" s="41">
        <v>12.242598082414693</v>
      </c>
      <c r="H182" s="46">
        <v>169</v>
      </c>
      <c r="I182" s="7">
        <f t="shared" ca="1" si="18"/>
        <v>9724</v>
      </c>
      <c r="J182" s="7">
        <f t="shared" ca="1" si="19"/>
        <v>0.26242220915514047</v>
      </c>
      <c r="K182" s="7">
        <f t="shared" ca="1" si="20"/>
        <v>0.19933792900096226</v>
      </c>
      <c r="L182" s="7">
        <f t="shared" ca="1" si="21"/>
        <v>0.40881481681126891</v>
      </c>
      <c r="M182" s="14">
        <f t="shared" ca="1" si="22"/>
        <v>83.272732146209592</v>
      </c>
      <c r="O182" s="46">
        <v>169</v>
      </c>
      <c r="P182" s="7">
        <v>9600</v>
      </c>
      <c r="Q182" s="7">
        <v>0.23742877661986309</v>
      </c>
      <c r="R182" s="7">
        <v>0.22796195980536188</v>
      </c>
      <c r="S182" s="7">
        <v>0.21862638781806029</v>
      </c>
      <c r="T182" s="14">
        <v>64.283289078514358</v>
      </c>
      <c r="V182" s="56">
        <f t="shared" si="24"/>
        <v>49.025640865021181</v>
      </c>
      <c r="W182" s="57">
        <f t="shared" si="23"/>
        <v>232.79582900671153</v>
      </c>
      <c r="Y182" s="12">
        <v>157</v>
      </c>
      <c r="Z182" s="8">
        <v>477.51117992828949</v>
      </c>
      <c r="AA182" s="8">
        <v>0.3808184837721289</v>
      </c>
      <c r="AB182" s="8">
        <v>0.4502263811226373</v>
      </c>
      <c r="AC182" s="8">
        <v>0.83362662909779317</v>
      </c>
      <c r="AD182" s="8">
        <v>0.91130095154885693</v>
      </c>
      <c r="AE182" s="13">
        <v>41070.883714899035</v>
      </c>
      <c r="AG182" s="6"/>
      <c r="AH182" s="3"/>
      <c r="AI182" s="3"/>
      <c r="AJ182" s="3"/>
      <c r="AK182" s="3"/>
      <c r="AL182" s="3"/>
      <c r="AM182" s="4"/>
    </row>
    <row r="183" spans="2:39" x14ac:dyDescent="0.25">
      <c r="B183" s="46">
        <v>170</v>
      </c>
      <c r="C183" s="39">
        <v>0.74619346413918453</v>
      </c>
      <c r="D183" s="40">
        <v>0.10186839104442917</v>
      </c>
      <c r="E183" s="39">
        <v>0.29465213428146497</v>
      </c>
      <c r="F183" s="41">
        <v>110.62380263321461</v>
      </c>
      <c r="H183" s="46">
        <v>170</v>
      </c>
      <c r="I183" s="7">
        <f t="shared" ca="1" si="18"/>
        <v>12558</v>
      </c>
      <c r="J183" s="7">
        <f t="shared" ca="1" si="19"/>
        <v>0.18788164626034887</v>
      </c>
      <c r="K183" s="7">
        <f t="shared" ca="1" si="20"/>
        <v>0.16608914379191392</v>
      </c>
      <c r="L183" s="7">
        <f t="shared" ca="1" si="21"/>
        <v>0.36238963053923517</v>
      </c>
      <c r="M183" s="14">
        <f t="shared" ca="1" si="22"/>
        <v>47.899541958373611</v>
      </c>
      <c r="O183" s="46">
        <v>170</v>
      </c>
      <c r="P183" s="7">
        <v>3757</v>
      </c>
      <c r="Q183" s="7">
        <v>0.27005483975418593</v>
      </c>
      <c r="R183" s="7">
        <v>0.16400595687810215</v>
      </c>
      <c r="S183" s="7">
        <v>0.31828684624738962</v>
      </c>
      <c r="T183" s="14">
        <v>65.346110543247448</v>
      </c>
      <c r="V183" s="56">
        <f t="shared" si="24"/>
        <v>56.38794360632464</v>
      </c>
      <c r="W183" s="57">
        <f t="shared" si="23"/>
        <v>80.24875486977696</v>
      </c>
      <c r="Y183" s="12">
        <v>158</v>
      </c>
      <c r="Z183" s="8">
        <v>539.48102400402468</v>
      </c>
      <c r="AA183" s="8">
        <v>0.45226190380645648</v>
      </c>
      <c r="AB183" s="8">
        <v>0.53537723544968385</v>
      </c>
      <c r="AC183" s="8">
        <v>0.62267166173818167</v>
      </c>
      <c r="AD183" s="8">
        <v>1.0114160841715214</v>
      </c>
      <c r="AE183" s="13">
        <v>37101.922235553742</v>
      </c>
      <c r="AG183" s="6"/>
      <c r="AH183" s="3"/>
      <c r="AI183" s="3"/>
      <c r="AJ183" s="3"/>
      <c r="AK183" s="3"/>
      <c r="AL183" s="3"/>
      <c r="AM183" s="4"/>
    </row>
    <row r="184" spans="2:39" x14ac:dyDescent="0.25">
      <c r="B184" s="46">
        <v>171</v>
      </c>
      <c r="C184" s="39">
        <v>0.6629339437493279</v>
      </c>
      <c r="D184" s="40">
        <v>0.10067366439423031</v>
      </c>
      <c r="E184" s="39">
        <v>0.26832279358040867</v>
      </c>
      <c r="F184" s="41">
        <v>118.49170863516294</v>
      </c>
      <c r="H184" s="46">
        <v>171</v>
      </c>
      <c r="I184" s="7">
        <f t="shared" ca="1" si="18"/>
        <v>8641</v>
      </c>
      <c r="J184" s="7">
        <f t="shared" ca="1" si="19"/>
        <v>0.10165625538943754</v>
      </c>
      <c r="K184" s="7">
        <f t="shared" ca="1" si="20"/>
        <v>0.14381330438427131</v>
      </c>
      <c r="L184" s="7">
        <f t="shared" ca="1" si="21"/>
        <v>0.11052320341692295</v>
      </c>
      <c r="M184" s="14">
        <f t="shared" ca="1" si="22"/>
        <v>22.492128341961671</v>
      </c>
      <c r="O184" s="46">
        <v>171</v>
      </c>
      <c r="P184" s="7">
        <v>1060</v>
      </c>
      <c r="Q184" s="7">
        <v>0.2420956955225361</v>
      </c>
      <c r="R184" s="7">
        <v>0.26573089235148617</v>
      </c>
      <c r="S184" s="7">
        <v>0.11629664353541797</v>
      </c>
      <c r="T184" s="14">
        <v>48.153869173807351</v>
      </c>
      <c r="V184" s="56">
        <f t="shared" si="24"/>
        <v>37.048621766767816</v>
      </c>
      <c r="W184" s="57">
        <f t="shared" si="23"/>
        <v>123.32651997155831</v>
      </c>
      <c r="Y184" s="12">
        <v>159</v>
      </c>
      <c r="Z184" s="8">
        <v>397.10178433208227</v>
      </c>
      <c r="AA184" s="8">
        <v>0.36161697848659197</v>
      </c>
      <c r="AB184" s="8">
        <v>0.37752562071099927</v>
      </c>
      <c r="AC184" s="8">
        <v>0.68735174931418308</v>
      </c>
      <c r="AD184" s="8">
        <v>0.98692322724970105</v>
      </c>
      <c r="AE184" s="13">
        <v>33558.863525780682</v>
      </c>
      <c r="AG184" s="6"/>
      <c r="AH184" s="3"/>
      <c r="AI184" s="3"/>
      <c r="AJ184" s="3"/>
      <c r="AK184" s="3"/>
      <c r="AL184" s="3"/>
      <c r="AM184" s="4"/>
    </row>
    <row r="185" spans="2:39" x14ac:dyDescent="0.25">
      <c r="B185" s="46">
        <v>172</v>
      </c>
      <c r="C185" s="39">
        <v>0.20415569674662529</v>
      </c>
      <c r="D185" s="40">
        <v>9.9074012493608463E-2</v>
      </c>
      <c r="E185" s="39">
        <v>7.4843824753887664E-2</v>
      </c>
      <c r="F185" s="41">
        <v>15.745596046626202</v>
      </c>
      <c r="H185" s="46">
        <v>172</v>
      </c>
      <c r="I185" s="7">
        <f t="shared" ca="1" si="18"/>
        <v>5996</v>
      </c>
      <c r="J185" s="7">
        <f t="shared" ca="1" si="19"/>
        <v>0.2350452669739668</v>
      </c>
      <c r="K185" s="7">
        <f t="shared" ca="1" si="20"/>
        <v>0.21399212720858257</v>
      </c>
      <c r="L185" s="7">
        <f t="shared" ca="1" si="21"/>
        <v>0.29187140691379082</v>
      </c>
      <c r="M185" s="14">
        <f t="shared" ca="1" si="22"/>
        <v>47.837399036607117</v>
      </c>
      <c r="O185" s="46">
        <v>172</v>
      </c>
      <c r="P185" s="7">
        <v>1049</v>
      </c>
      <c r="Q185" s="7">
        <v>0.4343471243656874</v>
      </c>
      <c r="R185" s="7">
        <v>0.18738075346462268</v>
      </c>
      <c r="S185" s="7">
        <v>0.25815424871129233</v>
      </c>
      <c r="T185" s="14">
        <v>52.415557604095035</v>
      </c>
      <c r="V185" s="56">
        <f t="shared" si="24"/>
        <v>63.665506771144713</v>
      </c>
      <c r="W185" s="57">
        <f t="shared" si="23"/>
        <v>126.56135626120175</v>
      </c>
      <c r="Y185" s="12">
        <v>160</v>
      </c>
      <c r="Z185" s="8">
        <v>560.13728271618356</v>
      </c>
      <c r="AA185" s="8">
        <v>0.25332753327832208</v>
      </c>
      <c r="AB185" s="8">
        <v>0.52379553931145306</v>
      </c>
      <c r="AC185" s="8">
        <v>0.94573089597935789</v>
      </c>
      <c r="AD185" s="8">
        <v>0.96263381755083854</v>
      </c>
      <c r="AE185" s="13">
        <v>34991.048078096021</v>
      </c>
      <c r="AG185" s="6"/>
      <c r="AH185" s="3"/>
      <c r="AI185" s="3"/>
      <c r="AJ185" s="3"/>
      <c r="AK185" s="3"/>
      <c r="AL185" s="3"/>
      <c r="AM185" s="4"/>
    </row>
    <row r="186" spans="2:39" x14ac:dyDescent="0.25">
      <c r="B186" s="46">
        <v>173</v>
      </c>
      <c r="C186" s="39">
        <v>0.23335132476115819</v>
      </c>
      <c r="D186" s="40">
        <v>0.35112243512778052</v>
      </c>
      <c r="E186" s="39">
        <v>5.0223160811820496E-2</v>
      </c>
      <c r="F186" s="41">
        <v>18.11134525236486</v>
      </c>
      <c r="H186" s="46">
        <v>173</v>
      </c>
      <c r="I186" s="7">
        <f t="shared" ca="1" si="18"/>
        <v>3925</v>
      </c>
      <c r="J186" s="7">
        <f t="shared" ca="1" si="19"/>
        <v>0.22525562943177554</v>
      </c>
      <c r="K186" s="7">
        <f t="shared" ca="1" si="20"/>
        <v>0.15032122966333655</v>
      </c>
      <c r="L186" s="7">
        <f t="shared" ca="1" si="21"/>
        <v>0.40835482096041603</v>
      </c>
      <c r="M186" s="14">
        <f t="shared" ca="1" si="22"/>
        <v>62.807653877153811</v>
      </c>
      <c r="O186" s="46">
        <v>173</v>
      </c>
      <c r="P186" s="7">
        <v>10993</v>
      </c>
      <c r="Q186" s="7">
        <v>0.34014478400772707</v>
      </c>
      <c r="R186" s="7">
        <v>0.16266049292019838</v>
      </c>
      <c r="S186" s="7">
        <v>0.4865214578391201</v>
      </c>
      <c r="T186" s="14">
        <v>94.984465223448296</v>
      </c>
      <c r="V186" s="56">
        <f t="shared" si="24"/>
        <v>84.602194692114267</v>
      </c>
      <c r="W186" s="57">
        <f t="shared" si="23"/>
        <v>107.79154138580699</v>
      </c>
      <c r="Y186" s="12">
        <v>161</v>
      </c>
      <c r="Z186" s="8">
        <v>512.562026316171</v>
      </c>
      <c r="AA186" s="8">
        <v>0.36987172710533522</v>
      </c>
      <c r="AB186" s="8">
        <v>0.49048424384915923</v>
      </c>
      <c r="AC186" s="8">
        <v>0.65243657843327441</v>
      </c>
      <c r="AD186" s="8">
        <v>1.0269728055697636</v>
      </c>
      <c r="AE186" s="13">
        <v>39794.484536662356</v>
      </c>
      <c r="AG186" s="6"/>
      <c r="AH186" s="3"/>
      <c r="AI186" s="3"/>
      <c r="AJ186" s="3"/>
      <c r="AK186" s="3"/>
      <c r="AL186" s="3"/>
      <c r="AM186" s="4"/>
    </row>
    <row r="187" spans="2:39" x14ac:dyDescent="0.25">
      <c r="B187" s="46">
        <v>174</v>
      </c>
      <c r="C187" s="39">
        <v>0.69501930547589619</v>
      </c>
      <c r="D187" s="40">
        <v>0.35077533346407053</v>
      </c>
      <c r="E187" s="39">
        <v>0.3270456131857446</v>
      </c>
      <c r="F187" s="41">
        <v>151.06333647623683</v>
      </c>
      <c r="H187" s="46">
        <v>174</v>
      </c>
      <c r="I187" s="7">
        <f t="shared" ca="1" si="18"/>
        <v>9295</v>
      </c>
      <c r="J187" s="7">
        <f t="shared" ca="1" si="19"/>
        <v>0.33441937903319352</v>
      </c>
      <c r="K187" s="7">
        <f t="shared" ca="1" si="20"/>
        <v>0.24460292237825554</v>
      </c>
      <c r="L187" s="7">
        <f t="shared" ca="1" si="21"/>
        <v>0.35678458915204259</v>
      </c>
      <c r="M187" s="14">
        <f t="shared" ca="1" si="22"/>
        <v>97.631136344132372</v>
      </c>
      <c r="O187" s="46">
        <v>174</v>
      </c>
      <c r="P187" s="7">
        <v>4586</v>
      </c>
      <c r="Q187" s="7">
        <v>0.12719699360643694</v>
      </c>
      <c r="R187" s="7">
        <v>0.19841110588973285</v>
      </c>
      <c r="S187" s="7">
        <v>6.9988135991704711E-2</v>
      </c>
      <c r="T187" s="14">
        <v>30.273809249107853</v>
      </c>
      <c r="V187" s="56">
        <f t="shared" si="24"/>
        <v>19.328822142543302</v>
      </c>
      <c r="W187" s="57">
        <f t="shared" si="23"/>
        <v>119.79274276286425</v>
      </c>
      <c r="Y187" s="12">
        <v>162</v>
      </c>
      <c r="Z187" s="8">
        <v>541.3487647200069</v>
      </c>
      <c r="AA187" s="8">
        <v>0.42976714334089955</v>
      </c>
      <c r="AB187" s="8">
        <v>0.50829751717994986</v>
      </c>
      <c r="AC187" s="8">
        <v>0.83071030007447288</v>
      </c>
      <c r="AD187" s="8">
        <v>0.89966030933348606</v>
      </c>
      <c r="AE187" s="13">
        <v>31128.311697716443</v>
      </c>
      <c r="AG187" s="6"/>
      <c r="AH187" s="3"/>
      <c r="AI187" s="3"/>
      <c r="AJ187" s="3"/>
      <c r="AK187" s="3"/>
      <c r="AL187" s="3"/>
      <c r="AM187" s="4"/>
    </row>
    <row r="188" spans="2:39" x14ac:dyDescent="0.25">
      <c r="B188" s="46">
        <v>175</v>
      </c>
      <c r="C188" s="39">
        <v>0.41781346167260192</v>
      </c>
      <c r="D188" s="40">
        <v>0.35079625723213509</v>
      </c>
      <c r="E188" s="39">
        <v>0.37419906885641485</v>
      </c>
      <c r="F188" s="41">
        <v>128.46978583111522</v>
      </c>
      <c r="H188" s="46">
        <v>175</v>
      </c>
      <c r="I188" s="7">
        <f t="shared" ca="1" si="18"/>
        <v>8747</v>
      </c>
      <c r="J188" s="7">
        <f t="shared" ca="1" si="19"/>
        <v>0.12975756680408237</v>
      </c>
      <c r="K188" s="7">
        <f t="shared" ca="1" si="20"/>
        <v>9.0502070282689723E-2</v>
      </c>
      <c r="L188" s="7">
        <f t="shared" ca="1" si="21"/>
        <v>0.13959468731347863</v>
      </c>
      <c r="M188" s="14">
        <f t="shared" ca="1" si="22"/>
        <v>13.189445139894239</v>
      </c>
      <c r="O188" s="46">
        <v>175</v>
      </c>
      <c r="P188" s="7">
        <v>8670</v>
      </c>
      <c r="Q188" s="7">
        <v>9.0119830497713743E-2</v>
      </c>
      <c r="R188" s="7">
        <v>0.11778519220898605</v>
      </c>
      <c r="S188" s="7">
        <v>7.2049990572898431E-2</v>
      </c>
      <c r="T188" s="14">
        <v>6.7069144627140602</v>
      </c>
      <c r="V188" s="56">
        <f t="shared" si="24"/>
        <v>12.988912566943043</v>
      </c>
      <c r="W188" s="57">
        <f t="shared" si="23"/>
        <v>39.463500181536531</v>
      </c>
      <c r="Y188" s="12">
        <v>163</v>
      </c>
      <c r="Z188" s="8">
        <v>504.87308032529103</v>
      </c>
      <c r="AA188" s="8">
        <v>0.33851245605579766</v>
      </c>
      <c r="AB188" s="8">
        <v>0.48917110261008989</v>
      </c>
      <c r="AC188" s="8">
        <v>0.81224486490810188</v>
      </c>
      <c r="AD188" s="8">
        <v>0.96810056372305431</v>
      </c>
      <c r="AE188" s="13">
        <v>37093.371556498314</v>
      </c>
      <c r="AG188" s="6"/>
      <c r="AH188" s="3"/>
      <c r="AI188" s="3"/>
      <c r="AJ188" s="3"/>
      <c r="AK188" s="3"/>
      <c r="AL188" s="3"/>
      <c r="AM188" s="4"/>
    </row>
    <row r="189" spans="2:39" x14ac:dyDescent="0.25">
      <c r="B189" s="46">
        <v>176</v>
      </c>
      <c r="C189" s="39">
        <v>0.14907279400292833</v>
      </c>
      <c r="D189" s="40">
        <v>0.3492056733286914</v>
      </c>
      <c r="E189" s="39">
        <v>0.13067889913851324</v>
      </c>
      <c r="F189" s="41">
        <v>32.763933540306226</v>
      </c>
      <c r="H189" s="46">
        <v>176</v>
      </c>
      <c r="I189" s="7">
        <f t="shared" ca="1" si="18"/>
        <v>1734</v>
      </c>
      <c r="J189" s="7">
        <f t="shared" ca="1" si="19"/>
        <v>0.24323978967649973</v>
      </c>
      <c r="K189" s="7">
        <f t="shared" ca="1" si="20"/>
        <v>8.9773766748093065E-2</v>
      </c>
      <c r="L189" s="7">
        <f t="shared" ca="1" si="21"/>
        <v>0.30372023541692916</v>
      </c>
      <c r="M189" s="14">
        <f t="shared" ca="1" si="22"/>
        <v>35.231406817784098</v>
      </c>
      <c r="O189" s="46">
        <v>176</v>
      </c>
      <c r="P189" s="7">
        <v>3604</v>
      </c>
      <c r="Q189" s="7">
        <v>0.12271533707425941</v>
      </c>
      <c r="R189" s="7">
        <v>0.36457666529796212</v>
      </c>
      <c r="S189" s="7">
        <v>0.14209470288213449</v>
      </c>
      <c r="T189" s="14">
        <v>32.932085993764915</v>
      </c>
      <c r="V189" s="56">
        <f t="shared" si="24"/>
        <v>36.506216576954159</v>
      </c>
      <c r="W189" s="57">
        <f t="shared" si="23"/>
        <v>12.77440942568869</v>
      </c>
      <c r="Y189" s="12">
        <v>164</v>
      </c>
      <c r="Z189" s="8">
        <v>623.62113003930097</v>
      </c>
      <c r="AA189" s="8">
        <v>0.41511245333887237</v>
      </c>
      <c r="AB189" s="8">
        <v>0.5408152227920423</v>
      </c>
      <c r="AC189" s="8">
        <v>0.83093939521960358</v>
      </c>
      <c r="AD189" s="8">
        <v>0.92530030074131475</v>
      </c>
      <c r="AE189" s="13">
        <v>44739.04119377445</v>
      </c>
      <c r="AG189" s="6"/>
      <c r="AH189" s="3"/>
      <c r="AI189" s="3"/>
      <c r="AJ189" s="3"/>
      <c r="AK189" s="3"/>
      <c r="AL189" s="3"/>
      <c r="AM189" s="4"/>
    </row>
    <row r="190" spans="2:39" x14ac:dyDescent="0.25">
      <c r="B190" s="46">
        <v>177</v>
      </c>
      <c r="C190" s="39">
        <v>0.21134408722971776</v>
      </c>
      <c r="D190" s="40">
        <v>0.34744489583497162</v>
      </c>
      <c r="E190" s="39">
        <v>0.20871535949322492</v>
      </c>
      <c r="F190" s="41">
        <v>59.347667016316599</v>
      </c>
      <c r="H190" s="46">
        <v>177</v>
      </c>
      <c r="I190" s="7">
        <f t="shared" ca="1" si="18"/>
        <v>2395</v>
      </c>
      <c r="J190" s="7">
        <f t="shared" ca="1" si="19"/>
        <v>0.17966443621515027</v>
      </c>
      <c r="K190" s="7">
        <f t="shared" ca="1" si="20"/>
        <v>0.21518351290017387</v>
      </c>
      <c r="L190" s="7">
        <f t="shared" ca="1" si="21"/>
        <v>0.18553879170880164</v>
      </c>
      <c r="M190" s="14">
        <f t="shared" ca="1" si="22"/>
        <v>50.781466348308072</v>
      </c>
      <c r="O190" s="46">
        <v>177</v>
      </c>
      <c r="P190" s="7">
        <v>6588</v>
      </c>
      <c r="Q190" s="7">
        <v>0.17280957470112066</v>
      </c>
      <c r="R190" s="7">
        <v>0.24384539653910398</v>
      </c>
      <c r="S190" s="7">
        <v>0.3005443459193291</v>
      </c>
      <c r="T190" s="14">
        <v>50.114176813942947</v>
      </c>
      <c r="V190" s="56">
        <f t="shared" si="24"/>
        <v>55.029152177905466</v>
      </c>
      <c r="W190" s="57">
        <f t="shared" si="23"/>
        <v>24.156982828358494</v>
      </c>
      <c r="Y190" s="12">
        <v>165</v>
      </c>
      <c r="Z190" s="8">
        <v>610.48856142849718</v>
      </c>
      <c r="AA190" s="8">
        <v>0.35161159463137687</v>
      </c>
      <c r="AB190" s="8">
        <v>0.4596420152525903</v>
      </c>
      <c r="AC190" s="8">
        <v>1.1548134236515217</v>
      </c>
      <c r="AD190" s="8">
        <v>0.90920445388010063</v>
      </c>
      <c r="AE190" s="13">
        <v>36779.357224363615</v>
      </c>
      <c r="AG190" s="6"/>
      <c r="AH190" s="3"/>
      <c r="AI190" s="3"/>
      <c r="AJ190" s="3"/>
      <c r="AK190" s="3"/>
      <c r="AL190" s="3"/>
      <c r="AM190" s="4"/>
    </row>
    <row r="191" spans="2:39" x14ac:dyDescent="0.25">
      <c r="B191" s="46">
        <v>178</v>
      </c>
      <c r="C191" s="39">
        <v>0.66268985516367251</v>
      </c>
      <c r="D191" s="40">
        <v>0.39850003196173234</v>
      </c>
      <c r="E191" s="39">
        <v>0.26431015144333431</v>
      </c>
      <c r="F191" s="41">
        <v>131.28913268746606</v>
      </c>
      <c r="H191" s="46">
        <v>178</v>
      </c>
      <c r="I191" s="7">
        <f t="shared" ca="1" si="18"/>
        <v>1486</v>
      </c>
      <c r="J191" s="7">
        <f t="shared" ca="1" si="19"/>
        <v>0.13146303244416976</v>
      </c>
      <c r="K191" s="7">
        <f t="shared" ca="1" si="20"/>
        <v>0.11290245245025721</v>
      </c>
      <c r="L191" s="7">
        <f t="shared" ca="1" si="21"/>
        <v>0.1681598098054565</v>
      </c>
      <c r="M191" s="14">
        <f t="shared" ca="1" si="22"/>
        <v>28.305720089638811</v>
      </c>
      <c r="O191" s="46">
        <v>178</v>
      </c>
      <c r="P191" s="7">
        <v>2452</v>
      </c>
      <c r="Q191" s="7">
        <v>0.4339178356586138</v>
      </c>
      <c r="R191" s="7">
        <v>0.21698691974578174</v>
      </c>
      <c r="S191" s="7">
        <v>0.49347267444275295</v>
      </c>
      <c r="T191" s="14">
        <v>124.04955488263525</v>
      </c>
      <c r="V191" s="56">
        <f t="shared" si="24"/>
        <v>109.63988733858564</v>
      </c>
      <c r="W191" s="57">
        <f t="shared" si="23"/>
        <v>207.63851873003676</v>
      </c>
      <c r="Y191" s="12">
        <v>166</v>
      </c>
      <c r="Z191" s="8">
        <v>683.37675377188918</v>
      </c>
      <c r="AA191" s="8">
        <v>0.40205394881046946</v>
      </c>
      <c r="AB191" s="8">
        <v>0.5542773977087655</v>
      </c>
      <c r="AC191" s="8">
        <v>1.1391294713325715</v>
      </c>
      <c r="AD191" s="8">
        <v>0.86718998025028415</v>
      </c>
      <c r="AE191" s="13">
        <v>29786.011658803123</v>
      </c>
      <c r="AG191" s="6"/>
      <c r="AH191" s="3"/>
      <c r="AI191" s="3"/>
      <c r="AJ191" s="3"/>
      <c r="AK191" s="3"/>
      <c r="AL191" s="3"/>
      <c r="AM191" s="4"/>
    </row>
    <row r="192" spans="2:39" x14ac:dyDescent="0.25">
      <c r="B192" s="46">
        <v>179</v>
      </c>
      <c r="C192" s="39">
        <v>9.5071021533222541E-2</v>
      </c>
      <c r="D192" s="40">
        <v>0.3968758120034318</v>
      </c>
      <c r="E192" s="39">
        <v>9.4661262311870581E-2</v>
      </c>
      <c r="F192" s="41">
        <v>39.890433498078046</v>
      </c>
      <c r="H192" s="46">
        <v>179</v>
      </c>
      <c r="I192" s="7">
        <f t="shared" ca="1" si="18"/>
        <v>7918</v>
      </c>
      <c r="J192" s="7">
        <f t="shared" ca="1" si="19"/>
        <v>0.52030321544165548</v>
      </c>
      <c r="K192" s="7">
        <f t="shared" ca="1" si="20"/>
        <v>0.15327167921098528</v>
      </c>
      <c r="L192" s="7">
        <f t="shared" ca="1" si="21"/>
        <v>0.39087658556928095</v>
      </c>
      <c r="M192" s="14">
        <f t="shared" ca="1" si="22"/>
        <v>72.914280438687655</v>
      </c>
      <c r="O192" s="46">
        <v>179</v>
      </c>
      <c r="P192" s="7">
        <v>8450</v>
      </c>
      <c r="Q192" s="7">
        <v>0.3326964233168741</v>
      </c>
      <c r="R192" s="7">
        <v>0.1553360658662184</v>
      </c>
      <c r="S192" s="7">
        <v>0.39061716039587535</v>
      </c>
      <c r="T192" s="14">
        <v>64.129819123703257</v>
      </c>
      <c r="V192" s="56">
        <f t="shared" si="24"/>
        <v>69.389411337771918</v>
      </c>
      <c r="W192" s="57">
        <f t="shared" si="23"/>
        <v>27.663310258291681</v>
      </c>
      <c r="Y192" s="12">
        <v>167</v>
      </c>
      <c r="Z192" s="8">
        <v>420.20700387471635</v>
      </c>
      <c r="AA192" s="8">
        <v>0.37197962566872772</v>
      </c>
      <c r="AB192" s="8">
        <v>0.41647124690534476</v>
      </c>
      <c r="AC192" s="8">
        <v>0.69683387248486661</v>
      </c>
      <c r="AD192" s="8">
        <v>0.95796900642680582</v>
      </c>
      <c r="AE192" s="13">
        <v>50286.033055461659</v>
      </c>
    </row>
    <row r="193" spans="2:31" x14ac:dyDescent="0.25">
      <c r="B193" s="46">
        <v>180</v>
      </c>
      <c r="C193" s="39">
        <v>0.33913655694128281</v>
      </c>
      <c r="D193" s="40">
        <v>0.39664481589119865</v>
      </c>
      <c r="E193" s="39">
        <v>0.47213790492747931</v>
      </c>
      <c r="F193" s="41">
        <v>153.07953047595313</v>
      </c>
      <c r="H193" s="46">
        <v>180</v>
      </c>
      <c r="I193" s="7">
        <f t="shared" ca="1" si="18"/>
        <v>8034</v>
      </c>
      <c r="J193" s="7">
        <f t="shared" ca="1" si="19"/>
        <v>0.53720883846411849</v>
      </c>
      <c r="K193" s="7">
        <f t="shared" ca="1" si="20"/>
        <v>0.1887437835116843</v>
      </c>
      <c r="L193" s="7">
        <f t="shared" ca="1" si="21"/>
        <v>0.35714474475692742</v>
      </c>
      <c r="M193" s="14">
        <f t="shared" ca="1" si="22"/>
        <v>71.388237379840916</v>
      </c>
      <c r="O193" s="46">
        <v>180</v>
      </c>
      <c r="P193" s="7">
        <v>5385</v>
      </c>
      <c r="Q193" s="7">
        <v>0.21371926753033646</v>
      </c>
      <c r="R193" s="7">
        <v>0.19713469540691339</v>
      </c>
      <c r="S193" s="7">
        <v>0.28880319149988859</v>
      </c>
      <c r="T193" s="14">
        <v>34.041433583856453</v>
      </c>
      <c r="V193" s="56">
        <f t="shared" si="24"/>
        <v>52.478318458157645</v>
      </c>
      <c r="W193" s="57">
        <f t="shared" si="23"/>
        <v>339.9187238682361</v>
      </c>
      <c r="Y193" s="12">
        <v>168</v>
      </c>
      <c r="Z193" s="8">
        <v>664.44339518457787</v>
      </c>
      <c r="AA193" s="8">
        <v>0.42846962445339132</v>
      </c>
      <c r="AB193" s="8">
        <v>0.50164465551403403</v>
      </c>
      <c r="AC193" s="8">
        <v>1.032747479871517</v>
      </c>
      <c r="AD193" s="8">
        <v>0.90545699673572866</v>
      </c>
      <c r="AE193" s="13">
        <v>37077.142248648008</v>
      </c>
    </row>
    <row r="194" spans="2:31" x14ac:dyDescent="0.25">
      <c r="B194" s="46">
        <v>181</v>
      </c>
      <c r="C194" s="39">
        <v>0.13279022760303172</v>
      </c>
      <c r="D194" s="40">
        <v>0.39640915252501718</v>
      </c>
      <c r="E194" s="39">
        <v>0.28543090221480183</v>
      </c>
      <c r="F194" s="41">
        <v>81.536375892566156</v>
      </c>
      <c r="H194" s="46">
        <v>181</v>
      </c>
      <c r="I194" s="7">
        <f t="shared" ca="1" si="18"/>
        <v>9426</v>
      </c>
      <c r="J194" s="7">
        <f t="shared" ca="1" si="19"/>
        <v>8.2890180818553285E-3</v>
      </c>
      <c r="K194" s="7">
        <f t="shared" ca="1" si="20"/>
        <v>0.1336827476287506</v>
      </c>
      <c r="L194" s="7">
        <f t="shared" ca="1" si="21"/>
        <v>1.2791372711082249E-2</v>
      </c>
      <c r="M194" s="14">
        <f t="shared" ca="1" si="22"/>
        <v>3.9527026294291794</v>
      </c>
      <c r="O194" s="46">
        <v>181</v>
      </c>
      <c r="P194" s="7">
        <v>10197</v>
      </c>
      <c r="Q194" s="7">
        <v>0.45054475953662909</v>
      </c>
      <c r="R194" s="7">
        <v>0.23457564760640323</v>
      </c>
      <c r="S194" s="7">
        <v>0.21157008041167483</v>
      </c>
      <c r="T194" s="14">
        <v>86.316468441882066</v>
      </c>
      <c r="V194" s="56">
        <f t="shared" si="24"/>
        <v>63.624320200500733</v>
      </c>
      <c r="W194" s="57">
        <f t="shared" si="23"/>
        <v>514.93359180882589</v>
      </c>
      <c r="Y194" s="12">
        <v>169</v>
      </c>
      <c r="Z194" s="8">
        <v>610.26169008648196</v>
      </c>
      <c r="AA194" s="8">
        <v>0.38312323298827938</v>
      </c>
      <c r="AB194" s="8">
        <v>0.38726267608336074</v>
      </c>
      <c r="AC194" s="8">
        <v>1.3753791489655467</v>
      </c>
      <c r="AD194" s="8">
        <v>0.88477374109100593</v>
      </c>
      <c r="AE194" s="13">
        <v>34241.634945991456</v>
      </c>
    </row>
    <row r="195" spans="2:31" x14ac:dyDescent="0.25">
      <c r="B195" s="46">
        <v>182</v>
      </c>
      <c r="C195" s="39">
        <v>0.29306675649632352</v>
      </c>
      <c r="D195" s="40">
        <v>0.39594000226534443</v>
      </c>
      <c r="E195" s="39">
        <v>0.30935894903688865</v>
      </c>
      <c r="F195" s="41">
        <v>104.84603155237089</v>
      </c>
      <c r="H195" s="46">
        <v>182</v>
      </c>
      <c r="I195" s="7">
        <f t="shared" ca="1" si="18"/>
        <v>4434</v>
      </c>
      <c r="J195" s="7">
        <f t="shared" ca="1" si="19"/>
        <v>0.33072611725095763</v>
      </c>
      <c r="K195" s="7">
        <f t="shared" ca="1" si="20"/>
        <v>0.14852643490592804</v>
      </c>
      <c r="L195" s="7">
        <f t="shared" ca="1" si="21"/>
        <v>0.46763714823601515</v>
      </c>
      <c r="M195" s="14">
        <f t="shared" ca="1" si="22"/>
        <v>76.209511458095733</v>
      </c>
      <c r="O195" s="46">
        <v>182</v>
      </c>
      <c r="P195" s="7">
        <v>1450</v>
      </c>
      <c r="Q195" s="7">
        <v>6.8802407906748769E-2</v>
      </c>
      <c r="R195" s="7">
        <v>9.4952449384467993E-2</v>
      </c>
      <c r="S195" s="7">
        <v>7.3623160746330768E-2</v>
      </c>
      <c r="T195" s="14">
        <v>23.993241480926578</v>
      </c>
      <c r="V195" s="56">
        <f t="shared" si="24"/>
        <v>10.493065807809328</v>
      </c>
      <c r="W195" s="57">
        <f t="shared" si="23"/>
        <v>182.25474320502678</v>
      </c>
      <c r="Y195" s="12">
        <v>170</v>
      </c>
      <c r="Z195" s="8">
        <v>431.20258678030171</v>
      </c>
      <c r="AA195" s="8">
        <v>0.27277173194694665</v>
      </c>
      <c r="AB195" s="8">
        <v>0.40608113497223575</v>
      </c>
      <c r="AC195" s="8">
        <v>0.82192510774344707</v>
      </c>
      <c r="AD195" s="8">
        <v>0.98053211563826836</v>
      </c>
      <c r="AE195" s="13">
        <v>38199.631964358239</v>
      </c>
    </row>
    <row r="196" spans="2:31" x14ac:dyDescent="0.25">
      <c r="B196" s="46">
        <v>183</v>
      </c>
      <c r="C196" s="39">
        <v>0.26476656562955775</v>
      </c>
      <c r="D196" s="40">
        <v>0.40136221644180392</v>
      </c>
      <c r="E196" s="39">
        <v>0.19169842176900406</v>
      </c>
      <c r="F196" s="41">
        <v>79.096795809623103</v>
      </c>
      <c r="H196" s="46">
        <v>183</v>
      </c>
      <c r="I196" s="7">
        <f t="shared" ca="1" si="18"/>
        <v>1411</v>
      </c>
      <c r="J196" s="7">
        <f t="shared" ca="1" si="19"/>
        <v>0.17994092655523436</v>
      </c>
      <c r="K196" s="7">
        <f t="shared" ca="1" si="20"/>
        <v>0.11605820804960726</v>
      </c>
      <c r="L196" s="7">
        <f t="shared" ca="1" si="21"/>
        <v>0.16596905530687645</v>
      </c>
      <c r="M196" s="14">
        <f t="shared" ca="1" si="22"/>
        <v>5.2048737469954176</v>
      </c>
      <c r="O196" s="46">
        <v>183</v>
      </c>
      <c r="P196" s="7">
        <v>11576</v>
      </c>
      <c r="Q196" s="7">
        <v>0.28536421594169081</v>
      </c>
      <c r="R196" s="7">
        <v>0.18766460835476914</v>
      </c>
      <c r="S196" s="7">
        <v>0.26529842010063909</v>
      </c>
      <c r="T196" s="14">
        <v>54.370697469214981</v>
      </c>
      <c r="V196" s="56">
        <f t="shared" si="24"/>
        <v>54.473263684423138</v>
      </c>
      <c r="W196" s="57">
        <f t="shared" si="23"/>
        <v>1.0519828502125886E-2</v>
      </c>
      <c r="Y196" s="12">
        <v>171</v>
      </c>
      <c r="Z196" s="8">
        <v>516.08709644900523</v>
      </c>
      <c r="AA196" s="8">
        <v>0.43707196712736396</v>
      </c>
      <c r="AB196" s="8">
        <v>0.43890833014687425</v>
      </c>
      <c r="AC196" s="8">
        <v>0.77801177572529034</v>
      </c>
      <c r="AD196" s="8">
        <v>0.93252465016384034</v>
      </c>
      <c r="AE196" s="13">
        <v>42661.080632910227</v>
      </c>
    </row>
    <row r="197" spans="2:31" x14ac:dyDescent="0.25">
      <c r="B197" s="46">
        <v>184</v>
      </c>
      <c r="C197" s="39">
        <v>0.28329362869072588</v>
      </c>
      <c r="D197" s="40">
        <v>0.40148554552219795</v>
      </c>
      <c r="E197" s="39">
        <v>0.27718384257104023</v>
      </c>
      <c r="F197" s="41">
        <v>118.76603926095014</v>
      </c>
      <c r="H197" s="46">
        <v>184</v>
      </c>
      <c r="I197" s="7">
        <f t="shared" ca="1" si="18"/>
        <v>7625</v>
      </c>
      <c r="J197" s="7">
        <f t="shared" ca="1" si="19"/>
        <v>0.15095634660957355</v>
      </c>
      <c r="K197" s="7">
        <f t="shared" ca="1" si="20"/>
        <v>0.12980192810780605</v>
      </c>
      <c r="L197" s="7">
        <f t="shared" ca="1" si="21"/>
        <v>0.14745285721507895</v>
      </c>
      <c r="M197" s="14">
        <f t="shared" ca="1" si="22"/>
        <v>19.710306061951258</v>
      </c>
      <c r="O197" s="46">
        <v>184</v>
      </c>
      <c r="P197" s="7">
        <v>662</v>
      </c>
      <c r="Q197" s="7">
        <v>2.634153023217425E-2</v>
      </c>
      <c r="R197" s="7">
        <v>7.7469998376251389E-2</v>
      </c>
      <c r="S197" s="7">
        <v>2.7658488785329487E-2</v>
      </c>
      <c r="T197" s="14">
        <v>9.8788762483560841</v>
      </c>
      <c r="V197" s="56">
        <f t="shared" si="24"/>
        <v>4.6474253748952341</v>
      </c>
      <c r="W197" s="57">
        <f t="shared" si="23"/>
        <v>27.36807824143429</v>
      </c>
      <c r="Y197" s="12">
        <v>172</v>
      </c>
      <c r="Z197" s="8">
        <v>667.55736535257654</v>
      </c>
      <c r="AA197" s="8">
        <v>0.4504782277577366</v>
      </c>
      <c r="AB197" s="8">
        <v>0.34898055999103639</v>
      </c>
      <c r="AC197" s="8">
        <v>1.3959138705648901</v>
      </c>
      <c r="AD197" s="8">
        <v>0.88560295937866862</v>
      </c>
      <c r="AE197" s="13">
        <v>54766.748734810069</v>
      </c>
    </row>
    <row r="198" spans="2:31" x14ac:dyDescent="0.25">
      <c r="B198" s="46">
        <v>185</v>
      </c>
      <c r="C198" s="39">
        <v>7.5610498835751425E-2</v>
      </c>
      <c r="D198" s="40">
        <v>0.40352814643576246</v>
      </c>
      <c r="E198" s="39">
        <v>0.11606548841514565</v>
      </c>
      <c r="F198" s="41">
        <v>29.916990675127582</v>
      </c>
      <c r="H198" s="46">
        <v>185</v>
      </c>
      <c r="I198" s="7">
        <f t="shared" ca="1" si="18"/>
        <v>11464</v>
      </c>
      <c r="J198" s="7">
        <f t="shared" ca="1" si="19"/>
        <v>0.10522797883142067</v>
      </c>
      <c r="K198" s="7">
        <f t="shared" ca="1" si="20"/>
        <v>0.16479911376235165</v>
      </c>
      <c r="L198" s="7">
        <f t="shared" ca="1" si="21"/>
        <v>7.7180443280034775E-2</v>
      </c>
      <c r="M198" s="14">
        <f t="shared" ca="1" si="22"/>
        <v>2.1202183387473634</v>
      </c>
      <c r="O198" s="46">
        <v>185</v>
      </c>
      <c r="P198" s="7">
        <v>11421</v>
      </c>
      <c r="Q198" s="7">
        <v>0.24392070272972988</v>
      </c>
      <c r="R198" s="7">
        <v>0.13767270215108232</v>
      </c>
      <c r="S198" s="7">
        <v>0.41270800483443654</v>
      </c>
      <c r="T198" s="14">
        <v>62.672732392170403</v>
      </c>
      <c r="V198" s="56">
        <f t="shared" si="24"/>
        <v>59.721222382102916</v>
      </c>
      <c r="W198" s="57">
        <f t="shared" si="23"/>
        <v>8.7114113395285777</v>
      </c>
      <c r="Y198" s="12">
        <v>173</v>
      </c>
      <c r="Z198" s="8">
        <v>494.9770021977921</v>
      </c>
      <c r="AA198" s="8">
        <v>0.395300279888464</v>
      </c>
      <c r="AB198" s="8">
        <v>0.40277320874988182</v>
      </c>
      <c r="AC198" s="8">
        <v>0.94743342443481737</v>
      </c>
      <c r="AD198" s="8">
        <v>0.89846148155959349</v>
      </c>
      <c r="AE198" s="13">
        <v>38272.006578720597</v>
      </c>
    </row>
    <row r="199" spans="2:31" x14ac:dyDescent="0.25">
      <c r="B199" s="46">
        <v>186</v>
      </c>
      <c r="C199" s="39">
        <v>5.4193855961174854E-2</v>
      </c>
      <c r="D199" s="40">
        <v>0.40320903305360728</v>
      </c>
      <c r="E199" s="39">
        <v>7.7411613267342083E-2</v>
      </c>
      <c r="F199" s="41">
        <v>32.994461250740542</v>
      </c>
      <c r="H199" s="46">
        <v>186</v>
      </c>
      <c r="I199" s="7">
        <f t="shared" ca="1" si="18"/>
        <v>11595</v>
      </c>
      <c r="J199" s="7">
        <f t="shared" ca="1" si="19"/>
        <v>0.25028859931968989</v>
      </c>
      <c r="K199" s="7">
        <f t="shared" ca="1" si="20"/>
        <v>4.971744930698941E-2</v>
      </c>
      <c r="L199" s="7">
        <f t="shared" ca="1" si="21"/>
        <v>0.16332544683516323</v>
      </c>
      <c r="M199" s="14">
        <f t="shared" ca="1" si="22"/>
        <v>30.504642757625088</v>
      </c>
      <c r="O199" s="46">
        <v>186</v>
      </c>
      <c r="P199" s="7">
        <v>1763</v>
      </c>
      <c r="Q199" s="7">
        <v>5.4634831714228047E-2</v>
      </c>
      <c r="R199" s="7">
        <v>0.27860289495547846</v>
      </c>
      <c r="S199" s="7">
        <v>8.2712527707034772E-2</v>
      </c>
      <c r="T199" s="14">
        <v>15.352714863560953</v>
      </c>
      <c r="V199" s="56">
        <f t="shared" si="24"/>
        <v>17.336992467028498</v>
      </c>
      <c r="W199" s="57">
        <f t="shared" si="23"/>
        <v>3.9373576076229035</v>
      </c>
      <c r="Y199" s="12">
        <v>174</v>
      </c>
      <c r="Z199" s="8">
        <v>635.41217968994442</v>
      </c>
      <c r="AA199" s="8">
        <v>0.3066768746958432</v>
      </c>
      <c r="AB199" s="8">
        <v>0.53220405122731318</v>
      </c>
      <c r="AC199" s="8">
        <v>1.012671224281229</v>
      </c>
      <c r="AD199" s="8">
        <v>0.93213403771556291</v>
      </c>
      <c r="AE199" s="13">
        <v>40207.844312208326</v>
      </c>
    </row>
    <row r="200" spans="2:31" x14ac:dyDescent="0.25">
      <c r="B200" s="46">
        <v>187</v>
      </c>
      <c r="C200" s="39">
        <v>0.1282749953805114</v>
      </c>
      <c r="D200" s="40">
        <v>0.40266452326032376</v>
      </c>
      <c r="E200" s="39">
        <v>0.12632568353040199</v>
      </c>
      <c r="F200" s="41">
        <v>34.01997144273377</v>
      </c>
      <c r="H200" s="46">
        <v>187</v>
      </c>
      <c r="I200" s="7">
        <f t="shared" ca="1" si="18"/>
        <v>992</v>
      </c>
      <c r="J200" s="7">
        <f t="shared" ca="1" si="19"/>
        <v>0.33855447140750233</v>
      </c>
      <c r="K200" s="7">
        <f t="shared" ca="1" si="20"/>
        <v>9.8780994266325209E-2</v>
      </c>
      <c r="L200" s="7">
        <f t="shared" ca="1" si="21"/>
        <v>0.16878932023937396</v>
      </c>
      <c r="M200" s="14">
        <f t="shared" ca="1" si="22"/>
        <v>25.186826814407222</v>
      </c>
      <c r="O200" s="46">
        <v>187</v>
      </c>
      <c r="P200" s="7">
        <v>11881</v>
      </c>
      <c r="Q200" s="7">
        <v>4.7367817023197097E-2</v>
      </c>
      <c r="R200" s="7">
        <v>0.18316558493569035</v>
      </c>
      <c r="S200" s="7">
        <v>6.9669862695734455E-2</v>
      </c>
      <c r="T200" s="14">
        <v>4.4478449726643561</v>
      </c>
      <c r="V200" s="56">
        <f t="shared" si="24"/>
        <v>12.270432922308867</v>
      </c>
      <c r="W200" s="57">
        <f t="shared" si="23"/>
        <v>61.192882229923512</v>
      </c>
      <c r="Y200" s="12">
        <v>175</v>
      </c>
      <c r="Z200" s="8">
        <v>514.91309766547704</v>
      </c>
      <c r="AA200" s="8">
        <v>0.44038521264812247</v>
      </c>
      <c r="AB200" s="8">
        <v>0.45659609111494298</v>
      </c>
      <c r="AC200" s="8">
        <v>0.94025384860474504</v>
      </c>
      <c r="AD200" s="8">
        <v>0.88791417732424183</v>
      </c>
      <c r="AE200" s="13">
        <v>27428.8151396592</v>
      </c>
    </row>
    <row r="201" spans="2:31" x14ac:dyDescent="0.25">
      <c r="B201" s="46">
        <v>188</v>
      </c>
      <c r="C201" s="39">
        <v>7.5222070526959617E-2</v>
      </c>
      <c r="D201" s="40">
        <v>0.40268291527261268</v>
      </c>
      <c r="E201" s="39">
        <v>0.11609137537823752</v>
      </c>
      <c r="F201" s="41">
        <v>17.355794372846461</v>
      </c>
      <c r="H201" s="46">
        <v>188</v>
      </c>
      <c r="I201" s="7">
        <f t="shared" ca="1" si="18"/>
        <v>442</v>
      </c>
      <c r="J201" s="7">
        <f t="shared" ca="1" si="19"/>
        <v>0.19428134042082468</v>
      </c>
      <c r="K201" s="7">
        <f t="shared" ca="1" si="20"/>
        <v>0.18344739857953546</v>
      </c>
      <c r="L201" s="7">
        <f t="shared" ca="1" si="21"/>
        <v>0.28052586533766738</v>
      </c>
      <c r="M201" s="14">
        <f t="shared" ca="1" si="22"/>
        <v>56.565467006474698</v>
      </c>
      <c r="O201" s="46">
        <v>188</v>
      </c>
      <c r="P201" s="7">
        <v>4547</v>
      </c>
      <c r="Q201" s="7">
        <v>0.11368482730051718</v>
      </c>
      <c r="R201" s="7">
        <v>0.21178002721466019</v>
      </c>
      <c r="S201" s="7">
        <v>8.7156585649636215E-2</v>
      </c>
      <c r="T201" s="14">
        <v>21.403691579689625</v>
      </c>
      <c r="V201" s="56">
        <f t="shared" si="24"/>
        <v>20.946997596332395</v>
      </c>
      <c r="W201" s="57">
        <f t="shared" si="23"/>
        <v>0.20856939443469377</v>
      </c>
      <c r="Y201" s="12">
        <v>176</v>
      </c>
      <c r="Z201" s="8">
        <v>509.57582325484543</v>
      </c>
      <c r="AA201" s="8">
        <v>0.40715304522019213</v>
      </c>
      <c r="AB201" s="8">
        <v>0.43265495821065442</v>
      </c>
      <c r="AC201" s="8">
        <v>0.87686549332483987</v>
      </c>
      <c r="AD201" s="8">
        <v>0.93673989299351224</v>
      </c>
      <c r="AE201" s="13">
        <v>36845.735502311385</v>
      </c>
    </row>
    <row r="202" spans="2:31" x14ac:dyDescent="0.25">
      <c r="B202" s="46">
        <v>189</v>
      </c>
      <c r="C202" s="39">
        <v>0.16574754605009184</v>
      </c>
      <c r="D202" s="40">
        <v>0.4017680273476622</v>
      </c>
      <c r="E202" s="39">
        <v>0.30561508306290075</v>
      </c>
      <c r="F202" s="41">
        <v>45.548935176955013</v>
      </c>
      <c r="H202" s="46">
        <v>189</v>
      </c>
      <c r="I202" s="7">
        <f t="shared" ca="1" si="18"/>
        <v>11379</v>
      </c>
      <c r="J202" s="7">
        <f t="shared" ca="1" si="19"/>
        <v>8.865999062007722E-2</v>
      </c>
      <c r="K202" s="7">
        <f t="shared" ca="1" si="20"/>
        <v>0.12529389432725058</v>
      </c>
      <c r="L202" s="7">
        <f t="shared" ca="1" si="21"/>
        <v>3.9032538356285278E-2</v>
      </c>
      <c r="M202" s="14">
        <f t="shared" ca="1" si="22"/>
        <v>-2.9127323081083136</v>
      </c>
      <c r="O202" s="46">
        <v>189</v>
      </c>
      <c r="P202" s="7">
        <v>9554</v>
      </c>
      <c r="Q202" s="7">
        <v>9.2443082547355102E-2</v>
      </c>
      <c r="R202" s="7">
        <v>0.20214132135417842</v>
      </c>
      <c r="S202" s="7">
        <v>0.11315644184806459</v>
      </c>
      <c r="T202" s="14">
        <v>19.780011493059913</v>
      </c>
      <c r="V202" s="56">
        <f t="shared" si="24"/>
        <v>21.274073253056027</v>
      </c>
      <c r="W202" s="57">
        <f t="shared" si="23"/>
        <v>2.2322205426826867</v>
      </c>
      <c r="Y202" s="12">
        <v>177</v>
      </c>
      <c r="Z202" s="8">
        <v>472.45882231556084</v>
      </c>
      <c r="AA202" s="8">
        <v>0.42782605026984238</v>
      </c>
      <c r="AB202" s="8">
        <v>0.46056727945974218</v>
      </c>
      <c r="AC202" s="8">
        <v>0.65453721492547889</v>
      </c>
      <c r="AD202" s="8">
        <v>0.98501003092977446</v>
      </c>
      <c r="AE202" s="13">
        <v>35177.114210245039</v>
      </c>
    </row>
    <row r="203" spans="2:31" x14ac:dyDescent="0.25">
      <c r="B203" s="46">
        <v>190</v>
      </c>
      <c r="C203" s="39">
        <v>0.22069236435743778</v>
      </c>
      <c r="D203" s="40">
        <v>0.40215076894924862</v>
      </c>
      <c r="E203" s="39">
        <v>0.40477688861746536</v>
      </c>
      <c r="F203" s="41">
        <v>90.080683663667486</v>
      </c>
      <c r="H203" s="46">
        <v>190</v>
      </c>
      <c r="I203" s="7">
        <f t="shared" ca="1" si="18"/>
        <v>11882</v>
      </c>
      <c r="J203" s="7">
        <f t="shared" ca="1" si="19"/>
        <v>0.12935766942447829</v>
      </c>
      <c r="K203" s="7">
        <f t="shared" ca="1" si="20"/>
        <v>0.15351611232950052</v>
      </c>
      <c r="L203" s="7">
        <f t="shared" ca="1" si="21"/>
        <v>0.21872511394724303</v>
      </c>
      <c r="M203" s="14">
        <f t="shared" ca="1" si="22"/>
        <v>37.826072408907905</v>
      </c>
      <c r="O203" s="46">
        <v>190</v>
      </c>
      <c r="P203" s="7">
        <v>9697</v>
      </c>
      <c r="Q203" s="7">
        <v>0.29243898237423321</v>
      </c>
      <c r="R203" s="7">
        <v>0.25607774078353035</v>
      </c>
      <c r="S203" s="7">
        <v>0.28250032057610869</v>
      </c>
      <c r="T203" s="14">
        <v>67.773129348635777</v>
      </c>
      <c r="V203" s="56">
        <f t="shared" si="24"/>
        <v>67.301803897342154</v>
      </c>
      <c r="W203" s="57">
        <f t="shared" si="23"/>
        <v>0.2221476810371375</v>
      </c>
      <c r="Y203" s="12">
        <v>178</v>
      </c>
      <c r="Z203" s="8">
        <v>666.49340535570093</v>
      </c>
      <c r="AA203" s="8">
        <v>0.36943124266629324</v>
      </c>
      <c r="AB203" s="8">
        <v>0.43998716982422109</v>
      </c>
      <c r="AC203" s="8">
        <v>1.365538766584502</v>
      </c>
      <c r="AD203" s="8">
        <v>0.89013291405354489</v>
      </c>
      <c r="AE203" s="13">
        <v>42440.552201784194</v>
      </c>
    </row>
    <row r="204" spans="2:31" x14ac:dyDescent="0.25">
      <c r="B204" s="46">
        <v>191</v>
      </c>
      <c r="C204" s="39">
        <v>2.2583725684094339E-2</v>
      </c>
      <c r="D204" s="40">
        <v>0.40476695863138334</v>
      </c>
      <c r="E204" s="39">
        <v>3.1055851097758557E-2</v>
      </c>
      <c r="F204" s="41">
        <v>8.9629957295306326</v>
      </c>
      <c r="H204" s="46">
        <v>191</v>
      </c>
      <c r="I204" s="7">
        <f t="shared" ca="1" si="18"/>
        <v>7890</v>
      </c>
      <c r="J204" s="7">
        <f t="shared" ca="1" si="19"/>
        <v>0.3687755080164189</v>
      </c>
      <c r="K204" s="7">
        <f t="shared" ca="1" si="20"/>
        <v>0.25988913254307078</v>
      </c>
      <c r="L204" s="7">
        <f t="shared" ca="1" si="21"/>
        <v>0.42768332490894573</v>
      </c>
      <c r="M204" s="14">
        <f t="shared" ca="1" si="22"/>
        <v>85.573340638462582</v>
      </c>
      <c r="O204" s="46">
        <v>191</v>
      </c>
      <c r="P204" s="7">
        <v>4001</v>
      </c>
      <c r="Q204" s="7">
        <v>8.6132223156939469E-2</v>
      </c>
      <c r="R204" s="7">
        <v>0.15561304455411781</v>
      </c>
      <c r="S204" s="7">
        <v>8.1315663871686233E-2</v>
      </c>
      <c r="T204" s="14">
        <v>13.014718938627285</v>
      </c>
      <c r="V204" s="56">
        <f t="shared" si="24"/>
        <v>15.462656844850178</v>
      </c>
      <c r="W204" s="57">
        <f t="shared" si="23"/>
        <v>5.9923999927229241</v>
      </c>
      <c r="Y204" s="12">
        <v>179</v>
      </c>
      <c r="Z204" s="8">
        <v>686.35108080477448</v>
      </c>
      <c r="AA204" s="8">
        <v>0.29968084481929991</v>
      </c>
      <c r="AB204" s="8">
        <v>0.6140556714429285</v>
      </c>
      <c r="AC204" s="8">
        <v>0.92482245028065335</v>
      </c>
      <c r="AD204" s="8">
        <v>0.96632916350128917</v>
      </c>
      <c r="AE204" s="13">
        <v>37263.545256007208</v>
      </c>
    </row>
    <row r="205" spans="2:31" x14ac:dyDescent="0.25">
      <c r="B205" s="46">
        <v>192</v>
      </c>
      <c r="C205" s="39">
        <v>0.21242849630460403</v>
      </c>
      <c r="D205" s="40">
        <v>0.40512661998223082</v>
      </c>
      <c r="E205" s="39">
        <v>0.2968453827478883</v>
      </c>
      <c r="F205" s="41">
        <v>55.37957621204432</v>
      </c>
      <c r="H205" s="46">
        <v>192</v>
      </c>
      <c r="I205" s="7">
        <f t="shared" ca="1" si="18"/>
        <v>5727</v>
      </c>
      <c r="J205" s="7">
        <f t="shared" ca="1" si="19"/>
        <v>0.30958110438156794</v>
      </c>
      <c r="K205" s="7">
        <f t="shared" ca="1" si="20"/>
        <v>0.15351210911730653</v>
      </c>
      <c r="L205" s="7">
        <f t="shared" ca="1" si="21"/>
        <v>0.41667208167092701</v>
      </c>
      <c r="M205" s="14">
        <f t="shared" ca="1" si="22"/>
        <v>62.369231062082584</v>
      </c>
      <c r="O205" s="46">
        <v>192</v>
      </c>
      <c r="P205" s="7">
        <v>2491</v>
      </c>
      <c r="Q205" s="7">
        <v>8.8592368316755737E-2</v>
      </c>
      <c r="R205" s="7">
        <v>0.20131928698646159</v>
      </c>
      <c r="S205" s="7">
        <v>0.11445308792630586</v>
      </c>
      <c r="T205" s="14">
        <v>1.938495346161792</v>
      </c>
      <c r="V205" s="56">
        <f t="shared" si="24"/>
        <v>20.978245476586789</v>
      </c>
      <c r="W205" s="57">
        <f t="shared" si="23"/>
        <v>362.51208502901875</v>
      </c>
      <c r="Y205" s="12">
        <v>180</v>
      </c>
      <c r="Z205" s="8">
        <v>505.54208110267689</v>
      </c>
      <c r="AA205" s="8">
        <v>0.46791331355175858</v>
      </c>
      <c r="AB205" s="8">
        <v>0.37743036328796142</v>
      </c>
      <c r="AC205" s="8">
        <v>0.98484276393459369</v>
      </c>
      <c r="AD205" s="8">
        <v>0.86931131470922918</v>
      </c>
      <c r="AE205" s="13">
        <v>42928.703780102303</v>
      </c>
    </row>
    <row r="206" spans="2:31" x14ac:dyDescent="0.25">
      <c r="B206" s="46">
        <v>193</v>
      </c>
      <c r="C206" s="39">
        <v>0.15852265733280357</v>
      </c>
      <c r="D206" s="40">
        <v>0.40793656122038696</v>
      </c>
      <c r="E206" s="39">
        <v>0.16749203373035149</v>
      </c>
      <c r="F206" s="41">
        <v>36.485481255288633</v>
      </c>
      <c r="H206" s="46">
        <v>193</v>
      </c>
      <c r="I206" s="7">
        <f t="shared" ref="I206:I213" ca="1" si="25">RANDBETWEEN(1,12600)</f>
        <v>2247</v>
      </c>
      <c r="J206" s="7">
        <f t="shared" ref="J206:J213" ca="1" si="26">VLOOKUP(I206,$B$14:$F$12613,2,FALSE)</f>
        <v>5.2261649648675385E-2</v>
      </c>
      <c r="K206" s="7">
        <f t="shared" ref="K206:K213" ca="1" si="27">VLOOKUP(I206,$B$14:$F$12613,3,FALSE)</f>
        <v>0.15273254811342823</v>
      </c>
      <c r="L206" s="7">
        <f t="shared" ref="L206:L213" ca="1" si="28">VLOOKUP(I206,$B$14:$F$12613,4,FALSE)</f>
        <v>2.7704458341361579E-2</v>
      </c>
      <c r="M206" s="14">
        <f t="shared" ref="M206:M213" ca="1" si="29">VLOOKUP(I206,$B$14:$F$12613,5,FALSE)</f>
        <v>-19.097179972640387</v>
      </c>
      <c r="O206" s="46">
        <v>193</v>
      </c>
      <c r="P206" s="7">
        <v>5591</v>
      </c>
      <c r="Q206" s="7">
        <v>0.78318268775888622</v>
      </c>
      <c r="R206" s="7">
        <v>0.13827955847078663</v>
      </c>
      <c r="S206" s="7">
        <v>0.30150969387608068</v>
      </c>
      <c r="T206" s="14">
        <v>70.137244280443625</v>
      </c>
      <c r="V206" s="56">
        <f t="shared" si="24"/>
        <v>77.566843614732775</v>
      </c>
      <c r="W206" s="57">
        <f t="shared" ref="W206:W213" si="30">(T206-V206)^2</f>
        <v>55.19894626806979</v>
      </c>
      <c r="Y206" s="12">
        <v>181</v>
      </c>
      <c r="Z206" s="8">
        <v>455.57054269572251</v>
      </c>
      <c r="AA206" s="8">
        <v>0.34602109341073972</v>
      </c>
      <c r="AB206" s="8">
        <v>0.44123685103654481</v>
      </c>
      <c r="AC206" s="8">
        <v>0.91395750050090474</v>
      </c>
      <c r="AD206" s="8">
        <v>0.88362285623965864</v>
      </c>
      <c r="AE206" s="13">
        <v>40757.505244810556</v>
      </c>
    </row>
    <row r="207" spans="2:31" x14ac:dyDescent="0.25">
      <c r="B207" s="46">
        <v>194</v>
      </c>
      <c r="C207" s="39">
        <v>0.19114785179892199</v>
      </c>
      <c r="D207" s="40">
        <v>0.42453372619590596</v>
      </c>
      <c r="E207" s="39">
        <v>0.11787719963228727</v>
      </c>
      <c r="F207" s="41">
        <v>24.185902256753298</v>
      </c>
      <c r="H207" s="46">
        <v>194</v>
      </c>
      <c r="I207" s="7">
        <f t="shared" ca="1" si="25"/>
        <v>11854</v>
      </c>
      <c r="J207" s="7">
        <f t="shared" ca="1" si="26"/>
        <v>0.40656757428106238</v>
      </c>
      <c r="K207" s="7">
        <f t="shared" ca="1" si="27"/>
        <v>0.21911738798757457</v>
      </c>
      <c r="L207" s="7">
        <f t="shared" ca="1" si="28"/>
        <v>0.38024428053753567</v>
      </c>
      <c r="M207" s="14">
        <f t="shared" ca="1" si="29"/>
        <v>80.978954469606478</v>
      </c>
      <c r="O207" s="46">
        <v>194</v>
      </c>
      <c r="P207" s="7">
        <v>11428</v>
      </c>
      <c r="Q207" s="7">
        <v>0.18691890341521269</v>
      </c>
      <c r="R207" s="7">
        <v>0.12814011494935343</v>
      </c>
      <c r="S207" s="7">
        <v>0.28579325151408336</v>
      </c>
      <c r="T207" s="14">
        <v>61.021094327438682</v>
      </c>
      <c r="V207" s="56">
        <f t="shared" ref="V207:V213" si="31">$Q$4*Q207^$Q$5*R207^$Q$6*($Q$8*S207^$Q$7+(1-$Q$8))</f>
        <v>39.560674309466563</v>
      </c>
      <c r="W207" s="57">
        <f t="shared" si="30"/>
        <v>460.54962734777843</v>
      </c>
      <c r="Y207" s="12">
        <v>182</v>
      </c>
      <c r="Z207" s="8">
        <v>818.28986005459979</v>
      </c>
      <c r="AA207" s="8">
        <v>0.58251074452102458</v>
      </c>
      <c r="AB207" s="8">
        <v>0.56315020738559096</v>
      </c>
      <c r="AC207" s="8">
        <v>1.046771863192453</v>
      </c>
      <c r="AD207" s="8">
        <v>0.86364431389129404</v>
      </c>
      <c r="AE207" s="13">
        <v>42487.061178575314</v>
      </c>
    </row>
    <row r="208" spans="2:31" x14ac:dyDescent="0.25">
      <c r="B208" s="46">
        <v>195</v>
      </c>
      <c r="C208" s="39">
        <v>0.15274452697832994</v>
      </c>
      <c r="D208" s="40">
        <v>0.42823757554941033</v>
      </c>
      <c r="E208" s="39">
        <v>9.6284052345630283E-2</v>
      </c>
      <c r="F208" s="41">
        <v>34.083250769079633</v>
      </c>
      <c r="H208" s="46">
        <v>195</v>
      </c>
      <c r="I208" s="7">
        <f t="shared" ca="1" si="25"/>
        <v>3376</v>
      </c>
      <c r="J208" s="7">
        <f t="shared" ca="1" si="26"/>
        <v>0.38167883847010164</v>
      </c>
      <c r="K208" s="7">
        <f t="shared" ca="1" si="27"/>
        <v>0.14914646340496529</v>
      </c>
      <c r="L208" s="7">
        <f t="shared" ca="1" si="28"/>
        <v>0.45052506921326851</v>
      </c>
      <c r="M208" s="14">
        <f t="shared" ca="1" si="29"/>
        <v>68.247897094325026</v>
      </c>
      <c r="O208" s="46">
        <v>195</v>
      </c>
      <c r="P208" s="7">
        <v>10402</v>
      </c>
      <c r="Q208" s="7">
        <v>0.48378122862846012</v>
      </c>
      <c r="R208" s="7">
        <v>0.27579265932587627</v>
      </c>
      <c r="S208" s="7">
        <v>0.15510212265361589</v>
      </c>
      <c r="T208" s="14">
        <v>35.567147800021615</v>
      </c>
      <c r="V208" s="56">
        <f t="shared" si="31"/>
        <v>58.957742240300689</v>
      </c>
      <c r="W208" s="57">
        <f t="shared" si="30"/>
        <v>547.11990826961437</v>
      </c>
      <c r="Y208" s="12">
        <v>183</v>
      </c>
      <c r="Z208" s="8">
        <v>416.30969028861733</v>
      </c>
      <c r="AA208" s="8">
        <v>0.41880496543746637</v>
      </c>
      <c r="AB208" s="8">
        <v>0.45228752534877809</v>
      </c>
      <c r="AC208" s="8">
        <v>0.53674039913042337</v>
      </c>
      <c r="AD208" s="8">
        <v>1.0274019192180404</v>
      </c>
      <c r="AE208" s="13">
        <v>32594.512228691954</v>
      </c>
    </row>
    <row r="209" spans="2:31" x14ac:dyDescent="0.25">
      <c r="B209" s="46">
        <v>196</v>
      </c>
      <c r="C209" s="39">
        <v>9.1092648442624175E-3</v>
      </c>
      <c r="D209" s="40">
        <v>0.42823579035257792</v>
      </c>
      <c r="E209" s="39">
        <v>1.2664344505207346E-2</v>
      </c>
      <c r="F209" s="41">
        <v>5.6816560902534432</v>
      </c>
      <c r="H209" s="46">
        <v>196</v>
      </c>
      <c r="I209" s="7">
        <f t="shared" ca="1" si="25"/>
        <v>1650</v>
      </c>
      <c r="J209" s="7">
        <f t="shared" ca="1" si="26"/>
        <v>0.29868422383903748</v>
      </c>
      <c r="K209" s="7">
        <f t="shared" ca="1" si="27"/>
        <v>0.14791756662622438</v>
      </c>
      <c r="L209" s="7">
        <f t="shared" ca="1" si="28"/>
        <v>0.26094683365279042</v>
      </c>
      <c r="M209" s="14">
        <f t="shared" ca="1" si="29"/>
        <v>62.134934438929747</v>
      </c>
      <c r="O209" s="46">
        <v>196</v>
      </c>
      <c r="P209" s="7">
        <v>11699</v>
      </c>
      <c r="Q209" s="7">
        <v>0.11205806020232084</v>
      </c>
      <c r="R209" s="7">
        <v>0.11773467074568306</v>
      </c>
      <c r="S209" s="7">
        <v>0.10693694860937278</v>
      </c>
      <c r="T209" s="14">
        <v>16.051157934441914</v>
      </c>
      <c r="V209" s="56">
        <f t="shared" si="31"/>
        <v>17.011795286608059</v>
      </c>
      <c r="W209" s="57">
        <f t="shared" si="30"/>
        <v>0.92282412237678269</v>
      </c>
      <c r="Y209" s="12">
        <v>184</v>
      </c>
      <c r="Z209" s="8">
        <v>857.28392971185269</v>
      </c>
      <c r="AA209" s="8">
        <v>0.35536090658229647</v>
      </c>
      <c r="AB209" s="8">
        <v>0.60921876804015962</v>
      </c>
      <c r="AC209" s="8">
        <v>1.3743258308440609</v>
      </c>
      <c r="AD209" s="8">
        <v>0.88598313059062428</v>
      </c>
      <c r="AE209" s="13">
        <v>32655.35301803219</v>
      </c>
    </row>
    <row r="210" spans="2:31" x14ac:dyDescent="0.25">
      <c r="B210" s="46">
        <v>197</v>
      </c>
      <c r="C210" s="39">
        <v>8.8427308162630405E-2</v>
      </c>
      <c r="D210" s="40">
        <v>0.42728908150685752</v>
      </c>
      <c r="E210" s="39">
        <v>0.15567810685107991</v>
      </c>
      <c r="F210" s="41">
        <v>-0.3037170899253368</v>
      </c>
      <c r="H210" s="46">
        <v>197</v>
      </c>
      <c r="I210" s="7">
        <f t="shared" ca="1" si="25"/>
        <v>9645</v>
      </c>
      <c r="J210" s="7">
        <f t="shared" ca="1" si="26"/>
        <v>0.1474215347641033</v>
      </c>
      <c r="K210" s="7">
        <f t="shared" ca="1" si="27"/>
        <v>0.57398013609381071</v>
      </c>
      <c r="L210" s="7">
        <f t="shared" ca="1" si="28"/>
        <v>0.11292225564217324</v>
      </c>
      <c r="M210" s="14">
        <f t="shared" ca="1" si="29"/>
        <v>33.453300120669589</v>
      </c>
      <c r="O210" s="46">
        <v>197</v>
      </c>
      <c r="P210" s="7">
        <v>5659</v>
      </c>
      <c r="Q210" s="7">
        <v>0.24346900149553669</v>
      </c>
      <c r="R210" s="7">
        <v>0.14066862020380469</v>
      </c>
      <c r="S210" s="7">
        <v>0.24077685035304738</v>
      </c>
      <c r="T210" s="14">
        <v>41.566998814008379</v>
      </c>
      <c r="V210" s="56">
        <f t="shared" si="31"/>
        <v>41.254500219427975</v>
      </c>
      <c r="W210" s="57">
        <f t="shared" si="30"/>
        <v>9.7655371614727815E-2</v>
      </c>
      <c r="Y210" s="12">
        <v>185</v>
      </c>
      <c r="Z210" s="8">
        <v>798.28576521147772</v>
      </c>
      <c r="AA210" s="8">
        <v>0.49696341242066289</v>
      </c>
      <c r="AB210" s="8">
        <v>0.55839596676021508</v>
      </c>
      <c r="AC210" s="8">
        <v>1.0510334388415015</v>
      </c>
      <c r="AD210" s="8">
        <v>0.89472805466317307</v>
      </c>
      <c r="AE210" s="13">
        <v>34461.297607385757</v>
      </c>
    </row>
    <row r="211" spans="2:31" x14ac:dyDescent="0.25">
      <c r="B211" s="46">
        <v>198</v>
      </c>
      <c r="C211" s="39">
        <v>0.38558255105819345</v>
      </c>
      <c r="D211" s="40">
        <v>0.42683390033727603</v>
      </c>
      <c r="E211" s="39">
        <v>0.39729294593178177</v>
      </c>
      <c r="F211" s="41">
        <v>94.34127451985708</v>
      </c>
      <c r="H211" s="46">
        <v>198</v>
      </c>
      <c r="I211" s="7">
        <f t="shared" ca="1" si="25"/>
        <v>11543</v>
      </c>
      <c r="J211" s="7">
        <f t="shared" ca="1" si="26"/>
        <v>0.1167526763486295</v>
      </c>
      <c r="K211" s="7">
        <f t="shared" ca="1" si="27"/>
        <v>0.12055116959319165</v>
      </c>
      <c r="L211" s="7">
        <f t="shared" ca="1" si="28"/>
        <v>0.13703141918946576</v>
      </c>
      <c r="M211" s="14">
        <f t="shared" ca="1" si="29"/>
        <v>8.2369244897261389</v>
      </c>
      <c r="O211" s="46">
        <v>198</v>
      </c>
      <c r="P211" s="7">
        <v>6672</v>
      </c>
      <c r="Q211" s="7">
        <v>0.17816483060097615</v>
      </c>
      <c r="R211" s="7">
        <v>0.22238335588956626</v>
      </c>
      <c r="S211" s="7">
        <v>0.24875375796248358</v>
      </c>
      <c r="T211" s="14">
        <v>43.638807149607935</v>
      </c>
      <c r="V211" s="56">
        <f t="shared" si="31"/>
        <v>46.736467376380496</v>
      </c>
      <c r="W211" s="57">
        <f t="shared" si="30"/>
        <v>9.5954988805286341</v>
      </c>
      <c r="Y211" s="12">
        <v>186</v>
      </c>
      <c r="Z211" s="8">
        <v>656.32346879974659</v>
      </c>
      <c r="AA211" s="8">
        <v>0.39256744056856269</v>
      </c>
      <c r="AB211" s="8">
        <v>0.55782412118344316</v>
      </c>
      <c r="AC211" s="8">
        <v>0.96848090646701612</v>
      </c>
      <c r="AD211" s="8">
        <v>0.92088829165903585</v>
      </c>
      <c r="AE211" s="13">
        <v>44949.907701080869</v>
      </c>
    </row>
    <row r="212" spans="2:31" x14ac:dyDescent="0.25">
      <c r="B212" s="46">
        <v>199</v>
      </c>
      <c r="C212" s="39">
        <v>0.23276771973518459</v>
      </c>
      <c r="D212" s="40">
        <v>0.42710374413076274</v>
      </c>
      <c r="E212" s="39">
        <v>9.3170135724283842E-2</v>
      </c>
      <c r="F212" s="41">
        <v>37.405036128530789</v>
      </c>
      <c r="H212" s="46">
        <v>199</v>
      </c>
      <c r="I212" s="7">
        <f t="shared" ca="1" si="25"/>
        <v>517</v>
      </c>
      <c r="J212" s="7">
        <f t="shared" ca="1" si="26"/>
        <v>0.53148137752289637</v>
      </c>
      <c r="K212" s="7">
        <f t="shared" ca="1" si="27"/>
        <v>0.13300680725343722</v>
      </c>
      <c r="L212" s="7">
        <f t="shared" ca="1" si="28"/>
        <v>0.34736865371438674</v>
      </c>
      <c r="M212" s="14">
        <f t="shared" ca="1" si="29"/>
        <v>74.39752400222558</v>
      </c>
      <c r="O212" s="46">
        <v>199</v>
      </c>
      <c r="P212" s="7">
        <v>9947</v>
      </c>
      <c r="Q212" s="7">
        <v>6.4068529482061001E-2</v>
      </c>
      <c r="R212" s="7">
        <v>0.24241647198044816</v>
      </c>
      <c r="S212" s="7">
        <v>4.9726804863855868E-2</v>
      </c>
      <c r="T212" s="14">
        <v>6.3887781779161488</v>
      </c>
      <c r="V212" s="56">
        <f t="shared" si="31"/>
        <v>14.176911000824628</v>
      </c>
      <c r="W212" s="57">
        <f t="shared" si="30"/>
        <v>60.655012867264396</v>
      </c>
      <c r="Y212" s="12">
        <v>187</v>
      </c>
      <c r="Z212" s="8">
        <v>449.53358927467372</v>
      </c>
      <c r="AA212" s="8">
        <v>0.30311673232246644</v>
      </c>
      <c r="AB212" s="8">
        <v>0.38435645395887175</v>
      </c>
      <c r="AC212" s="8">
        <v>0.88360713344850372</v>
      </c>
      <c r="AD212" s="8">
        <v>0.97710638337804978</v>
      </c>
      <c r="AE212" s="13">
        <v>34502.995478629084</v>
      </c>
    </row>
    <row r="213" spans="2:31" x14ac:dyDescent="0.25">
      <c r="B213" s="46">
        <v>200</v>
      </c>
      <c r="C213" s="39">
        <v>2.0002394641184938E-2</v>
      </c>
      <c r="D213" s="40">
        <v>0.43198977012052181</v>
      </c>
      <c r="E213" s="39">
        <v>2.7772541844712409E-2</v>
      </c>
      <c r="F213" s="41">
        <v>13.597496906630749</v>
      </c>
      <c r="H213" s="21">
        <v>200</v>
      </c>
      <c r="I213" s="50">
        <f t="shared" ca="1" si="25"/>
        <v>428</v>
      </c>
      <c r="J213" s="50">
        <f t="shared" ca="1" si="26"/>
        <v>0.11435083135137701</v>
      </c>
      <c r="K213" s="50">
        <f t="shared" ca="1" si="27"/>
        <v>0.17650851774035797</v>
      </c>
      <c r="L213" s="50">
        <f t="shared" ca="1" si="28"/>
        <v>0.23246797859300392</v>
      </c>
      <c r="M213" s="51">
        <f t="shared" ca="1" si="29"/>
        <v>44.075701772007903</v>
      </c>
      <c r="O213" s="21">
        <v>200</v>
      </c>
      <c r="P213" s="50">
        <v>6257</v>
      </c>
      <c r="Q213" s="50">
        <v>0.25562627802960214</v>
      </c>
      <c r="R213" s="50">
        <v>0.17901235231917401</v>
      </c>
      <c r="S213" s="50">
        <v>0.26272419683827097</v>
      </c>
      <c r="T213" s="51">
        <v>58.398370268244314</v>
      </c>
      <c r="V213" s="58">
        <f t="shared" si="31"/>
        <v>50.460015257478901</v>
      </c>
      <c r="W213" s="59">
        <f t="shared" si="30"/>
        <v>63.01748027694434</v>
      </c>
      <c r="Y213" s="12">
        <v>188</v>
      </c>
      <c r="Z213" s="8">
        <v>752.89087819074962</v>
      </c>
      <c r="AA213" s="8">
        <v>0.40972049445141911</v>
      </c>
      <c r="AB213" s="8">
        <v>0.63272380586328225</v>
      </c>
      <c r="AC213" s="8">
        <v>0.95380114569179741</v>
      </c>
      <c r="AD213" s="8">
        <v>0.92221483444576291</v>
      </c>
      <c r="AE213" s="13">
        <v>38768.505356840629</v>
      </c>
    </row>
    <row r="214" spans="2:31" x14ac:dyDescent="0.25">
      <c r="B214" s="46">
        <v>201</v>
      </c>
      <c r="C214" s="39">
        <v>7.2111117544498629E-3</v>
      </c>
      <c r="D214" s="40">
        <v>0.43218285409274532</v>
      </c>
      <c r="E214" s="39">
        <v>1.0477914658860867E-2</v>
      </c>
      <c r="F214" s="41">
        <v>-4.0620989542470411</v>
      </c>
      <c r="Y214" s="12">
        <v>189</v>
      </c>
      <c r="Z214" s="8">
        <v>469.3620019573425</v>
      </c>
      <c r="AA214" s="8">
        <v>0.32117368313709971</v>
      </c>
      <c r="AB214" s="8">
        <v>0.36906867288848427</v>
      </c>
      <c r="AC214" s="8">
        <v>0.97542621163095689</v>
      </c>
      <c r="AD214" s="8">
        <v>0.93257279548873329</v>
      </c>
      <c r="AE214" s="13">
        <v>37974.761284009342</v>
      </c>
    </row>
    <row r="215" spans="2:31" x14ac:dyDescent="0.25">
      <c r="B215" s="46">
        <v>202</v>
      </c>
      <c r="C215" s="39">
        <v>0.31411720291500489</v>
      </c>
      <c r="D215" s="40">
        <v>0.43278633953760098</v>
      </c>
      <c r="E215" s="39">
        <v>0.39612998878865036</v>
      </c>
      <c r="F215" s="41">
        <v>74.67444134891916</v>
      </c>
      <c r="Y215" s="12">
        <v>190</v>
      </c>
      <c r="Z215" s="8">
        <v>544.47332953110788</v>
      </c>
      <c r="AA215" s="8">
        <v>0.39907819775662084</v>
      </c>
      <c r="AB215" s="8">
        <v>0.4538371809874806</v>
      </c>
      <c r="AC215" s="8">
        <v>0.96902908772954377</v>
      </c>
      <c r="AD215" s="8">
        <v>0.90611874941295123</v>
      </c>
      <c r="AE215" s="13">
        <v>33506.088888876322</v>
      </c>
    </row>
    <row r="216" spans="2:31" x14ac:dyDescent="0.25">
      <c r="B216" s="46">
        <v>203</v>
      </c>
      <c r="C216" s="39">
        <v>1.4304518958553804E-2</v>
      </c>
      <c r="D216" s="40">
        <v>0.26908180098493201</v>
      </c>
      <c r="E216" s="39">
        <v>2.2517574000268027E-2</v>
      </c>
      <c r="F216" s="41">
        <v>19.643330285346444</v>
      </c>
      <c r="Y216" s="12">
        <v>191</v>
      </c>
      <c r="Z216" s="8">
        <v>591.80823710284335</v>
      </c>
      <c r="AA216" s="8">
        <v>0.36870535034129986</v>
      </c>
      <c r="AB216" s="8">
        <v>0.52487465043360171</v>
      </c>
      <c r="AC216" s="8">
        <v>0.87904013153741489</v>
      </c>
      <c r="AD216" s="8">
        <v>0.96840927023059553</v>
      </c>
      <c r="AE216" s="13">
        <v>39183.853196796328</v>
      </c>
    </row>
    <row r="217" spans="2:31" x14ac:dyDescent="0.25">
      <c r="B217" s="46">
        <v>204</v>
      </c>
      <c r="C217" s="39">
        <v>0.32705040342633718</v>
      </c>
      <c r="D217" s="40">
        <v>0.2733750354523895</v>
      </c>
      <c r="E217" s="39">
        <v>0.15147793225180656</v>
      </c>
      <c r="F217" s="41">
        <v>30.724260477965974</v>
      </c>
      <c r="Y217" s="12">
        <v>192</v>
      </c>
      <c r="Z217" s="8">
        <v>487.07684456177827</v>
      </c>
      <c r="AA217" s="8">
        <v>0.41685519146766065</v>
      </c>
      <c r="AB217" s="8">
        <v>0.55050182180994167</v>
      </c>
      <c r="AC217" s="8">
        <v>0.450645197135433</v>
      </c>
      <c r="AD217" s="8">
        <v>1.1030065729711993</v>
      </c>
      <c r="AE217" s="13">
        <v>38901.600303370018</v>
      </c>
    </row>
    <row r="218" spans="2:31" x14ac:dyDescent="0.25">
      <c r="B218" s="46">
        <v>205</v>
      </c>
      <c r="C218" s="39">
        <v>7.0632794937702022E-3</v>
      </c>
      <c r="D218" s="40">
        <v>0.27417217658705195</v>
      </c>
      <c r="E218" s="39">
        <v>1.0137560150886137E-2</v>
      </c>
      <c r="F218" s="41">
        <v>-6.0250405297920082</v>
      </c>
      <c r="Y218" s="12">
        <v>193</v>
      </c>
      <c r="Z218" s="8">
        <v>571.54139568058099</v>
      </c>
      <c r="AA218" s="8">
        <v>0.30106332641910816</v>
      </c>
      <c r="AB218" s="8">
        <v>0.55241445656556265</v>
      </c>
      <c r="AC218" s="8">
        <v>0.9306715066498471</v>
      </c>
      <c r="AD218" s="8">
        <v>0.94106930068030614</v>
      </c>
      <c r="AE218" s="13">
        <v>39585.314641682075</v>
      </c>
    </row>
    <row r="219" spans="2:31" x14ac:dyDescent="0.25">
      <c r="B219" s="46">
        <v>206</v>
      </c>
      <c r="C219" s="39">
        <v>0.31947104618709155</v>
      </c>
      <c r="D219" s="40">
        <v>0.28595905050855064</v>
      </c>
      <c r="E219" s="39">
        <v>0.36428681209798464</v>
      </c>
      <c r="F219" s="41">
        <v>80.786246942747468</v>
      </c>
      <c r="Y219" s="12">
        <v>194</v>
      </c>
      <c r="Z219" s="8">
        <v>616.5519203159505</v>
      </c>
      <c r="AA219" s="8">
        <v>0.39661727074144038</v>
      </c>
      <c r="AB219" s="8">
        <v>0.50327286003485372</v>
      </c>
      <c r="AC219" s="8">
        <v>0.93541303398432796</v>
      </c>
      <c r="AD219" s="8">
        <v>0.93232992698419892</v>
      </c>
      <c r="AE219" s="13">
        <v>43126.888490709585</v>
      </c>
    </row>
    <row r="220" spans="2:31" x14ac:dyDescent="0.25">
      <c r="B220" s="46">
        <v>207</v>
      </c>
      <c r="C220" s="39">
        <v>0.15061981736061086</v>
      </c>
      <c r="D220" s="40">
        <v>0.28528470394224931</v>
      </c>
      <c r="E220" s="39">
        <v>0.14284522838065677</v>
      </c>
      <c r="F220" s="41">
        <v>37.196886250448493</v>
      </c>
      <c r="Y220" s="12">
        <v>195</v>
      </c>
      <c r="Z220" s="8">
        <v>798.7284293491573</v>
      </c>
      <c r="AA220" s="8">
        <v>0.45368921360615699</v>
      </c>
      <c r="AB220" s="8">
        <v>0.59918697674436339</v>
      </c>
      <c r="AC220" s="8">
        <v>1.0621979781560507</v>
      </c>
      <c r="AD220" s="8">
        <v>0.89611488625468594</v>
      </c>
      <c r="AE220" s="13">
        <v>45666.80982551098</v>
      </c>
    </row>
    <row r="221" spans="2:31" x14ac:dyDescent="0.25">
      <c r="B221" s="46">
        <v>208</v>
      </c>
      <c r="C221" s="39">
        <v>2.8231789634554281E-2</v>
      </c>
      <c r="D221" s="40">
        <v>0.23186318182734042</v>
      </c>
      <c r="E221" s="39">
        <v>2.5887422952851909E-2</v>
      </c>
      <c r="F221" s="41">
        <v>0.41072683428834877</v>
      </c>
      <c r="Y221" s="12">
        <v>196</v>
      </c>
      <c r="Z221" s="8">
        <v>623.25813205188615</v>
      </c>
      <c r="AA221" s="8">
        <v>0.43858048828283891</v>
      </c>
      <c r="AB221" s="8">
        <v>0.44451593281861179</v>
      </c>
      <c r="AC221" s="8">
        <v>1.1544706707545593</v>
      </c>
      <c r="AD221" s="8">
        <v>0.87420764971016029</v>
      </c>
      <c r="AE221" s="13">
        <v>42405.134332265232</v>
      </c>
    </row>
    <row r="222" spans="2:31" x14ac:dyDescent="0.25">
      <c r="B222" s="46">
        <v>209</v>
      </c>
      <c r="C222" s="39">
        <v>0.14950208796796294</v>
      </c>
      <c r="D222" s="40">
        <v>0.22867648809336191</v>
      </c>
      <c r="E222" s="39">
        <v>0.15718895411829775</v>
      </c>
      <c r="F222" s="41">
        <v>7.8880159593096364</v>
      </c>
      <c r="Y222" s="12">
        <v>197</v>
      </c>
      <c r="Z222" s="8">
        <v>925.59994672533912</v>
      </c>
      <c r="AA222" s="8">
        <v>0.49890445982442627</v>
      </c>
      <c r="AB222" s="8">
        <v>0.60710309325771106</v>
      </c>
      <c r="AC222" s="8">
        <v>1.1252042245389755</v>
      </c>
      <c r="AD222" s="8">
        <v>0.8996791414908869</v>
      </c>
      <c r="AE222" s="13">
        <v>41592.462003204899</v>
      </c>
    </row>
    <row r="223" spans="2:31" x14ac:dyDescent="0.25">
      <c r="B223" s="46">
        <v>210</v>
      </c>
      <c r="C223" s="39">
        <v>0.22436716032072532</v>
      </c>
      <c r="D223" s="40">
        <v>0.22781002910081471</v>
      </c>
      <c r="E223" s="39">
        <v>0.45827389336000912</v>
      </c>
      <c r="F223" s="41">
        <v>87.565650394116332</v>
      </c>
      <c r="Y223" s="12">
        <v>198</v>
      </c>
      <c r="Z223" s="8">
        <v>634.97298654872247</v>
      </c>
      <c r="AA223" s="8">
        <v>0.42915018463947557</v>
      </c>
      <c r="AB223" s="8">
        <v>0.56309223445754952</v>
      </c>
      <c r="AC223" s="8">
        <v>0.73918997502376738</v>
      </c>
      <c r="AD223" s="8">
        <v>1.0032403838841908</v>
      </c>
      <c r="AE223" s="13">
        <v>31995.440253276647</v>
      </c>
    </row>
    <row r="224" spans="2:31" x14ac:dyDescent="0.25">
      <c r="B224" s="46">
        <v>211</v>
      </c>
      <c r="C224" s="39">
        <v>0.33597738777308389</v>
      </c>
      <c r="D224" s="40">
        <v>0.2300346987431186</v>
      </c>
      <c r="E224" s="39">
        <v>0.39990428067850275</v>
      </c>
      <c r="F224" s="41">
        <v>89.910841250242257</v>
      </c>
      <c r="Y224" s="12">
        <v>199</v>
      </c>
      <c r="Z224" s="8">
        <v>500.4080635655119</v>
      </c>
      <c r="AA224" s="8">
        <v>0.45267115319010659</v>
      </c>
      <c r="AB224" s="8">
        <v>0.42682536713608377</v>
      </c>
      <c r="AC224" s="8">
        <v>0.92159379941976427</v>
      </c>
      <c r="AD224" s="8">
        <v>0.8764558242731888</v>
      </c>
      <c r="AE224" s="13">
        <v>33568.377233591251</v>
      </c>
    </row>
    <row r="225" spans="2:31" x14ac:dyDescent="0.25">
      <c r="B225" s="46">
        <v>212</v>
      </c>
      <c r="C225" s="39">
        <v>6.7570340886303509E-2</v>
      </c>
      <c r="D225" s="40">
        <v>0.23068485828338314</v>
      </c>
      <c r="E225" s="39">
        <v>9.3138801899999193E-2</v>
      </c>
      <c r="F225" s="41">
        <v>14.584717310603368</v>
      </c>
      <c r="Y225" s="15">
        <v>200</v>
      </c>
      <c r="Z225" s="16">
        <v>598.60897821638559</v>
      </c>
      <c r="AA225" s="16">
        <v>0.41691810051147971</v>
      </c>
      <c r="AB225" s="16">
        <v>0.50947058293541569</v>
      </c>
      <c r="AC225" s="16">
        <v>0.93255644642696611</v>
      </c>
      <c r="AD225" s="16">
        <v>0.90160109554465262</v>
      </c>
      <c r="AE225" s="22">
        <v>40930.802361396003</v>
      </c>
    </row>
    <row r="226" spans="2:31" x14ac:dyDescent="0.25">
      <c r="B226" s="46">
        <v>213</v>
      </c>
      <c r="C226" s="39">
        <v>0.13874970138266246</v>
      </c>
      <c r="D226" s="40">
        <v>0.2178143667335885</v>
      </c>
      <c r="E226" s="39">
        <v>0.21839437164115869</v>
      </c>
      <c r="F226" s="41">
        <v>43.220406355161813</v>
      </c>
      <c r="Z226" s="3"/>
      <c r="AA226" s="3"/>
      <c r="AB226" s="3"/>
      <c r="AC226" s="3"/>
      <c r="AD226" s="3"/>
      <c r="AE226" s="4"/>
    </row>
    <row r="227" spans="2:31" x14ac:dyDescent="0.25">
      <c r="B227" s="46">
        <v>214</v>
      </c>
      <c r="C227" s="39">
        <v>0.13302062961748579</v>
      </c>
      <c r="D227" s="40">
        <v>0.21382457951237888</v>
      </c>
      <c r="E227" s="39">
        <v>0.20119667008772596</v>
      </c>
      <c r="F227" s="41">
        <v>22.170796566669591</v>
      </c>
      <c r="Z227" s="3"/>
      <c r="AA227" s="3"/>
      <c r="AB227" s="3"/>
      <c r="AC227" s="3"/>
      <c r="AD227" s="3"/>
      <c r="AE227" s="4"/>
    </row>
    <row r="228" spans="2:31" x14ac:dyDescent="0.25">
      <c r="B228" s="46">
        <v>215</v>
      </c>
      <c r="C228" s="39">
        <v>0.19061061278247843</v>
      </c>
      <c r="D228" s="40">
        <v>0.21102490100222276</v>
      </c>
      <c r="E228" s="39">
        <v>0.27211341858476568</v>
      </c>
      <c r="F228" s="41">
        <v>40.98930871855049</v>
      </c>
      <c r="Z228" s="3"/>
      <c r="AA228" s="3"/>
      <c r="AB228" s="3"/>
      <c r="AC228" s="3"/>
      <c r="AD228" s="3"/>
      <c r="AE228" s="4"/>
    </row>
    <row r="229" spans="2:31" x14ac:dyDescent="0.25">
      <c r="B229" s="46">
        <v>216</v>
      </c>
      <c r="C229" s="39">
        <v>0.10689139120414166</v>
      </c>
      <c r="D229" s="40">
        <v>0.21923608993963092</v>
      </c>
      <c r="E229" s="39">
        <v>0.17986499581326545</v>
      </c>
      <c r="F229" s="41">
        <v>16.2253113683138</v>
      </c>
      <c r="Z229" s="3"/>
      <c r="AA229" s="3"/>
      <c r="AB229" s="3"/>
      <c r="AC229" s="3"/>
      <c r="AD229" s="3"/>
      <c r="AE229" s="4"/>
    </row>
    <row r="230" spans="2:31" x14ac:dyDescent="0.25">
      <c r="B230" s="46">
        <v>217</v>
      </c>
      <c r="C230" s="39">
        <v>7.8614167396462903E-2</v>
      </c>
      <c r="D230" s="40">
        <v>0.22280651525796402</v>
      </c>
      <c r="E230" s="39">
        <v>0.14969849868948054</v>
      </c>
      <c r="F230" s="41">
        <v>24.166203369151901</v>
      </c>
      <c r="Z230" s="3"/>
      <c r="AA230" s="3"/>
      <c r="AB230" s="3"/>
      <c r="AC230" s="3"/>
      <c r="AD230" s="3"/>
      <c r="AE230" s="4"/>
    </row>
    <row r="231" spans="2:31" x14ac:dyDescent="0.25">
      <c r="B231" s="46">
        <v>218</v>
      </c>
      <c r="C231" s="39">
        <v>0.12920364259491535</v>
      </c>
      <c r="D231" s="40">
        <v>0.22211914717437511</v>
      </c>
      <c r="E231" s="39">
        <v>0.31280732279294954</v>
      </c>
      <c r="F231" s="41">
        <v>50.673861938668871</v>
      </c>
      <c r="Z231" s="3"/>
      <c r="AA231" s="3"/>
      <c r="AB231" s="3"/>
      <c r="AC231" s="3"/>
      <c r="AD231" s="3"/>
      <c r="AE231" s="4"/>
    </row>
    <row r="232" spans="2:31" x14ac:dyDescent="0.25">
      <c r="B232" s="46">
        <v>219</v>
      </c>
      <c r="C232" s="39">
        <v>0.14119814279226856</v>
      </c>
      <c r="D232" s="40">
        <v>0.22172886713535772</v>
      </c>
      <c r="E232" s="39">
        <v>0.26537811638454928</v>
      </c>
      <c r="F232" s="41">
        <v>32.611342283827931</v>
      </c>
      <c r="Z232" s="3"/>
      <c r="AA232" s="3"/>
      <c r="AB232" s="3"/>
      <c r="AC232" s="3"/>
      <c r="AD232" s="3"/>
      <c r="AE232" s="4"/>
    </row>
    <row r="233" spans="2:31" x14ac:dyDescent="0.25">
      <c r="B233" s="46">
        <v>220</v>
      </c>
      <c r="C233" s="39">
        <v>0.11887549158223921</v>
      </c>
      <c r="D233" s="40">
        <v>0.22315578846081638</v>
      </c>
      <c r="E233" s="39">
        <v>0.19703798626235025</v>
      </c>
      <c r="F233" s="41">
        <v>28.004244273640726</v>
      </c>
      <c r="Z233" s="3"/>
      <c r="AA233" s="3"/>
      <c r="AB233" s="3"/>
      <c r="AC233" s="3"/>
      <c r="AD233" s="3"/>
      <c r="AE233" s="4"/>
    </row>
    <row r="234" spans="2:31" x14ac:dyDescent="0.25">
      <c r="B234" s="46">
        <v>221</v>
      </c>
      <c r="C234" s="39">
        <v>0.21107311911995738</v>
      </c>
      <c r="D234" s="40">
        <v>0.22508284178856669</v>
      </c>
      <c r="E234" s="39">
        <v>0.26736865614829836</v>
      </c>
      <c r="F234" s="41">
        <v>46.767086888412386</v>
      </c>
      <c r="Z234" s="3"/>
      <c r="AA234" s="3"/>
      <c r="AB234" s="3"/>
      <c r="AC234" s="3"/>
      <c r="AD234" s="3"/>
      <c r="AE234" s="4"/>
    </row>
    <row r="235" spans="2:31" x14ac:dyDescent="0.25">
      <c r="B235" s="46">
        <v>222</v>
      </c>
      <c r="C235" s="39">
        <v>6.4118607056495511E-2</v>
      </c>
      <c r="D235" s="40">
        <v>0.22080756456136363</v>
      </c>
      <c r="E235" s="39">
        <v>9.4644448932812708E-2</v>
      </c>
      <c r="F235" s="41">
        <v>9.9416931039087206</v>
      </c>
      <c r="Z235" s="3"/>
      <c r="AA235" s="3"/>
      <c r="AB235" s="3"/>
      <c r="AC235" s="3"/>
      <c r="AD235" s="3"/>
      <c r="AE235" s="4"/>
    </row>
    <row r="236" spans="2:31" x14ac:dyDescent="0.25">
      <c r="B236" s="46">
        <v>223</v>
      </c>
      <c r="C236" s="39">
        <v>0.34891105363347269</v>
      </c>
      <c r="D236" s="40">
        <v>0.21953908510468317</v>
      </c>
      <c r="E236" s="39">
        <v>0.4518495975778693</v>
      </c>
      <c r="F236" s="41">
        <v>89.874194112760065</v>
      </c>
      <c r="Z236" s="3"/>
      <c r="AA236" s="3"/>
      <c r="AB236" s="3"/>
      <c r="AC236" s="3"/>
      <c r="AD236" s="3"/>
      <c r="AE236" s="4"/>
    </row>
    <row r="237" spans="2:31" x14ac:dyDescent="0.25">
      <c r="B237" s="46">
        <v>224</v>
      </c>
      <c r="C237" s="39">
        <v>0.39336164538654095</v>
      </c>
      <c r="D237" s="40">
        <v>0.19902508719743353</v>
      </c>
      <c r="E237" s="39">
        <v>0.44139114883439484</v>
      </c>
      <c r="F237" s="41">
        <v>98.538044895426765</v>
      </c>
      <c r="Z237" s="3"/>
      <c r="AA237" s="3"/>
      <c r="AB237" s="3"/>
      <c r="AC237" s="3"/>
      <c r="AD237" s="3"/>
      <c r="AE237" s="4"/>
    </row>
    <row r="238" spans="2:31" x14ac:dyDescent="0.25">
      <c r="B238" s="46">
        <v>225</v>
      </c>
      <c r="C238" s="39">
        <v>4.431368413395409E-2</v>
      </c>
      <c r="D238" s="40">
        <v>0.19389162073302357</v>
      </c>
      <c r="E238" s="39">
        <v>4.9022510873785133E-2</v>
      </c>
      <c r="F238" s="41">
        <v>13.59783370147985</v>
      </c>
      <c r="Z238" s="3"/>
      <c r="AA238" s="3"/>
      <c r="AB238" s="3"/>
      <c r="AC238" s="3"/>
      <c r="AD238" s="3"/>
      <c r="AE238" s="4"/>
    </row>
    <row r="239" spans="2:31" x14ac:dyDescent="0.25">
      <c r="B239" s="46">
        <v>226</v>
      </c>
      <c r="C239" s="39">
        <v>0.26570660416285086</v>
      </c>
      <c r="D239" s="40">
        <v>0.21900269613930795</v>
      </c>
      <c r="E239" s="39">
        <v>0.17179785369928385</v>
      </c>
      <c r="F239" s="41">
        <v>37.91391660878196</v>
      </c>
      <c r="Z239" s="3"/>
      <c r="AA239" s="3"/>
      <c r="AB239" s="3"/>
      <c r="AC239" s="3"/>
      <c r="AD239" s="3"/>
      <c r="AE239" s="4"/>
    </row>
    <row r="240" spans="2:31" x14ac:dyDescent="0.25">
      <c r="B240" s="46">
        <v>227</v>
      </c>
      <c r="C240" s="39">
        <v>0.17051621411350465</v>
      </c>
      <c r="D240" s="40">
        <v>0.2195642144090483</v>
      </c>
      <c r="E240" s="39">
        <v>5.6793210726266218E-2</v>
      </c>
      <c r="F240" s="41">
        <v>22.313974965724071</v>
      </c>
      <c r="Z240" s="3"/>
      <c r="AA240" s="3"/>
      <c r="AB240" s="3"/>
      <c r="AC240" s="3"/>
      <c r="AD240" s="3"/>
      <c r="AE240" s="4"/>
    </row>
    <row r="241" spans="2:31" x14ac:dyDescent="0.25">
      <c r="B241" s="46">
        <v>228</v>
      </c>
      <c r="C241" s="39">
        <v>0.22124698579035157</v>
      </c>
      <c r="D241" s="40">
        <v>0.2196628648703309</v>
      </c>
      <c r="E241" s="39">
        <v>0.14161251121996843</v>
      </c>
      <c r="F241" s="41">
        <v>25.133361413959449</v>
      </c>
      <c r="Z241" s="3"/>
      <c r="AA241" s="3"/>
      <c r="AB241" s="3"/>
      <c r="AC241" s="3"/>
      <c r="AD241" s="3"/>
      <c r="AE241" s="4"/>
    </row>
    <row r="242" spans="2:31" x14ac:dyDescent="0.25">
      <c r="B242" s="46">
        <v>229</v>
      </c>
      <c r="C242" s="39">
        <v>3.2720986853482452E-2</v>
      </c>
      <c r="D242" s="40">
        <v>0.22387689860732418</v>
      </c>
      <c r="E242" s="39">
        <v>3.6050993181144381E-2</v>
      </c>
      <c r="F242" s="41">
        <v>9.7068151708775936</v>
      </c>
      <c r="Z242" s="3"/>
      <c r="AA242" s="3"/>
      <c r="AB242" s="3"/>
      <c r="AC242" s="3"/>
      <c r="AD242" s="3"/>
      <c r="AE242" s="4"/>
    </row>
    <row r="243" spans="2:31" x14ac:dyDescent="0.25">
      <c r="B243" s="46">
        <v>230</v>
      </c>
      <c r="C243" s="39">
        <v>6.3732727143747586E-2</v>
      </c>
      <c r="D243" s="40">
        <v>0.20977922408862548</v>
      </c>
      <c r="E243" s="39">
        <v>7.7607299828628934E-2</v>
      </c>
      <c r="F243" s="41">
        <v>32.966590087368182</v>
      </c>
      <c r="Z243" s="3"/>
      <c r="AA243" s="3"/>
      <c r="AB243" s="3"/>
      <c r="AC243" s="3"/>
      <c r="AD243" s="3"/>
      <c r="AE243" s="4"/>
    </row>
    <row r="244" spans="2:31" x14ac:dyDescent="0.25">
      <c r="B244" s="46">
        <v>231</v>
      </c>
      <c r="C244" s="39">
        <v>0.24960206720504996</v>
      </c>
      <c r="D244" s="40">
        <v>0.20970764947478954</v>
      </c>
      <c r="E244" s="39">
        <v>0.24196640366063771</v>
      </c>
      <c r="F244" s="41">
        <v>57.115601776526979</v>
      </c>
      <c r="Z244" s="3"/>
      <c r="AA244" s="3"/>
      <c r="AB244" s="3"/>
      <c r="AC244" s="3"/>
      <c r="AD244" s="3"/>
      <c r="AE244" s="4"/>
    </row>
    <row r="245" spans="2:31" x14ac:dyDescent="0.25">
      <c r="B245" s="46">
        <v>232</v>
      </c>
      <c r="C245" s="39">
        <v>0.32946371710128042</v>
      </c>
      <c r="D245" s="40">
        <v>0.21448942904261348</v>
      </c>
      <c r="E245" s="39">
        <v>0.34078401490136312</v>
      </c>
      <c r="F245" s="41">
        <v>86.083011902246781</v>
      </c>
      <c r="Z245" s="3"/>
      <c r="AA245" s="3"/>
      <c r="AB245" s="3"/>
      <c r="AC245" s="3"/>
      <c r="AD245" s="3"/>
      <c r="AE245" s="4"/>
    </row>
    <row r="246" spans="2:31" x14ac:dyDescent="0.25">
      <c r="B246" s="46">
        <v>233</v>
      </c>
      <c r="C246" s="39">
        <v>7.3043166142520446E-2</v>
      </c>
      <c r="D246" s="40">
        <v>0.21834315251733449</v>
      </c>
      <c r="E246" s="39">
        <v>9.4390190253892531E-2</v>
      </c>
      <c r="F246" s="41">
        <v>13.126778229888643</v>
      </c>
      <c r="Y246" s="6"/>
      <c r="Z246" s="3"/>
      <c r="AA246" s="3"/>
      <c r="AB246" s="3"/>
      <c r="AC246" s="3"/>
      <c r="AD246" s="3"/>
      <c r="AE246" s="4"/>
    </row>
    <row r="247" spans="2:31" x14ac:dyDescent="0.25">
      <c r="B247" s="46">
        <v>234</v>
      </c>
      <c r="C247" s="39">
        <v>0.20794842658584536</v>
      </c>
      <c r="D247" s="40">
        <v>0.2126986891583654</v>
      </c>
      <c r="E247" s="39">
        <v>0.33399913645635892</v>
      </c>
      <c r="F247" s="41">
        <v>58.966237806165516</v>
      </c>
      <c r="Y247" s="6"/>
      <c r="Z247" s="3"/>
      <c r="AA247" s="3"/>
      <c r="AB247" s="3"/>
      <c r="AC247" s="3"/>
      <c r="AD247" s="3"/>
      <c r="AE247" s="4"/>
    </row>
    <row r="248" spans="2:31" x14ac:dyDescent="0.25">
      <c r="B248" s="46">
        <v>235</v>
      </c>
      <c r="C248" s="39">
        <v>3.5758611125679435E-2</v>
      </c>
      <c r="D248" s="40">
        <v>0.21222708192733455</v>
      </c>
      <c r="E248" s="39">
        <v>7.6321642712448623E-2</v>
      </c>
      <c r="F248" s="41">
        <v>8.4635156806593503</v>
      </c>
      <c r="Y248" s="6"/>
      <c r="Z248" s="3"/>
      <c r="AA248" s="3"/>
      <c r="AB248" s="3"/>
      <c r="AC248" s="3"/>
      <c r="AD248" s="3"/>
      <c r="AE248" s="4"/>
    </row>
    <row r="249" spans="2:31" x14ac:dyDescent="0.25">
      <c r="B249" s="46">
        <v>236</v>
      </c>
      <c r="C249" s="39">
        <v>0.10877239811806735</v>
      </c>
      <c r="D249" s="40">
        <v>0.18791189097331149</v>
      </c>
      <c r="E249" s="39">
        <v>0.17824790557248466</v>
      </c>
      <c r="F249" s="41">
        <v>12.982224167388967</v>
      </c>
      <c r="Y249" s="6"/>
      <c r="Z249" s="3"/>
      <c r="AA249" s="3"/>
      <c r="AB249" s="3"/>
      <c r="AC249" s="3"/>
      <c r="AD249" s="3"/>
      <c r="AE249" s="4"/>
    </row>
    <row r="250" spans="2:31" x14ac:dyDescent="0.25">
      <c r="B250" s="46">
        <v>237</v>
      </c>
      <c r="C250" s="39">
        <v>2.2203611446426089E-2</v>
      </c>
      <c r="D250" s="40">
        <v>0.1970455535840622</v>
      </c>
      <c r="E250" s="39">
        <v>2.0744215685609888E-2</v>
      </c>
      <c r="F250" s="41">
        <v>4.009954629977492</v>
      </c>
      <c r="Y250" s="6"/>
      <c r="Z250" s="3"/>
      <c r="AA250" s="3"/>
      <c r="AB250" s="3"/>
      <c r="AC250" s="3"/>
      <c r="AD250" s="3"/>
      <c r="AE250" s="4"/>
    </row>
    <row r="251" spans="2:31" x14ac:dyDescent="0.25">
      <c r="B251" s="46">
        <v>238</v>
      </c>
      <c r="C251" s="39">
        <v>0.20670859924974194</v>
      </c>
      <c r="D251" s="40">
        <v>0.18889670075978149</v>
      </c>
      <c r="E251" s="39">
        <v>0.35634586495576909</v>
      </c>
      <c r="F251" s="41">
        <v>64.651134917698258</v>
      </c>
      <c r="Y251" s="6"/>
      <c r="Z251" s="3"/>
      <c r="AA251" s="3"/>
      <c r="AB251" s="3"/>
      <c r="AC251" s="3"/>
      <c r="AD251" s="3"/>
      <c r="AE251" s="4"/>
    </row>
    <row r="252" spans="2:31" x14ac:dyDescent="0.25">
      <c r="B252" s="46">
        <v>239</v>
      </c>
      <c r="C252" s="39">
        <v>8.1984016716160998E-2</v>
      </c>
      <c r="D252" s="40">
        <v>0.18846654553157152</v>
      </c>
      <c r="E252" s="39">
        <v>7.5396854231479765E-2</v>
      </c>
      <c r="F252" s="41">
        <v>10.546584608541682</v>
      </c>
      <c r="Y252" s="6"/>
      <c r="Z252" s="3"/>
      <c r="AA252" s="3"/>
      <c r="AB252" s="3"/>
      <c r="AC252" s="3"/>
      <c r="AD252" s="3"/>
      <c r="AE252" s="4"/>
    </row>
    <row r="253" spans="2:31" x14ac:dyDescent="0.25">
      <c r="B253" s="46">
        <v>240</v>
      </c>
      <c r="C253" s="39">
        <v>9.1539222006527657E-2</v>
      </c>
      <c r="D253" s="40">
        <v>0.18755726980456744</v>
      </c>
      <c r="E253" s="39">
        <v>0.23116567413940159</v>
      </c>
      <c r="F253" s="41">
        <v>27.841449401665709</v>
      </c>
      <c r="Y253" s="6"/>
      <c r="Z253" s="3"/>
      <c r="AA253" s="3"/>
      <c r="AB253" s="3"/>
      <c r="AC253" s="3"/>
      <c r="AD253" s="3"/>
      <c r="AE253" s="4"/>
    </row>
    <row r="254" spans="2:31" x14ac:dyDescent="0.25">
      <c r="B254" s="46">
        <v>241</v>
      </c>
      <c r="C254" s="39">
        <v>5.8591134855460032E-2</v>
      </c>
      <c r="D254" s="40">
        <v>0.18886203141427371</v>
      </c>
      <c r="E254" s="39">
        <v>7.3348829206846086E-2</v>
      </c>
      <c r="F254" s="41">
        <v>6.599979605912444</v>
      </c>
      <c r="Y254" s="6"/>
      <c r="Z254" s="3"/>
      <c r="AA254" s="3"/>
      <c r="AB254" s="3"/>
      <c r="AC254" s="3"/>
      <c r="AD254" s="3"/>
      <c r="AE254" s="4"/>
    </row>
    <row r="255" spans="2:31" x14ac:dyDescent="0.25">
      <c r="B255" s="46">
        <v>242</v>
      </c>
      <c r="C255" s="39">
        <v>0.3284209419667477</v>
      </c>
      <c r="D255" s="40">
        <v>0.2013084339164172</v>
      </c>
      <c r="E255" s="39">
        <v>0.47645778969742952</v>
      </c>
      <c r="F255" s="41">
        <v>77.341911059418919</v>
      </c>
      <c r="Y255" s="6"/>
      <c r="Z255" s="3"/>
      <c r="AA255" s="3"/>
      <c r="AB255" s="3"/>
      <c r="AC255" s="3"/>
      <c r="AD255" s="3"/>
      <c r="AE255" s="4"/>
    </row>
    <row r="256" spans="2:31" x14ac:dyDescent="0.25">
      <c r="B256" s="46">
        <v>243</v>
      </c>
      <c r="C256" s="39">
        <v>3.8529189162000085E-2</v>
      </c>
      <c r="D256" s="40">
        <v>0.19769816615841665</v>
      </c>
      <c r="E256" s="39">
        <v>5.1987067040304098E-2</v>
      </c>
      <c r="F256" s="41">
        <v>-2.3739039129638244</v>
      </c>
      <c r="Y256" s="6"/>
      <c r="Z256" s="3"/>
      <c r="AA256" s="3"/>
      <c r="AB256" s="3"/>
      <c r="AC256" s="3"/>
      <c r="AD256" s="3"/>
      <c r="AE256" s="4"/>
    </row>
    <row r="257" spans="2:31" x14ac:dyDescent="0.25">
      <c r="B257" s="46">
        <v>244</v>
      </c>
      <c r="C257" s="39">
        <v>2.8617586650144675E-2</v>
      </c>
      <c r="D257" s="40">
        <v>0.19788786252340487</v>
      </c>
      <c r="E257" s="39">
        <v>3.981572244979216E-2</v>
      </c>
      <c r="F257" s="41">
        <v>11.677916794176587</v>
      </c>
      <c r="Y257" s="6"/>
      <c r="Z257" s="3"/>
      <c r="AA257" s="3"/>
      <c r="AB257" s="3"/>
      <c r="AC257" s="3"/>
      <c r="AD257" s="3"/>
      <c r="AE257" s="4"/>
    </row>
    <row r="258" spans="2:31" x14ac:dyDescent="0.25">
      <c r="B258" s="46">
        <v>245</v>
      </c>
      <c r="C258" s="39">
        <v>0.15875709816394651</v>
      </c>
      <c r="D258" s="40">
        <v>0.20304166186469866</v>
      </c>
      <c r="E258" s="39">
        <v>0.16176406800219187</v>
      </c>
      <c r="F258" s="41">
        <v>41.020724400784083</v>
      </c>
      <c r="Y258" s="6"/>
      <c r="Z258" s="3"/>
      <c r="AA258" s="3"/>
      <c r="AB258" s="3"/>
      <c r="AC258" s="3"/>
      <c r="AD258" s="3"/>
      <c r="AE258" s="4"/>
    </row>
    <row r="259" spans="2:31" x14ac:dyDescent="0.25">
      <c r="B259" s="46">
        <v>246</v>
      </c>
      <c r="C259" s="39">
        <v>0.12671581679234578</v>
      </c>
      <c r="D259" s="40">
        <v>0.19816411907422712</v>
      </c>
      <c r="E259" s="39">
        <v>0.25073026924609093</v>
      </c>
      <c r="F259" s="41">
        <v>24.458658288960009</v>
      </c>
      <c r="Y259" s="6"/>
      <c r="Z259" s="3"/>
      <c r="AA259" s="3"/>
      <c r="AB259" s="3"/>
      <c r="AC259" s="3"/>
      <c r="AD259" s="3"/>
      <c r="AE259" s="4"/>
    </row>
    <row r="260" spans="2:31" x14ac:dyDescent="0.25">
      <c r="B260" s="46">
        <v>247</v>
      </c>
      <c r="C260" s="39">
        <v>0.24622964617768531</v>
      </c>
      <c r="D260" s="40">
        <v>0.19175796906195924</v>
      </c>
      <c r="E260" s="39">
        <v>0.46695215043753491</v>
      </c>
      <c r="F260" s="41">
        <v>90.784767965306727</v>
      </c>
      <c r="Y260" s="6"/>
      <c r="Z260" s="3"/>
      <c r="AA260" s="3"/>
      <c r="AB260" s="3"/>
      <c r="AC260" s="3"/>
      <c r="AD260" s="3"/>
      <c r="AE260" s="4"/>
    </row>
    <row r="261" spans="2:31" x14ac:dyDescent="0.25">
      <c r="B261" s="46">
        <v>248</v>
      </c>
      <c r="C261" s="39">
        <v>0.16514504569006352</v>
      </c>
      <c r="D261" s="40">
        <v>0.19389111789001565</v>
      </c>
      <c r="E261" s="39">
        <v>0.18970291662001532</v>
      </c>
      <c r="F261" s="41">
        <v>37.156560828524512</v>
      </c>
      <c r="Y261" s="6"/>
      <c r="Z261" s="3"/>
      <c r="AA261" s="3"/>
      <c r="AB261" s="3"/>
      <c r="AC261" s="3"/>
      <c r="AD261" s="3"/>
      <c r="AE261" s="4"/>
    </row>
    <row r="262" spans="2:31" x14ac:dyDescent="0.25">
      <c r="B262" s="46">
        <v>249</v>
      </c>
      <c r="C262" s="39">
        <v>9.2837882432914229E-2</v>
      </c>
      <c r="D262" s="40">
        <v>0.19741484291608855</v>
      </c>
      <c r="E262" s="39">
        <v>0.13406298143678338</v>
      </c>
      <c r="F262" s="41">
        <v>16.082743603744206</v>
      </c>
      <c r="Y262" s="6"/>
      <c r="Z262" s="3"/>
      <c r="AA262" s="3"/>
      <c r="AB262" s="3"/>
      <c r="AC262" s="3"/>
      <c r="AD262" s="3"/>
      <c r="AE262" s="4"/>
    </row>
    <row r="263" spans="2:31" x14ac:dyDescent="0.25">
      <c r="B263" s="46">
        <v>250</v>
      </c>
      <c r="C263" s="39">
        <v>1.3792763980937154E-2</v>
      </c>
      <c r="D263" s="40">
        <v>0.19692311583443417</v>
      </c>
      <c r="E263" s="39">
        <v>2.7188940092165898E-2</v>
      </c>
      <c r="F263" s="41">
        <v>-10.270283241777415</v>
      </c>
      <c r="Y263" s="6"/>
      <c r="Z263" s="3"/>
      <c r="AA263" s="3"/>
      <c r="AB263" s="3"/>
      <c r="AC263" s="3"/>
      <c r="AD263" s="3"/>
      <c r="AE263" s="4"/>
    </row>
    <row r="264" spans="2:31" x14ac:dyDescent="0.25">
      <c r="B264" s="46">
        <v>251</v>
      </c>
      <c r="C264" s="39">
        <v>0.36452355111968271</v>
      </c>
      <c r="D264" s="40">
        <v>0.20375686163930423</v>
      </c>
      <c r="E264" s="39">
        <v>0.42317264595968601</v>
      </c>
      <c r="F264" s="41">
        <v>65.884052996547737</v>
      </c>
      <c r="Y264" s="6"/>
      <c r="Z264" s="3"/>
      <c r="AA264" s="3"/>
      <c r="AB264" s="3"/>
      <c r="AC264" s="3"/>
      <c r="AD264" s="3"/>
      <c r="AE264" s="4"/>
    </row>
    <row r="265" spans="2:31" x14ac:dyDescent="0.25">
      <c r="B265" s="46">
        <v>252</v>
      </c>
      <c r="C265" s="39">
        <v>8.3196278526630439E-3</v>
      </c>
      <c r="D265" s="40">
        <v>0.2046972776311406</v>
      </c>
      <c r="E265" s="39">
        <v>8.0607359260887815E-3</v>
      </c>
      <c r="F265" s="41">
        <v>15.164903257713512</v>
      </c>
      <c r="Y265" s="6"/>
      <c r="Z265" s="3"/>
      <c r="AA265" s="3"/>
      <c r="AB265" s="3"/>
      <c r="AC265" s="3"/>
      <c r="AD265" s="3"/>
      <c r="AE265" s="4"/>
    </row>
    <row r="266" spans="2:31" x14ac:dyDescent="0.25">
      <c r="B266" s="46">
        <v>253</v>
      </c>
      <c r="C266" s="39">
        <v>0.121153339115201</v>
      </c>
      <c r="D266" s="40">
        <v>0.13568742677763809</v>
      </c>
      <c r="E266" s="39">
        <v>0.1890024875241908</v>
      </c>
      <c r="F266" s="41">
        <v>17.543419954043799</v>
      </c>
      <c r="Y266" s="6"/>
      <c r="Z266" s="3"/>
      <c r="AA266" s="3"/>
      <c r="AB266" s="3"/>
      <c r="AC266" s="3"/>
      <c r="AD266" s="3"/>
      <c r="AE266" s="4"/>
    </row>
    <row r="267" spans="2:31" x14ac:dyDescent="0.25">
      <c r="B267" s="46">
        <v>254</v>
      </c>
      <c r="C267" s="39">
        <v>0.11486103698748931</v>
      </c>
      <c r="D267" s="40">
        <v>0.12706746795176066</v>
      </c>
      <c r="E267" s="39">
        <v>0.15884642498659146</v>
      </c>
      <c r="F267" s="41">
        <v>37.454160658162209</v>
      </c>
      <c r="Y267" s="6"/>
      <c r="Z267" s="3"/>
      <c r="AA267" s="3"/>
      <c r="AB267" s="3"/>
      <c r="AC267" s="3"/>
      <c r="AD267" s="3"/>
      <c r="AE267" s="4"/>
    </row>
    <row r="268" spans="2:31" x14ac:dyDescent="0.25">
      <c r="B268" s="46">
        <v>255</v>
      </c>
      <c r="C268" s="39">
        <v>0.22266100430125099</v>
      </c>
      <c r="D268" s="40">
        <v>0.12658290728075458</v>
      </c>
      <c r="E268" s="39">
        <v>0.2348639851280071</v>
      </c>
      <c r="F268" s="41">
        <v>43.365148187710865</v>
      </c>
      <c r="Y268" s="6"/>
      <c r="Z268" s="3"/>
      <c r="AA268" s="3"/>
      <c r="AB268" s="3"/>
      <c r="AC268" s="3"/>
      <c r="AD268" s="3"/>
      <c r="AE268" s="4"/>
    </row>
    <row r="269" spans="2:31" x14ac:dyDescent="0.25">
      <c r="B269" s="46">
        <v>256</v>
      </c>
      <c r="C269" s="39">
        <v>4.2940478039667537E-2</v>
      </c>
      <c r="D269" s="40">
        <v>0.10947234211404311</v>
      </c>
      <c r="E269" s="39">
        <v>3.9118552668737497E-2</v>
      </c>
      <c r="F269" s="41">
        <v>16.525108864718149</v>
      </c>
      <c r="Y269" s="6"/>
      <c r="Z269" s="3"/>
      <c r="AA269" s="3"/>
      <c r="AB269" s="3"/>
      <c r="AC269" s="3"/>
      <c r="AD269" s="3"/>
      <c r="AE269" s="4"/>
    </row>
    <row r="270" spans="2:31" x14ac:dyDescent="0.25">
      <c r="B270" s="46">
        <v>257</v>
      </c>
      <c r="C270" s="39">
        <v>4.7022054703177295E-2</v>
      </c>
      <c r="D270" s="40">
        <v>0.10959250531613321</v>
      </c>
      <c r="E270" s="39">
        <v>5.5479945594401309E-2</v>
      </c>
      <c r="F270" s="41">
        <v>11.776695142220188</v>
      </c>
      <c r="Y270" s="6"/>
      <c r="Z270" s="3"/>
      <c r="AA270" s="3"/>
      <c r="AB270" s="3"/>
      <c r="AC270" s="3"/>
      <c r="AD270" s="3"/>
      <c r="AE270" s="4"/>
    </row>
    <row r="271" spans="2:31" x14ac:dyDescent="0.25">
      <c r="B271" s="46">
        <v>258</v>
      </c>
      <c r="C271" s="39">
        <v>6.0454471198917267E-2</v>
      </c>
      <c r="D271" s="40">
        <v>0.13286576049803206</v>
      </c>
      <c r="E271" s="39">
        <v>3.8289587887267926E-2</v>
      </c>
      <c r="F271" s="41">
        <v>12.016302389131299</v>
      </c>
      <c r="Y271" s="6"/>
      <c r="Z271" s="3"/>
      <c r="AA271" s="3"/>
      <c r="AB271" s="3"/>
      <c r="AC271" s="3"/>
      <c r="AD271" s="3"/>
      <c r="AE271" s="4"/>
    </row>
    <row r="272" spans="2:31" x14ac:dyDescent="0.25">
      <c r="B272" s="46">
        <v>259</v>
      </c>
      <c r="C272" s="39">
        <v>3.4994718482100645E-2</v>
      </c>
      <c r="D272" s="40">
        <v>0.14246220796850351</v>
      </c>
      <c r="E272" s="39">
        <v>3.4500878507603951E-2</v>
      </c>
      <c r="F272" s="41">
        <v>7.26873411199296</v>
      </c>
      <c r="Y272" s="6"/>
      <c r="Z272" s="3"/>
      <c r="AA272" s="3"/>
      <c r="AB272" s="3"/>
      <c r="AC272" s="3"/>
      <c r="AD272" s="3"/>
      <c r="AE272" s="4"/>
    </row>
    <row r="273" spans="2:31" x14ac:dyDescent="0.25">
      <c r="B273" s="46">
        <v>260</v>
      </c>
      <c r="C273" s="39">
        <v>0.16264669608729851</v>
      </c>
      <c r="D273" s="40">
        <v>0.15296199731641666</v>
      </c>
      <c r="E273" s="39">
        <v>0.14490256207151636</v>
      </c>
      <c r="F273" s="41">
        <v>21.360701863251439</v>
      </c>
      <c r="Y273" s="6"/>
      <c r="Z273" s="3"/>
      <c r="AA273" s="3"/>
      <c r="AB273" s="3"/>
      <c r="AC273" s="3"/>
      <c r="AD273" s="3"/>
      <c r="AE273" s="4"/>
    </row>
    <row r="274" spans="2:31" x14ac:dyDescent="0.25">
      <c r="B274" s="46">
        <v>261</v>
      </c>
      <c r="C274" s="39">
        <v>1.3133511336190309E-2</v>
      </c>
      <c r="D274" s="40">
        <v>0.14639174505856692</v>
      </c>
      <c r="E274" s="39">
        <v>1.4393526135276169E-2</v>
      </c>
      <c r="F274" s="41">
        <v>-0.79853235104688181</v>
      </c>
      <c r="Y274" s="6"/>
      <c r="Z274" s="3"/>
      <c r="AA274" s="3"/>
      <c r="AB274" s="3"/>
      <c r="AC274" s="3"/>
      <c r="AD274" s="3"/>
      <c r="AE274" s="4"/>
    </row>
    <row r="275" spans="2:31" x14ac:dyDescent="0.25">
      <c r="B275" s="46">
        <v>262</v>
      </c>
      <c r="C275" s="39">
        <v>3.7745147251038176E-2</v>
      </c>
      <c r="D275" s="40">
        <v>0.14650934690448228</v>
      </c>
      <c r="E275" s="39">
        <v>4.1047788133668564E-2</v>
      </c>
      <c r="F275" s="41">
        <v>4.3244235325198037</v>
      </c>
      <c r="Y275" s="6"/>
      <c r="Z275" s="3"/>
      <c r="AA275" s="3"/>
      <c r="AB275" s="3"/>
      <c r="AC275" s="3"/>
      <c r="AD275" s="3"/>
      <c r="AE275" s="4"/>
    </row>
    <row r="276" spans="2:31" x14ac:dyDescent="0.25">
      <c r="B276" s="46">
        <v>263</v>
      </c>
      <c r="C276" s="39">
        <v>0.37627431363275421</v>
      </c>
      <c r="D276" s="40">
        <v>0.14795893814029881</v>
      </c>
      <c r="E276" s="39">
        <v>0.27960301472159965</v>
      </c>
      <c r="F276" s="41">
        <v>57.671384485229105</v>
      </c>
      <c r="Y276" s="6"/>
      <c r="Z276" s="3"/>
      <c r="AA276" s="3"/>
      <c r="AB276" s="3"/>
      <c r="AC276" s="3"/>
      <c r="AD276" s="3"/>
      <c r="AE276" s="4"/>
    </row>
    <row r="277" spans="2:31" x14ac:dyDescent="0.25">
      <c r="B277" s="46">
        <v>264</v>
      </c>
      <c r="C277" s="39">
        <v>5.1246115156004912E-2</v>
      </c>
      <c r="D277" s="40">
        <v>0.14632212371197256</v>
      </c>
      <c r="E277" s="39">
        <v>7.2208180323194204E-2</v>
      </c>
      <c r="F277" s="41">
        <v>22.805432122329968</v>
      </c>
      <c r="Y277" s="6"/>
      <c r="Z277" s="3"/>
      <c r="AA277" s="3"/>
      <c r="AB277" s="3"/>
      <c r="AC277" s="3"/>
      <c r="AD277" s="3"/>
      <c r="AE277" s="4"/>
    </row>
    <row r="278" spans="2:31" x14ac:dyDescent="0.25">
      <c r="B278" s="46">
        <v>265</v>
      </c>
      <c r="C278" s="39">
        <v>8.130204458864207E-2</v>
      </c>
      <c r="D278" s="40">
        <v>0.14588612050543653</v>
      </c>
      <c r="E278" s="39">
        <v>0.10361440844293615</v>
      </c>
      <c r="F278" s="41">
        <v>13.966238707401917</v>
      </c>
      <c r="Y278" s="6"/>
      <c r="Z278" s="3"/>
      <c r="AA278" s="3"/>
      <c r="AB278" s="3"/>
      <c r="AC278" s="3"/>
      <c r="AD278" s="3"/>
      <c r="AE278" s="4"/>
    </row>
    <row r="279" spans="2:31" x14ac:dyDescent="0.25">
      <c r="B279" s="46">
        <v>266</v>
      </c>
      <c r="C279" s="39">
        <v>0.43156193905425466</v>
      </c>
      <c r="D279" s="40">
        <v>0.15577944239980593</v>
      </c>
      <c r="E279" s="39">
        <v>0.32160537695281916</v>
      </c>
      <c r="F279" s="41">
        <v>61.483941695301283</v>
      </c>
      <c r="Y279" s="6"/>
      <c r="Z279" s="3"/>
      <c r="AA279" s="3"/>
      <c r="AB279" s="3"/>
      <c r="AC279" s="3"/>
      <c r="AD279" s="3"/>
      <c r="AE279" s="4"/>
    </row>
    <row r="280" spans="2:31" x14ac:dyDescent="0.25">
      <c r="B280" s="46">
        <v>267</v>
      </c>
      <c r="C280" s="39">
        <v>0.24147214078024246</v>
      </c>
      <c r="D280" s="40">
        <v>0.15779070243645266</v>
      </c>
      <c r="E280" s="39">
        <v>0.3732866406667707</v>
      </c>
      <c r="F280" s="41">
        <v>62.712489464167525</v>
      </c>
      <c r="Y280" s="6"/>
      <c r="Z280" s="3"/>
      <c r="AA280" s="3"/>
      <c r="AB280" s="3"/>
      <c r="AC280" s="3"/>
      <c r="AD280" s="3"/>
      <c r="AE280" s="4"/>
    </row>
    <row r="281" spans="2:31" x14ac:dyDescent="0.25">
      <c r="B281" s="46">
        <v>268</v>
      </c>
      <c r="C281" s="39">
        <v>0.17132082752758976</v>
      </c>
      <c r="D281" s="40">
        <v>0.15929793175418303</v>
      </c>
      <c r="E281" s="39">
        <v>0.25435913428327439</v>
      </c>
      <c r="F281" s="41">
        <v>43.701741202135196</v>
      </c>
      <c r="Y281" s="6"/>
      <c r="Z281" s="3"/>
      <c r="AA281" s="3"/>
      <c r="AB281" s="3"/>
      <c r="AC281" s="3"/>
      <c r="AD281" s="3"/>
      <c r="AE281" s="4"/>
    </row>
    <row r="282" spans="2:31" x14ac:dyDescent="0.25">
      <c r="B282" s="46">
        <v>269</v>
      </c>
      <c r="C282" s="39">
        <v>0.18443990405700147</v>
      </c>
      <c r="D282" s="40">
        <v>0.16097495292935748</v>
      </c>
      <c r="E282" s="39">
        <v>0.24228384052424187</v>
      </c>
      <c r="F282" s="41">
        <v>52.114296765901287</v>
      </c>
      <c r="Y282" s="6"/>
      <c r="Z282" s="3"/>
      <c r="AA282" s="3"/>
      <c r="AB282" s="3"/>
      <c r="AC282" s="3"/>
      <c r="AD282" s="3"/>
      <c r="AE282" s="4"/>
    </row>
    <row r="283" spans="2:31" x14ac:dyDescent="0.25">
      <c r="B283" s="46">
        <v>270</v>
      </c>
      <c r="C283" s="39">
        <v>6.2895955857628041E-2</v>
      </c>
      <c r="D283" s="40">
        <v>0.16202876661122637</v>
      </c>
      <c r="E283" s="39">
        <v>8.4967010818287267E-2</v>
      </c>
      <c r="F283" s="41">
        <v>3.1993712132469247</v>
      </c>
      <c r="Y283" s="6"/>
      <c r="Z283" s="3"/>
      <c r="AA283" s="3"/>
      <c r="AB283" s="3"/>
      <c r="AC283" s="3"/>
      <c r="AD283" s="3"/>
      <c r="AE283" s="4"/>
    </row>
    <row r="284" spans="2:31" x14ac:dyDescent="0.25">
      <c r="B284" s="46">
        <v>271</v>
      </c>
      <c r="C284" s="39">
        <v>0.27191008370408987</v>
      </c>
      <c r="D284" s="40">
        <v>0.16065850762535885</v>
      </c>
      <c r="E284" s="39">
        <v>0.35352513049952961</v>
      </c>
      <c r="F284" s="41">
        <v>57.880932272562696</v>
      </c>
      <c r="Y284" s="6"/>
      <c r="Z284" s="3"/>
      <c r="AA284" s="3"/>
      <c r="AB284" s="3"/>
      <c r="AC284" s="3"/>
      <c r="AD284" s="3"/>
      <c r="AE284" s="4"/>
    </row>
    <row r="285" spans="2:31" x14ac:dyDescent="0.25">
      <c r="B285" s="46">
        <v>272</v>
      </c>
      <c r="C285" s="39">
        <v>0.30383828200931096</v>
      </c>
      <c r="D285" s="40">
        <v>0.16291236120304922</v>
      </c>
      <c r="E285" s="39">
        <v>0.14253082455128024</v>
      </c>
      <c r="F285" s="41">
        <v>37.795213630384708</v>
      </c>
      <c r="Y285" s="6"/>
      <c r="Z285" s="3"/>
      <c r="AA285" s="3"/>
      <c r="AB285" s="3"/>
      <c r="AC285" s="3"/>
      <c r="AD285" s="3"/>
      <c r="AE285" s="4"/>
    </row>
    <row r="286" spans="2:31" x14ac:dyDescent="0.25">
      <c r="B286" s="46">
        <v>273</v>
      </c>
      <c r="C286" s="39">
        <v>0.26848396561954174</v>
      </c>
      <c r="D286" s="40">
        <v>0.16910248842587691</v>
      </c>
      <c r="E286" s="39">
        <v>0.18564609447958935</v>
      </c>
      <c r="F286" s="41">
        <v>39.129766842409133</v>
      </c>
      <c r="Y286" s="6"/>
      <c r="Z286" s="3"/>
      <c r="AA286" s="3"/>
      <c r="AB286" s="3"/>
      <c r="AC286" s="3"/>
      <c r="AD286" s="3"/>
      <c r="AE286" s="4"/>
    </row>
    <row r="287" spans="2:31" x14ac:dyDescent="0.25">
      <c r="B287" s="46">
        <v>274</v>
      </c>
      <c r="C287" s="39">
        <v>0.26800885610980379</v>
      </c>
      <c r="D287" s="40">
        <v>0.1732867562057212</v>
      </c>
      <c r="E287" s="39">
        <v>0.18060119970001134</v>
      </c>
      <c r="F287" s="41">
        <v>47.858867881584686</v>
      </c>
      <c r="Y287" s="6"/>
      <c r="Z287" s="3"/>
      <c r="AA287" s="3"/>
      <c r="AB287" s="3"/>
      <c r="AC287" s="3"/>
      <c r="AD287" s="3"/>
      <c r="AE287" s="4"/>
    </row>
    <row r="288" spans="2:31" x14ac:dyDescent="0.25">
      <c r="B288" s="46">
        <v>275</v>
      </c>
      <c r="C288" s="39">
        <v>0.20975905592193206</v>
      </c>
      <c r="D288" s="40">
        <v>0.17322221701641624</v>
      </c>
      <c r="E288" s="39">
        <v>0.27179256752787895</v>
      </c>
      <c r="F288" s="41">
        <v>60.907916027142349</v>
      </c>
      <c r="Y288" s="6"/>
      <c r="Z288" s="3"/>
      <c r="AA288" s="3"/>
      <c r="AB288" s="3"/>
      <c r="AC288" s="3"/>
      <c r="AD288" s="3"/>
      <c r="AE288" s="4"/>
    </row>
    <row r="289" spans="2:31" x14ac:dyDescent="0.25">
      <c r="B289" s="46">
        <v>276</v>
      </c>
      <c r="C289" s="39">
        <v>0.47601589133498162</v>
      </c>
      <c r="D289" s="40">
        <v>0.17836344180835856</v>
      </c>
      <c r="E289" s="39">
        <v>0.46692107770058144</v>
      </c>
      <c r="F289" s="41">
        <v>137.87754126471012</v>
      </c>
      <c r="Y289" s="6"/>
      <c r="Z289" s="3"/>
      <c r="AA289" s="3"/>
      <c r="AB289" s="3"/>
      <c r="AC289" s="3"/>
      <c r="AD289" s="3"/>
      <c r="AE289" s="4"/>
    </row>
    <row r="290" spans="2:31" x14ac:dyDescent="0.25">
      <c r="B290" s="46">
        <v>277</v>
      </c>
      <c r="C290" s="39">
        <v>0.31910265529791182</v>
      </c>
      <c r="D290" s="40">
        <v>0.17090286675631072</v>
      </c>
      <c r="E290" s="39">
        <v>0.49164075081570191</v>
      </c>
      <c r="F290" s="41">
        <v>129.33995064116661</v>
      </c>
      <c r="Y290" s="6"/>
      <c r="Z290" s="3"/>
      <c r="AA290" s="3"/>
      <c r="AB290" s="3"/>
      <c r="AC290" s="3"/>
      <c r="AD290" s="3"/>
      <c r="AE290" s="4"/>
    </row>
    <row r="291" spans="2:31" x14ac:dyDescent="0.25">
      <c r="B291" s="46">
        <v>278</v>
      </c>
      <c r="C291" s="39">
        <v>0.59048512651880292</v>
      </c>
      <c r="D291" s="40">
        <v>0.17760169704670101</v>
      </c>
      <c r="E291" s="39">
        <v>0.49293690757576342</v>
      </c>
      <c r="F291" s="41">
        <v>170.0622604687947</v>
      </c>
      <c r="Y291" s="6"/>
      <c r="Z291" s="3"/>
      <c r="AA291" s="3"/>
      <c r="AB291" s="3"/>
      <c r="AC291" s="3"/>
      <c r="AD291" s="3"/>
      <c r="AE291" s="4"/>
    </row>
    <row r="292" spans="2:31" x14ac:dyDescent="0.25">
      <c r="B292" s="46">
        <v>279</v>
      </c>
      <c r="C292" s="39">
        <v>0.24882629605047971</v>
      </c>
      <c r="D292" s="40">
        <v>0.17991327320114803</v>
      </c>
      <c r="E292" s="39">
        <v>0.22834831992427829</v>
      </c>
      <c r="F292" s="41">
        <v>71.708236867083926</v>
      </c>
      <c r="Y292" s="6"/>
      <c r="Z292" s="3"/>
      <c r="AA292" s="3"/>
      <c r="AB292" s="3"/>
      <c r="AC292" s="3"/>
      <c r="AD292" s="3"/>
      <c r="AE292" s="4"/>
    </row>
    <row r="293" spans="2:31" x14ac:dyDescent="0.25">
      <c r="B293" s="46">
        <v>280</v>
      </c>
      <c r="C293" s="39">
        <v>0.3307463765563613</v>
      </c>
      <c r="D293" s="40">
        <v>0.18567055873015856</v>
      </c>
      <c r="E293" s="39">
        <v>0.30721224849499545</v>
      </c>
      <c r="F293" s="41">
        <v>103.23236033341236</v>
      </c>
      <c r="Y293" s="6"/>
      <c r="Z293" s="3"/>
      <c r="AA293" s="3"/>
      <c r="AB293" s="3"/>
      <c r="AC293" s="3"/>
      <c r="AD293" s="3"/>
      <c r="AE293" s="4"/>
    </row>
    <row r="294" spans="2:31" x14ac:dyDescent="0.25">
      <c r="B294" s="46">
        <v>281</v>
      </c>
      <c r="C294" s="39">
        <v>0.19918904877597687</v>
      </c>
      <c r="D294" s="40">
        <v>0.18244058088025153</v>
      </c>
      <c r="E294" s="39">
        <v>0.2733947931291224</v>
      </c>
      <c r="F294" s="41">
        <v>76.531815109363379</v>
      </c>
      <c r="Y294" s="6"/>
      <c r="Z294" s="3"/>
      <c r="AA294" s="3"/>
      <c r="AB294" s="3"/>
      <c r="AC294" s="3"/>
      <c r="AD294" s="3"/>
      <c r="AE294" s="4"/>
    </row>
    <row r="295" spans="2:31" x14ac:dyDescent="0.25">
      <c r="B295" s="46">
        <v>282</v>
      </c>
      <c r="C295" s="39">
        <v>0.58927568677091691</v>
      </c>
      <c r="D295" s="40">
        <v>0.17861481010647462</v>
      </c>
      <c r="E295" s="39">
        <v>0.46964825460795351</v>
      </c>
      <c r="F295" s="41">
        <v>144.52546450706893</v>
      </c>
      <c r="Y295" s="6"/>
      <c r="Z295" s="3"/>
      <c r="AA295" s="3"/>
      <c r="AB295" s="3"/>
      <c r="AC295" s="3"/>
      <c r="AD295" s="3"/>
      <c r="AE295" s="4"/>
    </row>
    <row r="296" spans="2:31" x14ac:dyDescent="0.25">
      <c r="B296" s="46">
        <v>283</v>
      </c>
      <c r="C296" s="39">
        <v>0.40012588949046668</v>
      </c>
      <c r="D296" s="40">
        <v>0.18231344081318504</v>
      </c>
      <c r="E296" s="39">
        <v>0.23756486116167835</v>
      </c>
      <c r="F296" s="41">
        <v>84.677566641120393</v>
      </c>
      <c r="Y296" s="6"/>
      <c r="Z296" s="3"/>
      <c r="AA296" s="3"/>
      <c r="AB296" s="3"/>
      <c r="AC296" s="3"/>
      <c r="AD296" s="3"/>
      <c r="AE296" s="4"/>
    </row>
    <row r="297" spans="2:31" x14ac:dyDescent="0.25">
      <c r="B297" s="46">
        <v>284</v>
      </c>
      <c r="C297" s="39">
        <v>0.64423639749502037</v>
      </c>
      <c r="D297" s="40">
        <v>0.18182381248533611</v>
      </c>
      <c r="E297" s="39">
        <v>0.49588863621569751</v>
      </c>
      <c r="F297" s="41">
        <v>164.63357939420962</v>
      </c>
      <c r="Y297" s="6"/>
      <c r="Z297" s="3"/>
      <c r="AA297" s="3"/>
      <c r="AB297" s="3"/>
      <c r="AC297" s="3"/>
      <c r="AD297" s="3"/>
      <c r="AE297" s="4"/>
    </row>
    <row r="298" spans="2:31" x14ac:dyDescent="0.25">
      <c r="B298" s="46">
        <v>285</v>
      </c>
      <c r="C298" s="39">
        <v>0.50136838536334905</v>
      </c>
      <c r="D298" s="40">
        <v>0.1818347028472804</v>
      </c>
      <c r="E298" s="39">
        <v>0.35876986930914384</v>
      </c>
      <c r="F298" s="41">
        <v>133.94971842737556</v>
      </c>
      <c r="Y298" s="6"/>
      <c r="Z298" s="3"/>
      <c r="AA298" s="3"/>
      <c r="AB298" s="3"/>
      <c r="AC298" s="3"/>
      <c r="AD298" s="3"/>
      <c r="AE298" s="4"/>
    </row>
    <row r="299" spans="2:31" x14ac:dyDescent="0.25">
      <c r="B299" s="46">
        <v>286</v>
      </c>
      <c r="C299" s="39">
        <v>0.231435868608487</v>
      </c>
      <c r="D299" s="40">
        <v>0.19908763503635304</v>
      </c>
      <c r="E299" s="39">
        <v>8.8513735471088442E-2</v>
      </c>
      <c r="F299" s="41">
        <v>25.183392024296989</v>
      </c>
      <c r="Y299" s="6"/>
      <c r="Z299" s="3"/>
      <c r="AA299" s="3"/>
      <c r="AB299" s="3"/>
      <c r="AC299" s="3"/>
      <c r="AD299" s="3"/>
      <c r="AE299" s="4"/>
    </row>
    <row r="300" spans="2:31" x14ac:dyDescent="0.25">
      <c r="B300" s="46">
        <v>287</v>
      </c>
      <c r="C300" s="39">
        <v>0.36788282685817436</v>
      </c>
      <c r="D300" s="40">
        <v>0.38344021662712685</v>
      </c>
      <c r="E300" s="39">
        <v>6.6882373103727855E-2</v>
      </c>
      <c r="F300" s="41">
        <v>46.484447374633618</v>
      </c>
      <c r="Y300" s="6"/>
      <c r="Z300" s="3"/>
      <c r="AA300" s="3"/>
      <c r="AB300" s="3"/>
      <c r="AC300" s="3"/>
      <c r="AD300" s="3"/>
      <c r="AE300" s="4"/>
    </row>
    <row r="301" spans="2:31" x14ac:dyDescent="0.25">
      <c r="B301" s="46">
        <v>288</v>
      </c>
      <c r="C301" s="39">
        <v>0.1735578153961265</v>
      </c>
      <c r="D301" s="40">
        <v>0.37846205282856932</v>
      </c>
      <c r="E301" s="39">
        <v>7.9410414414121347E-2</v>
      </c>
      <c r="F301" s="41">
        <v>27.541386589648734</v>
      </c>
      <c r="Y301" s="6"/>
      <c r="Z301" s="3"/>
      <c r="AA301" s="3"/>
      <c r="AB301" s="3"/>
      <c r="AC301" s="3"/>
      <c r="AD301" s="3"/>
      <c r="AE301" s="4"/>
    </row>
    <row r="302" spans="2:31" x14ac:dyDescent="0.25">
      <c r="B302" s="46">
        <v>289</v>
      </c>
      <c r="C302" s="39">
        <v>0.19878375177177771</v>
      </c>
      <c r="D302" s="40">
        <v>0.37382651126123961</v>
      </c>
      <c r="E302" s="39">
        <v>0.13882837895690753</v>
      </c>
      <c r="F302" s="41">
        <v>33.308869809491263</v>
      </c>
      <c r="Y302" s="6"/>
      <c r="Z302" s="3"/>
      <c r="AA302" s="3"/>
      <c r="AB302" s="3"/>
      <c r="AC302" s="3"/>
      <c r="AD302" s="3"/>
      <c r="AE302" s="4"/>
    </row>
    <row r="303" spans="2:31" x14ac:dyDescent="0.25">
      <c r="B303" s="46">
        <v>290</v>
      </c>
      <c r="C303" s="39">
        <v>0.26241599933540849</v>
      </c>
      <c r="D303" s="40">
        <v>0.37140606622310701</v>
      </c>
      <c r="E303" s="39">
        <v>0.2987195416188077</v>
      </c>
      <c r="F303" s="41">
        <v>91.702276149680799</v>
      </c>
      <c r="Y303" s="6"/>
      <c r="Z303" s="3"/>
      <c r="AA303" s="3"/>
      <c r="AB303" s="3"/>
      <c r="AC303" s="3"/>
      <c r="AD303" s="3"/>
      <c r="AE303" s="4"/>
    </row>
    <row r="304" spans="2:31" x14ac:dyDescent="0.25">
      <c r="B304" s="46">
        <v>291</v>
      </c>
      <c r="C304" s="39">
        <v>0.30430111806190052</v>
      </c>
      <c r="D304" s="40">
        <v>0.3716664400666887</v>
      </c>
      <c r="E304" s="39">
        <v>0.39958799091683872</v>
      </c>
      <c r="F304" s="41">
        <v>139.91732255381743</v>
      </c>
      <c r="Y304" s="6"/>
      <c r="Z304" s="3"/>
      <c r="AA304" s="3"/>
      <c r="AB304" s="3"/>
      <c r="AC304" s="3"/>
      <c r="AD304" s="3"/>
      <c r="AE304" s="4"/>
    </row>
    <row r="305" spans="2:31" x14ac:dyDescent="0.25">
      <c r="B305" s="46">
        <v>292</v>
      </c>
      <c r="C305" s="39">
        <v>0.2357307533062952</v>
      </c>
      <c r="D305" s="40">
        <v>0.3708277216202388</v>
      </c>
      <c r="E305" s="39">
        <v>0.23559397313406522</v>
      </c>
      <c r="F305" s="41">
        <v>77.968510049519764</v>
      </c>
      <c r="Y305" s="6"/>
      <c r="Z305" s="3"/>
      <c r="AA305" s="3"/>
      <c r="AB305" s="3"/>
      <c r="AC305" s="3"/>
      <c r="AD305" s="3"/>
      <c r="AE305" s="4"/>
    </row>
    <row r="306" spans="2:31" x14ac:dyDescent="0.25">
      <c r="B306" s="46">
        <v>293</v>
      </c>
      <c r="C306" s="39">
        <v>0.26936637574282513</v>
      </c>
      <c r="D306" s="40">
        <v>0.3708862446886832</v>
      </c>
      <c r="E306" s="39">
        <v>0.29996763033223561</v>
      </c>
      <c r="F306" s="41">
        <v>95.472771451472198</v>
      </c>
      <c r="Y306" s="6"/>
      <c r="Z306" s="3"/>
      <c r="AA306" s="3"/>
      <c r="AB306" s="3"/>
      <c r="AC306" s="3"/>
      <c r="AD306" s="3"/>
      <c r="AE306" s="4"/>
    </row>
    <row r="307" spans="2:31" x14ac:dyDescent="0.25">
      <c r="B307" s="46">
        <v>294</v>
      </c>
      <c r="C307" s="39">
        <v>0.15683991672927416</v>
      </c>
      <c r="D307" s="40">
        <v>0.37079194594086956</v>
      </c>
      <c r="E307" s="39">
        <v>0.21490479168516999</v>
      </c>
      <c r="F307" s="41">
        <v>57.202399542641807</v>
      </c>
      <c r="Y307" s="6"/>
      <c r="Z307" s="3"/>
      <c r="AA307" s="3"/>
      <c r="AB307" s="3"/>
      <c r="AC307" s="3"/>
      <c r="AD307" s="3"/>
      <c r="AE307" s="4"/>
    </row>
    <row r="308" spans="2:31" x14ac:dyDescent="0.25">
      <c r="B308" s="46">
        <v>295</v>
      </c>
      <c r="C308" s="39">
        <v>0.3538196864694515</v>
      </c>
      <c r="D308" s="40">
        <v>0.37068144187431995</v>
      </c>
      <c r="E308" s="39">
        <v>0.49817797050431251</v>
      </c>
      <c r="F308" s="41">
        <v>103.95860088009699</v>
      </c>
      <c r="Y308" s="6"/>
      <c r="Z308" s="3"/>
      <c r="AA308" s="3"/>
      <c r="AB308" s="3"/>
      <c r="AC308" s="3"/>
      <c r="AD308" s="3"/>
      <c r="AE308" s="4"/>
    </row>
    <row r="309" spans="2:31" x14ac:dyDescent="0.25">
      <c r="B309" s="46">
        <v>296</v>
      </c>
      <c r="C309" s="39">
        <v>2.7618199981872402E-2</v>
      </c>
      <c r="D309" s="40">
        <v>0.36448969507452161</v>
      </c>
      <c r="E309" s="39">
        <v>3.7766746735789204E-2</v>
      </c>
      <c r="F309" s="41">
        <v>1.9873280316744915</v>
      </c>
      <c r="Y309" s="6"/>
      <c r="Z309" s="3"/>
      <c r="AA309" s="3"/>
      <c r="AB309" s="3"/>
      <c r="AC309" s="3"/>
      <c r="AD309" s="3"/>
      <c r="AE309" s="4"/>
    </row>
    <row r="310" spans="2:31" x14ac:dyDescent="0.25">
      <c r="B310" s="46">
        <v>297</v>
      </c>
      <c r="C310" s="39">
        <v>0.23644920340064296</v>
      </c>
      <c r="D310" s="40">
        <v>0.36223832575265524</v>
      </c>
      <c r="E310" s="39">
        <v>0.45732712838269396</v>
      </c>
      <c r="F310" s="41">
        <v>79.402822069978996</v>
      </c>
      <c r="Y310" s="6"/>
      <c r="Z310" s="3"/>
      <c r="AA310" s="3"/>
      <c r="AB310" s="3"/>
      <c r="AC310" s="3"/>
      <c r="AD310" s="3"/>
      <c r="AE310" s="4"/>
    </row>
    <row r="311" spans="2:31" x14ac:dyDescent="0.25">
      <c r="B311" s="46">
        <v>298</v>
      </c>
      <c r="C311" s="39">
        <v>0.19292900910268637</v>
      </c>
      <c r="D311" s="40">
        <v>0.36220117765697063</v>
      </c>
      <c r="E311" s="39">
        <v>0.31879471139700688</v>
      </c>
      <c r="F311" s="41">
        <v>77.735732257413588</v>
      </c>
      <c r="Y311" s="6"/>
      <c r="Z311" s="3"/>
      <c r="AA311" s="3"/>
      <c r="AB311" s="3"/>
      <c r="AC311" s="3"/>
      <c r="AD311" s="3"/>
      <c r="AE311" s="4"/>
    </row>
    <row r="312" spans="2:31" x14ac:dyDescent="0.25">
      <c r="B312" s="46">
        <v>299</v>
      </c>
      <c r="C312" s="39">
        <v>0.28782026527303717</v>
      </c>
      <c r="D312" s="40">
        <v>0.36387829149810152</v>
      </c>
      <c r="E312" s="39">
        <v>0.38211451092433807</v>
      </c>
      <c r="F312" s="41">
        <v>77.965373853834265</v>
      </c>
      <c r="Y312" s="6"/>
      <c r="Z312" s="3"/>
      <c r="AA312" s="3"/>
      <c r="AB312" s="3"/>
      <c r="AC312" s="3"/>
      <c r="AD312" s="3"/>
      <c r="AE312" s="4"/>
    </row>
    <row r="313" spans="2:31" x14ac:dyDescent="0.25">
      <c r="B313" s="46">
        <v>300</v>
      </c>
      <c r="C313" s="39">
        <v>0.30954266658085416</v>
      </c>
      <c r="D313" s="40">
        <v>0.36213571855807997</v>
      </c>
      <c r="E313" s="39">
        <v>0.26546737896327149</v>
      </c>
      <c r="F313" s="41">
        <v>45.755484663604946</v>
      </c>
      <c r="Y313" s="6"/>
      <c r="Z313" s="3"/>
      <c r="AA313" s="3"/>
      <c r="AB313" s="3"/>
      <c r="AC313" s="3"/>
      <c r="AD313" s="3"/>
      <c r="AE313" s="4"/>
    </row>
    <row r="314" spans="2:31" x14ac:dyDescent="0.25">
      <c r="B314" s="46">
        <v>301</v>
      </c>
      <c r="C314" s="39">
        <v>0.29233411900925538</v>
      </c>
      <c r="D314" s="40">
        <v>0.36424095198839723</v>
      </c>
      <c r="E314" s="39">
        <v>0.31207462635521049</v>
      </c>
      <c r="F314" s="41">
        <v>77.906903295713988</v>
      </c>
      <c r="Y314" s="6"/>
      <c r="Z314" s="3"/>
      <c r="AA314" s="3"/>
      <c r="AB314" s="3"/>
      <c r="AC314" s="3"/>
      <c r="AD314" s="3"/>
      <c r="AE314" s="4"/>
    </row>
    <row r="315" spans="2:31" x14ac:dyDescent="0.25">
      <c r="B315" s="46">
        <v>302</v>
      </c>
      <c r="C315" s="39">
        <v>8.6454848578495655E-2</v>
      </c>
      <c r="D315" s="40">
        <v>0.36026132173538478</v>
      </c>
      <c r="E315" s="39">
        <v>9.01213137359443E-2</v>
      </c>
      <c r="F315" s="41">
        <v>36.790952874178842</v>
      </c>
      <c r="Y315" s="6"/>
      <c r="Z315" s="3"/>
      <c r="AA315" s="3"/>
      <c r="AB315" s="3"/>
      <c r="AC315" s="3"/>
      <c r="AD315" s="3"/>
      <c r="AE315" s="4"/>
    </row>
    <row r="316" spans="2:31" x14ac:dyDescent="0.25">
      <c r="B316" s="46">
        <v>303</v>
      </c>
      <c r="C316" s="39">
        <v>0.30684498481849659</v>
      </c>
      <c r="D316" s="40">
        <v>0.35945984445099904</v>
      </c>
      <c r="E316" s="39">
        <v>0.3997734679489322</v>
      </c>
      <c r="F316" s="41">
        <v>81.172998071132</v>
      </c>
      <c r="Y316" s="6"/>
      <c r="Z316" s="3"/>
      <c r="AA316" s="3"/>
      <c r="AB316" s="3"/>
      <c r="AC316" s="3"/>
      <c r="AD316" s="3"/>
      <c r="AE316" s="4"/>
    </row>
    <row r="317" spans="2:31" x14ac:dyDescent="0.25">
      <c r="B317" s="46">
        <v>304</v>
      </c>
      <c r="C317" s="39">
        <v>1.335051585830303E-2</v>
      </c>
      <c r="D317" s="40">
        <v>0.36463836080605083</v>
      </c>
      <c r="E317" s="39">
        <v>1.3372192171934813E-2</v>
      </c>
      <c r="F317" s="41">
        <v>-11.531305465069476</v>
      </c>
      <c r="Y317" s="6"/>
      <c r="Z317" s="3"/>
      <c r="AA317" s="3"/>
      <c r="AB317" s="3"/>
      <c r="AC317" s="3"/>
      <c r="AD317" s="3"/>
      <c r="AE317" s="4"/>
    </row>
    <row r="318" spans="2:31" x14ac:dyDescent="0.25">
      <c r="B318" s="46">
        <v>305</v>
      </c>
      <c r="C318" s="39">
        <v>0.30248830584656222</v>
      </c>
      <c r="D318" s="40">
        <v>0.37229323314942842</v>
      </c>
      <c r="E318" s="39">
        <v>0.3964638411816217</v>
      </c>
      <c r="F318" s="41">
        <v>88.459081206018283</v>
      </c>
      <c r="Y318" s="6"/>
      <c r="Z318" s="3"/>
      <c r="AA318" s="3"/>
      <c r="AB318" s="3"/>
      <c r="AC318" s="3"/>
      <c r="AD318" s="3"/>
      <c r="AE318" s="4"/>
    </row>
    <row r="319" spans="2:31" x14ac:dyDescent="0.25">
      <c r="B319" s="46">
        <v>306</v>
      </c>
      <c r="C319" s="39">
        <v>0.17977948370224001</v>
      </c>
      <c r="D319" s="40">
        <v>0.37150692306430178</v>
      </c>
      <c r="E319" s="39">
        <v>0.2125140113034347</v>
      </c>
      <c r="F319" s="41">
        <v>39.294253020006295</v>
      </c>
      <c r="Y319" s="6"/>
      <c r="Z319" s="3"/>
      <c r="AA319" s="3"/>
      <c r="AB319" s="3"/>
      <c r="AC319" s="3"/>
      <c r="AD319" s="3"/>
      <c r="AE319" s="4"/>
    </row>
    <row r="320" spans="2:31" x14ac:dyDescent="0.25">
      <c r="B320" s="46">
        <v>307</v>
      </c>
      <c r="C320" s="39">
        <v>0.12937623759887093</v>
      </c>
      <c r="D320" s="40">
        <v>0.37735399093403815</v>
      </c>
      <c r="E320" s="39">
        <v>0.18273833832152833</v>
      </c>
      <c r="F320" s="41">
        <v>38.777283228873699</v>
      </c>
      <c r="Y320" s="6"/>
      <c r="Z320" s="3"/>
      <c r="AA320" s="3"/>
      <c r="AB320" s="3"/>
      <c r="AC320" s="3"/>
      <c r="AD320" s="3"/>
      <c r="AE320" s="4"/>
    </row>
    <row r="321" spans="2:31" x14ac:dyDescent="0.25">
      <c r="B321" s="46">
        <v>308</v>
      </c>
      <c r="C321" s="39">
        <v>9.7924387784179404E-2</v>
      </c>
      <c r="D321" s="40">
        <v>0.3756304239063154</v>
      </c>
      <c r="E321" s="39">
        <v>0.10649866381756103</v>
      </c>
      <c r="F321" s="41">
        <v>20.27487717054575</v>
      </c>
      <c r="Y321" s="6"/>
      <c r="Z321" s="3"/>
      <c r="AA321" s="3"/>
      <c r="AB321" s="3"/>
      <c r="AC321" s="3"/>
      <c r="AD321" s="3"/>
      <c r="AE321" s="4"/>
    </row>
    <row r="322" spans="2:31" x14ac:dyDescent="0.25">
      <c r="B322" s="46">
        <v>309</v>
      </c>
      <c r="C322" s="39">
        <v>0.28633179163241951</v>
      </c>
      <c r="D322" s="40">
        <v>0.37574595826181545</v>
      </c>
      <c r="E322" s="39">
        <v>0.49463533845136637</v>
      </c>
      <c r="F322" s="41">
        <v>96.639540900994021</v>
      </c>
      <c r="Y322" s="6"/>
      <c r="Z322" s="3"/>
      <c r="AA322" s="3"/>
      <c r="AB322" s="3"/>
      <c r="AC322" s="3"/>
      <c r="AD322" s="3"/>
      <c r="AE322" s="4"/>
    </row>
    <row r="323" spans="2:31" x14ac:dyDescent="0.25">
      <c r="B323" s="46">
        <v>310</v>
      </c>
      <c r="C323" s="39">
        <v>5.0433124892893366E-2</v>
      </c>
      <c r="D323" s="40">
        <v>0.37423254785059257</v>
      </c>
      <c r="E323" s="39">
        <v>8.6766059082611091E-2</v>
      </c>
      <c r="F323" s="41">
        <v>15.571825047686422</v>
      </c>
      <c r="Y323" s="6"/>
      <c r="Z323" s="3"/>
      <c r="AA323" s="3"/>
      <c r="AB323" s="3"/>
      <c r="AC323" s="3"/>
      <c r="AD323" s="3"/>
      <c r="AE323" s="4"/>
    </row>
    <row r="324" spans="2:31" x14ac:dyDescent="0.25">
      <c r="B324" s="46">
        <v>311</v>
      </c>
      <c r="C324" s="39">
        <v>8.0264571771031482E-2</v>
      </c>
      <c r="D324" s="40">
        <v>0.37413348075668934</v>
      </c>
      <c r="E324" s="39">
        <v>0.16783212147027965</v>
      </c>
      <c r="F324" s="41">
        <v>36.898491217024571</v>
      </c>
      <c r="Y324" s="6"/>
      <c r="Z324" s="3"/>
      <c r="AA324" s="3"/>
      <c r="AB324" s="3"/>
      <c r="AC324" s="3"/>
      <c r="AD324" s="3"/>
      <c r="AE324" s="4"/>
    </row>
    <row r="325" spans="2:31" x14ac:dyDescent="0.25">
      <c r="B325" s="46">
        <v>312</v>
      </c>
      <c r="C325" s="39">
        <v>1.044816404020555E-2</v>
      </c>
      <c r="D325" s="40">
        <v>0.37425933161703095</v>
      </c>
      <c r="E325" s="39">
        <v>4.2815121897935508E-2</v>
      </c>
      <c r="F325" s="41">
        <v>-3.3502259523897</v>
      </c>
      <c r="Y325" s="6"/>
      <c r="Z325" s="3"/>
      <c r="AA325" s="3"/>
      <c r="AB325" s="3"/>
      <c r="AC325" s="3"/>
      <c r="AD325" s="3"/>
      <c r="AE325" s="4"/>
    </row>
    <row r="326" spans="2:31" x14ac:dyDescent="0.25">
      <c r="B326" s="46">
        <v>313</v>
      </c>
      <c r="C326" s="39">
        <v>0.1981103801843101</v>
      </c>
      <c r="D326" s="40">
        <v>0.37272854165253938</v>
      </c>
      <c r="E326" s="39">
        <v>0.33762521199915202</v>
      </c>
      <c r="F326" s="41">
        <v>40.290223917889008</v>
      </c>
      <c r="Y326" s="6"/>
      <c r="Z326" s="3"/>
      <c r="AA326" s="3"/>
      <c r="AB326" s="3"/>
      <c r="AC326" s="3"/>
      <c r="AD326" s="3"/>
      <c r="AE326" s="4"/>
    </row>
    <row r="327" spans="2:31" x14ac:dyDescent="0.25">
      <c r="B327" s="46">
        <v>314</v>
      </c>
      <c r="C327" s="39">
        <v>0.25601536037108713</v>
      </c>
      <c r="D327" s="40">
        <v>0.37274133237613782</v>
      </c>
      <c r="E327" s="39">
        <v>0.42575865985313649</v>
      </c>
      <c r="F327" s="41">
        <v>79.102488632114429</v>
      </c>
      <c r="Y327" s="6"/>
      <c r="Z327" s="3"/>
      <c r="AA327" s="3"/>
      <c r="AB327" s="3"/>
      <c r="AC327" s="3"/>
      <c r="AD327" s="3"/>
      <c r="AE327" s="4"/>
    </row>
    <row r="328" spans="2:31" x14ac:dyDescent="0.25">
      <c r="B328" s="46">
        <v>315</v>
      </c>
      <c r="C328" s="39">
        <v>0.13883370377558843</v>
      </c>
      <c r="D328" s="40">
        <v>0.37772904367259746</v>
      </c>
      <c r="E328" s="39">
        <v>0.12063475657183603</v>
      </c>
      <c r="F328" s="41">
        <v>25.262524168154066</v>
      </c>
      <c r="Y328" s="6"/>
      <c r="Z328" s="3"/>
      <c r="AA328" s="3"/>
      <c r="AB328" s="3"/>
      <c r="AC328" s="3"/>
      <c r="AD328" s="3"/>
      <c r="AE328" s="4"/>
    </row>
    <row r="329" spans="2:31" x14ac:dyDescent="0.25">
      <c r="B329" s="46">
        <v>316</v>
      </c>
      <c r="C329" s="39">
        <v>0.25861292456797563</v>
      </c>
      <c r="D329" s="40">
        <v>0.36674573753954665</v>
      </c>
      <c r="E329" s="39">
        <v>0.31781686370978046</v>
      </c>
      <c r="F329" s="41">
        <v>62.372133068555819</v>
      </c>
      <c r="Y329" s="6"/>
      <c r="Z329" s="3"/>
      <c r="AA329" s="3"/>
      <c r="AB329" s="3"/>
      <c r="AC329" s="3"/>
      <c r="AD329" s="3"/>
      <c r="AE329" s="4"/>
    </row>
    <row r="330" spans="2:31" x14ac:dyDescent="0.25">
      <c r="B330" s="46">
        <v>317</v>
      </c>
      <c r="C330" s="39">
        <v>0.31767626626862183</v>
      </c>
      <c r="D330" s="40">
        <v>0.20691727232918028</v>
      </c>
      <c r="E330" s="39">
        <v>0.2540739309286284</v>
      </c>
      <c r="F330" s="41">
        <v>72.504686581805245</v>
      </c>
      <c r="Y330" s="6"/>
      <c r="Z330" s="3"/>
      <c r="AA330" s="3"/>
      <c r="AB330" s="3"/>
      <c r="AC330" s="3"/>
      <c r="AD330" s="3"/>
      <c r="AE330" s="4"/>
    </row>
    <row r="331" spans="2:31" x14ac:dyDescent="0.25">
      <c r="B331" s="46">
        <v>318</v>
      </c>
      <c r="C331" s="39">
        <v>0.40942949861038763</v>
      </c>
      <c r="D331" s="40">
        <v>0.20688266189151189</v>
      </c>
      <c r="E331" s="39">
        <v>0.3893879855778799</v>
      </c>
      <c r="F331" s="41">
        <v>70.84896656533607</v>
      </c>
      <c r="Y331" s="6"/>
      <c r="Z331" s="3"/>
      <c r="AA331" s="3"/>
      <c r="AB331" s="3"/>
      <c r="AC331" s="3"/>
      <c r="AD331" s="3"/>
      <c r="AE331" s="4"/>
    </row>
    <row r="332" spans="2:31" x14ac:dyDescent="0.25">
      <c r="B332" s="46">
        <v>319</v>
      </c>
      <c r="C332" s="39">
        <v>0.35762782127285975</v>
      </c>
      <c r="D332" s="40">
        <v>0.20632995171978907</v>
      </c>
      <c r="E332" s="39">
        <v>0.33831853292037734</v>
      </c>
      <c r="F332" s="41">
        <v>59.486151829558224</v>
      </c>
      <c r="Y332" s="6"/>
      <c r="Z332" s="3"/>
      <c r="AA332" s="3"/>
      <c r="AB332" s="3"/>
      <c r="AC332" s="3"/>
      <c r="AD332" s="3"/>
      <c r="AE332" s="4"/>
    </row>
    <row r="333" spans="2:31" x14ac:dyDescent="0.25">
      <c r="B333" s="46">
        <v>320</v>
      </c>
      <c r="C333" s="39">
        <v>0.18969052299360098</v>
      </c>
      <c r="D333" s="40">
        <v>0.21864731415779412</v>
      </c>
      <c r="E333" s="39">
        <v>0.17750695276069486</v>
      </c>
      <c r="F333" s="41">
        <v>54.047063012399065</v>
      </c>
      <c r="Y333" s="6"/>
      <c r="Z333" s="3"/>
      <c r="AA333" s="3"/>
      <c r="AB333" s="3"/>
      <c r="AC333" s="3"/>
      <c r="AD333" s="3"/>
      <c r="AE333" s="4"/>
    </row>
    <row r="334" spans="2:31" x14ac:dyDescent="0.25">
      <c r="B334" s="46">
        <v>321</v>
      </c>
      <c r="C334" s="39">
        <v>0.50438426401711323</v>
      </c>
      <c r="D334" s="40">
        <v>0.22312074515707989</v>
      </c>
      <c r="E334" s="39">
        <v>0.39591630176728776</v>
      </c>
      <c r="F334" s="41">
        <v>87.576132822929637</v>
      </c>
      <c r="Y334" s="6"/>
      <c r="Z334" s="3"/>
      <c r="AA334" s="3"/>
      <c r="AB334" s="3"/>
      <c r="AC334" s="3"/>
      <c r="AD334" s="3"/>
      <c r="AE334" s="4"/>
    </row>
    <row r="335" spans="2:31" x14ac:dyDescent="0.25">
      <c r="B335" s="46">
        <v>322</v>
      </c>
      <c r="C335" s="39">
        <v>0.21806338169533127</v>
      </c>
      <c r="D335" s="40">
        <v>0.22894010608944049</v>
      </c>
      <c r="E335" s="39">
        <v>0.15670552322019812</v>
      </c>
      <c r="F335" s="41">
        <v>36.00693510665343</v>
      </c>
      <c r="Y335" s="6"/>
      <c r="Z335" s="3"/>
      <c r="AA335" s="3"/>
      <c r="AB335" s="3"/>
      <c r="AC335" s="3"/>
      <c r="AD335" s="3"/>
      <c r="AE335" s="4"/>
    </row>
    <row r="336" spans="2:31" x14ac:dyDescent="0.25">
      <c r="B336" s="46">
        <v>323</v>
      </c>
      <c r="C336" s="39">
        <v>0.17803999739308907</v>
      </c>
      <c r="D336" s="40">
        <v>0.22822466948720235</v>
      </c>
      <c r="E336" s="39">
        <v>0.11672585287883945</v>
      </c>
      <c r="F336" s="41">
        <v>38.11894985326304</v>
      </c>
      <c r="Y336" s="6"/>
      <c r="Z336" s="3"/>
      <c r="AA336" s="3"/>
      <c r="AB336" s="3"/>
      <c r="AC336" s="3"/>
      <c r="AD336" s="3"/>
      <c r="AE336" s="4"/>
    </row>
    <row r="337" spans="2:31" x14ac:dyDescent="0.25">
      <c r="B337" s="46">
        <v>324</v>
      </c>
      <c r="C337" s="39">
        <v>0.33932961250671828</v>
      </c>
      <c r="D337" s="40">
        <v>0.2318151886335052</v>
      </c>
      <c r="E337" s="39">
        <v>0.28904509240612569</v>
      </c>
      <c r="F337" s="41">
        <v>75.8711548278647</v>
      </c>
      <c r="Y337" s="6"/>
      <c r="Z337" s="3"/>
      <c r="AA337" s="3"/>
      <c r="AB337" s="3"/>
      <c r="AC337" s="3"/>
      <c r="AD337" s="3"/>
      <c r="AE337" s="4"/>
    </row>
    <row r="338" spans="2:31" x14ac:dyDescent="0.25">
      <c r="B338" s="46">
        <v>325</v>
      </c>
      <c r="C338" s="39">
        <v>0.42496543595187325</v>
      </c>
      <c r="D338" s="40">
        <v>0.23115843511586284</v>
      </c>
      <c r="E338" s="39">
        <v>0.44305147482436336</v>
      </c>
      <c r="F338" s="41">
        <v>102.17608388462332</v>
      </c>
      <c r="Y338" s="6"/>
      <c r="Z338" s="3"/>
      <c r="AA338" s="3"/>
      <c r="AB338" s="3"/>
      <c r="AC338" s="3"/>
      <c r="AD338" s="3"/>
      <c r="AE338" s="4"/>
    </row>
    <row r="339" spans="2:31" x14ac:dyDescent="0.25">
      <c r="B339" s="46">
        <v>326</v>
      </c>
      <c r="C339" s="39">
        <v>0.40651482094511104</v>
      </c>
      <c r="D339" s="40">
        <v>0.23091823180129079</v>
      </c>
      <c r="E339" s="39">
        <v>0.40371481929918368</v>
      </c>
      <c r="F339" s="41">
        <v>64.362525695434286</v>
      </c>
      <c r="Y339" s="6"/>
      <c r="Z339" s="3"/>
      <c r="AA339" s="3"/>
      <c r="AB339" s="3"/>
      <c r="AC339" s="3"/>
      <c r="AD339" s="3"/>
      <c r="AE339" s="4"/>
    </row>
    <row r="340" spans="2:31" x14ac:dyDescent="0.25">
      <c r="B340" s="46">
        <v>327</v>
      </c>
      <c r="C340" s="39">
        <v>0.33648265201325406</v>
      </c>
      <c r="D340" s="40">
        <v>0.23008171226039301</v>
      </c>
      <c r="E340" s="39">
        <v>0.23179393878465926</v>
      </c>
      <c r="F340" s="41">
        <v>64.093458896208617</v>
      </c>
      <c r="Y340" s="6"/>
      <c r="Z340" s="3"/>
      <c r="AA340" s="3"/>
      <c r="AB340" s="3"/>
      <c r="AC340" s="3"/>
      <c r="AD340" s="3"/>
      <c r="AE340" s="4"/>
    </row>
    <row r="341" spans="2:31" x14ac:dyDescent="0.25">
      <c r="B341" s="46">
        <v>328</v>
      </c>
      <c r="C341" s="39">
        <v>0.3313982206789341</v>
      </c>
      <c r="D341" s="40">
        <v>0.23117977198895046</v>
      </c>
      <c r="E341" s="39">
        <v>0.44088299446736823</v>
      </c>
      <c r="F341" s="41">
        <v>73.283887420070357</v>
      </c>
      <c r="Y341" s="6"/>
      <c r="Z341" s="3"/>
      <c r="AA341" s="3"/>
      <c r="AB341" s="3"/>
      <c r="AC341" s="3"/>
      <c r="AD341" s="3"/>
      <c r="AE341" s="4"/>
    </row>
    <row r="342" spans="2:31" x14ac:dyDescent="0.25">
      <c r="B342" s="46">
        <v>329</v>
      </c>
      <c r="C342" s="39">
        <v>0.32702381954884213</v>
      </c>
      <c r="D342" s="40">
        <v>0.23026860945180272</v>
      </c>
      <c r="E342" s="39">
        <v>0.30304672525777659</v>
      </c>
      <c r="F342" s="41">
        <v>62.585574116953595</v>
      </c>
      <c r="Y342" s="6"/>
      <c r="Z342" s="3"/>
      <c r="AA342" s="3"/>
      <c r="AB342" s="3"/>
      <c r="AC342" s="3"/>
      <c r="AD342" s="3"/>
      <c r="AE342" s="4"/>
    </row>
    <row r="343" spans="2:31" x14ac:dyDescent="0.25">
      <c r="B343" s="46">
        <v>330</v>
      </c>
      <c r="C343" s="39">
        <v>0.32303169228606543</v>
      </c>
      <c r="D343" s="40">
        <v>0.22888410956754779</v>
      </c>
      <c r="E343" s="39">
        <v>0.39221540381498299</v>
      </c>
      <c r="F343" s="41">
        <v>67.090381228098494</v>
      </c>
      <c r="Y343" s="6"/>
      <c r="Z343" s="3"/>
      <c r="AA343" s="3"/>
      <c r="AB343" s="3"/>
      <c r="AC343" s="3"/>
      <c r="AD343" s="3"/>
      <c r="AE343" s="4"/>
    </row>
    <row r="344" spans="2:31" x14ac:dyDescent="0.25">
      <c r="B344" s="46">
        <v>331</v>
      </c>
      <c r="C344" s="39">
        <v>0.36318733061507219</v>
      </c>
      <c r="D344" s="40">
        <v>0.22815659304964558</v>
      </c>
      <c r="E344" s="39">
        <v>0.42184459979920114</v>
      </c>
      <c r="F344" s="41">
        <v>78.06346217264938</v>
      </c>
      <c r="Y344" s="6"/>
      <c r="Z344" s="3"/>
      <c r="AA344" s="3"/>
      <c r="AB344" s="3"/>
      <c r="AC344" s="3"/>
      <c r="AD344" s="3"/>
      <c r="AE344" s="4"/>
    </row>
    <row r="345" spans="2:31" x14ac:dyDescent="0.25">
      <c r="B345" s="46">
        <v>332</v>
      </c>
      <c r="C345" s="39">
        <v>9.5990369051246638E-2</v>
      </c>
      <c r="D345" s="40">
        <v>0.22828083746941086</v>
      </c>
      <c r="E345" s="39">
        <v>0.12041743069973175</v>
      </c>
      <c r="F345" s="41">
        <v>16.411682500594406</v>
      </c>
      <c r="Y345" s="6"/>
      <c r="Z345" s="3"/>
      <c r="AA345" s="3"/>
      <c r="AB345" s="3"/>
      <c r="AC345" s="3"/>
      <c r="AD345" s="3"/>
      <c r="AE345" s="4"/>
    </row>
    <row r="346" spans="2:31" x14ac:dyDescent="0.25">
      <c r="B346" s="46">
        <v>333</v>
      </c>
      <c r="C346" s="39">
        <v>0.31115227659666278</v>
      </c>
      <c r="D346" s="40">
        <v>0.22726182403855544</v>
      </c>
      <c r="E346" s="39">
        <v>0.41698670473894145</v>
      </c>
      <c r="F346" s="41">
        <v>96.736299167339055</v>
      </c>
      <c r="Y346" s="6"/>
      <c r="Z346" s="3"/>
      <c r="AA346" s="3"/>
      <c r="AB346" s="3"/>
      <c r="AC346" s="3"/>
      <c r="AD346" s="3"/>
      <c r="AE346" s="4"/>
    </row>
    <row r="347" spans="2:31" x14ac:dyDescent="0.25">
      <c r="B347" s="46">
        <v>334</v>
      </c>
      <c r="C347" s="39">
        <v>5.7463785905761428E-2</v>
      </c>
      <c r="D347" s="40">
        <v>0.21304195100141168</v>
      </c>
      <c r="E347" s="39">
        <v>7.0773134291591225E-2</v>
      </c>
      <c r="F347" s="41">
        <v>33.730515753758233</v>
      </c>
      <c r="Y347" s="6"/>
      <c r="Z347" s="3"/>
      <c r="AA347" s="3"/>
      <c r="AB347" s="3"/>
      <c r="AC347" s="3"/>
      <c r="AD347" s="3"/>
      <c r="AE347" s="4"/>
    </row>
    <row r="348" spans="2:31" x14ac:dyDescent="0.25">
      <c r="B348" s="46">
        <v>335</v>
      </c>
      <c r="C348" s="39">
        <v>9.0826289735850732E-2</v>
      </c>
      <c r="D348" s="40">
        <v>0.20563439606515979</v>
      </c>
      <c r="E348" s="39">
        <v>0.12573784249762099</v>
      </c>
      <c r="F348" s="41">
        <v>31.629824200155571</v>
      </c>
      <c r="Y348" s="6"/>
      <c r="Z348" s="3"/>
      <c r="AA348" s="3"/>
      <c r="AB348" s="3"/>
      <c r="AC348" s="3"/>
      <c r="AD348" s="3"/>
      <c r="AE348" s="4"/>
    </row>
    <row r="349" spans="2:31" x14ac:dyDescent="0.25">
      <c r="B349" s="46">
        <v>336</v>
      </c>
      <c r="C349" s="39">
        <v>0.16211873217567133</v>
      </c>
      <c r="D349" s="40">
        <v>0.20722344440606755</v>
      </c>
      <c r="E349" s="39">
        <v>0.19354879673969611</v>
      </c>
      <c r="F349" s="41">
        <v>41.359131110254765</v>
      </c>
      <c r="Y349" s="6"/>
      <c r="Z349" s="3"/>
      <c r="AA349" s="3"/>
      <c r="AB349" s="3"/>
      <c r="AC349" s="3"/>
      <c r="AD349" s="3"/>
      <c r="AE349" s="4"/>
    </row>
    <row r="350" spans="2:31" x14ac:dyDescent="0.25">
      <c r="B350" s="46">
        <v>337</v>
      </c>
      <c r="C350" s="39">
        <v>0.12575725996472717</v>
      </c>
      <c r="D350" s="40">
        <v>0.20100999182364024</v>
      </c>
      <c r="E350" s="39">
        <v>0.15909916085140424</v>
      </c>
      <c r="F350" s="41">
        <v>32.343988116794478</v>
      </c>
      <c r="Y350" s="6"/>
      <c r="Z350" s="3"/>
      <c r="AA350" s="3"/>
      <c r="AB350" s="3"/>
      <c r="AC350" s="3"/>
      <c r="AD350" s="3"/>
      <c r="AE350" s="4"/>
    </row>
    <row r="351" spans="2:31" x14ac:dyDescent="0.25">
      <c r="B351" s="46">
        <v>338</v>
      </c>
      <c r="C351" s="39">
        <v>0.19799480770578501</v>
      </c>
      <c r="D351" s="40">
        <v>0.20014611698619342</v>
      </c>
      <c r="E351" s="39">
        <v>0.20042397459884539</v>
      </c>
      <c r="F351" s="41">
        <v>47.232518404749705</v>
      </c>
      <c r="Y351" s="6"/>
      <c r="Z351" s="3"/>
      <c r="AA351" s="3"/>
      <c r="AB351" s="3"/>
      <c r="AC351" s="3"/>
      <c r="AD351" s="3"/>
      <c r="AE351" s="4"/>
    </row>
    <row r="352" spans="2:31" x14ac:dyDescent="0.25">
      <c r="B352" s="46">
        <v>339</v>
      </c>
      <c r="C352" s="39">
        <v>0.11336685936146247</v>
      </c>
      <c r="D352" s="40">
        <v>0.19928505305144414</v>
      </c>
      <c r="E352" s="39">
        <v>0.11990472506936785</v>
      </c>
      <c r="F352" s="41">
        <v>53.276802449754491</v>
      </c>
      <c r="Y352" s="6"/>
      <c r="Z352" s="3"/>
      <c r="AA352" s="3"/>
      <c r="AB352" s="3"/>
      <c r="AC352" s="3"/>
      <c r="AD352" s="3"/>
      <c r="AE352" s="4"/>
    </row>
    <row r="353" spans="2:31" x14ac:dyDescent="0.25">
      <c r="B353" s="46">
        <v>340</v>
      </c>
      <c r="C353" s="39">
        <v>0.62901063254397471</v>
      </c>
      <c r="D353" s="40">
        <v>0.22081509036203895</v>
      </c>
      <c r="E353" s="39">
        <v>0.45420626700240119</v>
      </c>
      <c r="F353" s="41">
        <v>115.23902534797507</v>
      </c>
      <c r="Y353" s="6"/>
      <c r="Z353" s="3"/>
      <c r="AA353" s="3"/>
      <c r="AB353" s="3"/>
      <c r="AC353" s="3"/>
      <c r="AD353" s="3"/>
      <c r="AE353" s="4"/>
    </row>
    <row r="354" spans="2:31" x14ac:dyDescent="0.25">
      <c r="B354" s="46">
        <v>341</v>
      </c>
      <c r="C354" s="39">
        <v>0.38157925833968592</v>
      </c>
      <c r="D354" s="40">
        <v>0.22240390549621739</v>
      </c>
      <c r="E354" s="39">
        <v>0.35650080630192482</v>
      </c>
      <c r="F354" s="41">
        <v>68.309671830076098</v>
      </c>
      <c r="Y354" s="6"/>
      <c r="Z354" s="3"/>
      <c r="AA354" s="3"/>
      <c r="AB354" s="3"/>
      <c r="AC354" s="3"/>
      <c r="AD354" s="3"/>
      <c r="AE354" s="4"/>
    </row>
    <row r="355" spans="2:31" x14ac:dyDescent="0.25">
      <c r="B355" s="46">
        <v>342</v>
      </c>
      <c r="C355" s="39">
        <v>9.2348706473490166E-2</v>
      </c>
      <c r="D355" s="40">
        <v>0.22870609909060224</v>
      </c>
      <c r="E355" s="39">
        <v>6.669489356106563E-2</v>
      </c>
      <c r="F355" s="41">
        <v>10.507714065096021</v>
      </c>
      <c r="Y355" s="6"/>
      <c r="Z355" s="3"/>
      <c r="AA355" s="3"/>
      <c r="AB355" s="3"/>
      <c r="AC355" s="3"/>
      <c r="AD355" s="3"/>
      <c r="AE355" s="4"/>
    </row>
    <row r="356" spans="2:31" x14ac:dyDescent="0.25">
      <c r="B356" s="46">
        <v>343</v>
      </c>
      <c r="C356" s="39">
        <v>0.34610223304159687</v>
      </c>
      <c r="D356" s="40">
        <v>0.22466953769946901</v>
      </c>
      <c r="E356" s="39">
        <v>0.43846253378167876</v>
      </c>
      <c r="F356" s="41">
        <v>93.194063545464516</v>
      </c>
      <c r="Y356" s="6"/>
      <c r="Z356" s="3"/>
      <c r="AA356" s="3"/>
      <c r="AB356" s="3"/>
      <c r="AC356" s="3"/>
      <c r="AD356" s="3"/>
      <c r="AE356" s="4"/>
    </row>
    <row r="357" spans="2:31" x14ac:dyDescent="0.25">
      <c r="B357" s="46">
        <v>344</v>
      </c>
      <c r="C357" s="39">
        <v>9.3923220010789843E-2</v>
      </c>
      <c r="D357" s="40">
        <v>0.2246494016754399</v>
      </c>
      <c r="E357" s="39">
        <v>0.12355368742932163</v>
      </c>
      <c r="F357" s="41">
        <v>14.572256768223708</v>
      </c>
      <c r="Y357" s="6"/>
      <c r="Z357" s="3"/>
      <c r="AA357" s="3"/>
      <c r="AB357" s="3"/>
      <c r="AC357" s="3"/>
      <c r="AD357" s="3"/>
      <c r="AE357" s="4"/>
    </row>
    <row r="358" spans="2:31" x14ac:dyDescent="0.25">
      <c r="B358" s="46">
        <v>345</v>
      </c>
      <c r="C358" s="39">
        <v>9.5182218532098128E-2</v>
      </c>
      <c r="D358" s="40">
        <v>0.21023998850791478</v>
      </c>
      <c r="E358" s="39">
        <v>0.12654048240826518</v>
      </c>
      <c r="F358" s="41">
        <v>19.113686533982893</v>
      </c>
      <c r="Y358" s="6"/>
      <c r="Z358" s="3"/>
      <c r="AA358" s="3"/>
      <c r="AB358" s="3"/>
      <c r="AC358" s="3"/>
      <c r="AD358" s="3"/>
      <c r="AE358" s="4"/>
    </row>
    <row r="359" spans="2:31" x14ac:dyDescent="0.25">
      <c r="B359" s="46">
        <v>346</v>
      </c>
      <c r="C359" s="39">
        <v>0.3096188861992023</v>
      </c>
      <c r="D359" s="40">
        <v>0.20344744496588535</v>
      </c>
      <c r="E359" s="39">
        <v>0.42413546445760653</v>
      </c>
      <c r="F359" s="41">
        <v>79.745093318059716</v>
      </c>
      <c r="Y359" s="6"/>
      <c r="Z359" s="3"/>
      <c r="AA359" s="3"/>
      <c r="AB359" s="3"/>
      <c r="AC359" s="3"/>
      <c r="AD359" s="3"/>
      <c r="AE359" s="4"/>
    </row>
    <row r="360" spans="2:31" x14ac:dyDescent="0.25">
      <c r="B360" s="46">
        <v>347</v>
      </c>
      <c r="C360" s="39">
        <v>0.37355919830219336</v>
      </c>
      <c r="D360" s="40">
        <v>0.17707787295324331</v>
      </c>
      <c r="E360" s="39">
        <v>0.39710394160758689</v>
      </c>
      <c r="F360" s="41">
        <v>89.740693664645505</v>
      </c>
      <c r="Y360" s="6"/>
      <c r="Z360" s="3"/>
      <c r="AA360" s="3"/>
      <c r="AB360" s="3"/>
      <c r="AC360" s="3"/>
      <c r="AD360" s="3"/>
      <c r="AE360" s="4"/>
    </row>
    <row r="361" spans="2:31" x14ac:dyDescent="0.25">
      <c r="B361" s="46">
        <v>348</v>
      </c>
      <c r="C361" s="39">
        <v>0.12162442888400068</v>
      </c>
      <c r="D361" s="40">
        <v>0.17818012307273803</v>
      </c>
      <c r="E361" s="39">
        <v>8.5839622617443823E-2</v>
      </c>
      <c r="F361" s="41">
        <v>25.326659125910059</v>
      </c>
      <c r="Y361" s="6"/>
      <c r="Z361" s="3"/>
      <c r="AA361" s="3"/>
      <c r="AB361" s="3"/>
      <c r="AC361" s="3"/>
      <c r="AD361" s="3"/>
      <c r="AE361" s="4"/>
    </row>
    <row r="362" spans="2:31" x14ac:dyDescent="0.25">
      <c r="B362" s="46">
        <v>349</v>
      </c>
      <c r="C362" s="39">
        <v>0.41733829780238674</v>
      </c>
      <c r="D362" s="40">
        <v>0.17744242713072858</v>
      </c>
      <c r="E362" s="39">
        <v>0.49466424552521177</v>
      </c>
      <c r="F362" s="41">
        <v>91.983097162741302</v>
      </c>
      <c r="Y362" s="6"/>
      <c r="Z362" s="3"/>
      <c r="AA362" s="3"/>
      <c r="AB362" s="3"/>
      <c r="AC362" s="3"/>
      <c r="AD362" s="3"/>
      <c r="AE362" s="4"/>
    </row>
    <row r="363" spans="2:31" x14ac:dyDescent="0.25">
      <c r="B363" s="46">
        <v>350</v>
      </c>
      <c r="C363" s="39">
        <v>0.14062531055005895</v>
      </c>
      <c r="D363" s="40">
        <v>0.17009928688557066</v>
      </c>
      <c r="E363" s="39">
        <v>0.15065619427872584</v>
      </c>
      <c r="F363" s="41">
        <v>40.927402027066556</v>
      </c>
      <c r="Y363" s="6"/>
      <c r="Z363" s="3"/>
      <c r="AA363" s="3"/>
      <c r="AB363" s="3"/>
      <c r="AC363" s="3"/>
      <c r="AD363" s="3"/>
      <c r="AE363" s="4"/>
    </row>
    <row r="364" spans="2:31" x14ac:dyDescent="0.25">
      <c r="B364" s="46">
        <v>351</v>
      </c>
      <c r="C364" s="39">
        <v>0.52652796358077669</v>
      </c>
      <c r="D364" s="40">
        <v>0.1659623012550781</v>
      </c>
      <c r="E364" s="39">
        <v>0.31033783137866072</v>
      </c>
      <c r="F364" s="41">
        <v>94.137901677728706</v>
      </c>
      <c r="Y364" s="6"/>
      <c r="Z364" s="3"/>
      <c r="AA364" s="3"/>
      <c r="AB364" s="3"/>
      <c r="AC364" s="3"/>
      <c r="AD364" s="3"/>
      <c r="AE364" s="4"/>
    </row>
    <row r="365" spans="2:31" x14ac:dyDescent="0.25">
      <c r="B365" s="46">
        <v>352</v>
      </c>
      <c r="C365" s="39">
        <v>0.51808618141396301</v>
      </c>
      <c r="D365" s="40">
        <v>0.15880194595905625</v>
      </c>
      <c r="E365" s="39">
        <v>0.20814947899775763</v>
      </c>
      <c r="F365" s="41">
        <v>79.410078277515481</v>
      </c>
      <c r="Y365" s="6"/>
      <c r="Z365" s="3"/>
      <c r="AA365" s="3"/>
      <c r="AB365" s="3"/>
      <c r="AC365" s="3"/>
      <c r="AD365" s="3"/>
      <c r="AE365" s="4"/>
    </row>
    <row r="366" spans="2:31" x14ac:dyDescent="0.25">
      <c r="B366" s="46">
        <v>353</v>
      </c>
      <c r="C366" s="39">
        <v>0.35165483598005415</v>
      </c>
      <c r="D366" s="40">
        <v>0.21088224980917339</v>
      </c>
      <c r="E366" s="39">
        <v>0.11544935497841523</v>
      </c>
      <c r="F366" s="41">
        <v>42.297239191994912</v>
      </c>
      <c r="Y366" s="6"/>
      <c r="Z366" s="3"/>
      <c r="AA366" s="3"/>
      <c r="AB366" s="3"/>
      <c r="AC366" s="3"/>
      <c r="AD366" s="3"/>
      <c r="AE366" s="4"/>
    </row>
    <row r="367" spans="2:31" x14ac:dyDescent="0.25">
      <c r="B367" s="46">
        <v>354</v>
      </c>
      <c r="C367" s="39">
        <v>0.17620645252784739</v>
      </c>
      <c r="D367" s="40">
        <v>0.21570074579288645</v>
      </c>
      <c r="E367" s="39">
        <v>0.11226685755058098</v>
      </c>
      <c r="F367" s="41">
        <v>18.402140886360023</v>
      </c>
      <c r="Y367" s="6"/>
      <c r="Z367" s="3"/>
      <c r="AA367" s="3"/>
      <c r="AB367" s="3"/>
      <c r="AC367" s="3"/>
      <c r="AD367" s="3"/>
      <c r="AE367" s="4"/>
    </row>
    <row r="368" spans="2:31" x14ac:dyDescent="0.25">
      <c r="B368" s="46">
        <v>355</v>
      </c>
      <c r="C368" s="39">
        <v>0.28933286661963736</v>
      </c>
      <c r="D368" s="40">
        <v>0.21902000041110417</v>
      </c>
      <c r="E368" s="39">
        <v>0.29021150089987613</v>
      </c>
      <c r="F368" s="41">
        <v>73.944802890301474</v>
      </c>
      <c r="Y368" s="6"/>
      <c r="Z368" s="3"/>
      <c r="AA368" s="3"/>
      <c r="AB368" s="3"/>
      <c r="AC368" s="3"/>
      <c r="AD368" s="3"/>
      <c r="AE368" s="4"/>
    </row>
    <row r="369" spans="2:31" x14ac:dyDescent="0.25">
      <c r="B369" s="46">
        <v>356</v>
      </c>
      <c r="C369" s="39">
        <v>0.34069609019251124</v>
      </c>
      <c r="D369" s="40">
        <v>0.22176345267989289</v>
      </c>
      <c r="E369" s="39">
        <v>0.40786450547022751</v>
      </c>
      <c r="F369" s="41">
        <v>112.52965675633968</v>
      </c>
      <c r="Y369" s="6"/>
      <c r="Z369" s="3"/>
      <c r="AA369" s="3"/>
      <c r="AB369" s="3"/>
      <c r="AC369" s="3"/>
      <c r="AD369" s="3"/>
      <c r="AE369" s="4"/>
    </row>
    <row r="370" spans="2:31" x14ac:dyDescent="0.25">
      <c r="B370" s="46">
        <v>357</v>
      </c>
      <c r="C370" s="39">
        <v>0.30543085943824361</v>
      </c>
      <c r="D370" s="40">
        <v>0.22229910586725513</v>
      </c>
      <c r="E370" s="39">
        <v>0.35620861671272486</v>
      </c>
      <c r="F370" s="41">
        <v>58.505085775208208</v>
      </c>
      <c r="Y370" s="6"/>
      <c r="Z370" s="3"/>
      <c r="AA370" s="3"/>
      <c r="AB370" s="3"/>
      <c r="AC370" s="3"/>
      <c r="AD370" s="3"/>
      <c r="AE370" s="4"/>
    </row>
    <row r="371" spans="2:31" x14ac:dyDescent="0.25">
      <c r="B371" s="46">
        <v>358</v>
      </c>
      <c r="C371" s="39">
        <v>4.7454649659051801E-2</v>
      </c>
      <c r="D371" s="40">
        <v>0.22181508458495897</v>
      </c>
      <c r="E371" s="39">
        <v>8.7748617627519565E-2</v>
      </c>
      <c r="F371" s="41">
        <v>16.399991337021792</v>
      </c>
      <c r="Y371" s="6"/>
      <c r="Z371" s="3"/>
      <c r="AA371" s="3"/>
      <c r="AB371" s="3"/>
      <c r="AC371" s="3"/>
      <c r="AD371" s="3"/>
      <c r="AE371" s="4"/>
    </row>
    <row r="372" spans="2:31" x14ac:dyDescent="0.25">
      <c r="B372" s="46">
        <v>359</v>
      </c>
      <c r="C372" s="39">
        <v>0.1650079129573519</v>
      </c>
      <c r="D372" s="40">
        <v>0.22085355109947027</v>
      </c>
      <c r="E372" s="39">
        <v>0.33734673181524844</v>
      </c>
      <c r="F372" s="41">
        <v>52.732766635374539</v>
      </c>
      <c r="Y372" s="6"/>
      <c r="Z372" s="3"/>
      <c r="AA372" s="3"/>
      <c r="AB372" s="3"/>
      <c r="AC372" s="3"/>
      <c r="AD372" s="3"/>
      <c r="AE372" s="4"/>
    </row>
    <row r="373" spans="2:31" x14ac:dyDescent="0.25">
      <c r="B373" s="46">
        <v>360</v>
      </c>
      <c r="C373" s="39">
        <v>7.6371251325084058E-2</v>
      </c>
      <c r="D373" s="40">
        <v>0.22119834859306015</v>
      </c>
      <c r="E373" s="39">
        <v>0.15580973683510724</v>
      </c>
      <c r="F373" s="41">
        <v>37.707649475011941</v>
      </c>
      <c r="Y373" s="6"/>
      <c r="Z373" s="3"/>
      <c r="AA373" s="3"/>
      <c r="AB373" s="3"/>
      <c r="AC373" s="3"/>
      <c r="AD373" s="3"/>
      <c r="AE373" s="4"/>
    </row>
    <row r="374" spans="2:31" x14ac:dyDescent="0.25">
      <c r="B374" s="46">
        <v>361</v>
      </c>
      <c r="C374" s="39">
        <v>2.2004168879730519E-2</v>
      </c>
      <c r="D374" s="40">
        <v>0.22272861071473188</v>
      </c>
      <c r="E374" s="39">
        <v>2.9166706100512182E-2</v>
      </c>
      <c r="F374" s="41">
        <v>15.571073898368889</v>
      </c>
      <c r="Y374" s="6"/>
      <c r="Z374" s="3"/>
      <c r="AA374" s="3"/>
      <c r="AB374" s="3"/>
      <c r="AC374" s="3"/>
      <c r="AD374" s="3"/>
      <c r="AE374" s="4"/>
    </row>
    <row r="375" spans="2:31" x14ac:dyDescent="0.25">
      <c r="B375" s="46">
        <v>362</v>
      </c>
      <c r="C375" s="39">
        <v>0.26200743169755353</v>
      </c>
      <c r="D375" s="40">
        <v>0.23109535834032199</v>
      </c>
      <c r="E375" s="39">
        <v>0.16504730971772824</v>
      </c>
      <c r="F375" s="41">
        <v>41.734935223086403</v>
      </c>
      <c r="Y375" s="6"/>
      <c r="Z375" s="3"/>
      <c r="AA375" s="3"/>
      <c r="AB375" s="3"/>
      <c r="AC375" s="3"/>
      <c r="AD375" s="3"/>
      <c r="AE375" s="4"/>
    </row>
    <row r="376" spans="2:31" x14ac:dyDescent="0.25">
      <c r="B376" s="46">
        <v>363</v>
      </c>
      <c r="C376" s="39">
        <v>0.34187115149851199</v>
      </c>
      <c r="D376" s="40">
        <v>0.22954521276902551</v>
      </c>
      <c r="E376" s="39">
        <v>0.36123035603907305</v>
      </c>
      <c r="F376" s="41">
        <v>85.139106916100673</v>
      </c>
      <c r="Y376" s="6"/>
      <c r="Z376" s="3"/>
      <c r="AA376" s="3"/>
      <c r="AB376" s="3"/>
      <c r="AC376" s="3"/>
      <c r="AD376" s="3"/>
      <c r="AE376" s="4"/>
    </row>
    <row r="377" spans="2:31" x14ac:dyDescent="0.25">
      <c r="B377" s="46">
        <v>364</v>
      </c>
      <c r="C377" s="39">
        <v>9.4893939119835943E-2</v>
      </c>
      <c r="D377" s="40">
        <v>0.22989678859498935</v>
      </c>
      <c r="E377" s="39">
        <v>7.8467140300758839E-2</v>
      </c>
      <c r="F377" s="41">
        <v>15.238728440549405</v>
      </c>
      <c r="Y377" s="6"/>
      <c r="Z377" s="3"/>
      <c r="AA377" s="3"/>
      <c r="AB377" s="3"/>
      <c r="AC377" s="3"/>
      <c r="AD377" s="3"/>
      <c r="AE377" s="4"/>
    </row>
    <row r="378" spans="2:31" x14ac:dyDescent="0.25">
      <c r="B378" s="46">
        <v>365</v>
      </c>
      <c r="C378" s="39">
        <v>3.6565640159808226E-2</v>
      </c>
      <c r="D378" s="40">
        <v>0.22946132760131094</v>
      </c>
      <c r="E378" s="39">
        <v>3.8577873462899766E-2</v>
      </c>
      <c r="F378" s="41">
        <v>5.0831734305249308</v>
      </c>
      <c r="Y378" s="6"/>
      <c r="Z378" s="3"/>
      <c r="AA378" s="3"/>
      <c r="AB378" s="3"/>
      <c r="AC378" s="3"/>
      <c r="AD378" s="3"/>
      <c r="AE378" s="4"/>
    </row>
    <row r="379" spans="2:31" x14ac:dyDescent="0.25">
      <c r="B379" s="46">
        <v>366</v>
      </c>
      <c r="C379" s="39">
        <v>0.22906428077791707</v>
      </c>
      <c r="D379" s="40">
        <v>0.22733921514386535</v>
      </c>
      <c r="E379" s="39">
        <v>0.34456046646893468</v>
      </c>
      <c r="F379" s="41">
        <v>51.53977642336104</v>
      </c>
      <c r="Y379" s="6"/>
      <c r="Z379" s="3"/>
      <c r="AA379" s="3"/>
      <c r="AB379" s="3"/>
      <c r="AC379" s="3"/>
      <c r="AD379" s="3"/>
      <c r="AE379" s="4"/>
    </row>
    <row r="380" spans="2:31" x14ac:dyDescent="0.25">
      <c r="B380" s="46">
        <v>367</v>
      </c>
      <c r="C380" s="39">
        <v>0.15893333935485149</v>
      </c>
      <c r="D380" s="40">
        <v>0.22824930384544584</v>
      </c>
      <c r="E380" s="39">
        <v>0.22738098335458123</v>
      </c>
      <c r="F380" s="41">
        <v>29.309093390643923</v>
      </c>
      <c r="Y380" s="6"/>
      <c r="Z380" s="3"/>
      <c r="AA380" s="3"/>
      <c r="AB380" s="3"/>
      <c r="AC380" s="3"/>
      <c r="AD380" s="3"/>
      <c r="AE380" s="4"/>
    </row>
    <row r="381" spans="2:31" x14ac:dyDescent="0.25">
      <c r="B381" s="46">
        <v>368</v>
      </c>
      <c r="C381" s="39">
        <v>0.36828462513988897</v>
      </c>
      <c r="D381" s="40">
        <v>0.23348037280653905</v>
      </c>
      <c r="E381" s="39">
        <v>0.47417643011489863</v>
      </c>
      <c r="F381" s="41">
        <v>95.577175360064075</v>
      </c>
      <c r="Y381" s="6"/>
      <c r="Z381" s="3"/>
      <c r="AA381" s="3"/>
      <c r="AB381" s="3"/>
      <c r="AC381" s="3"/>
      <c r="AD381" s="3"/>
      <c r="AE381" s="4"/>
    </row>
    <row r="382" spans="2:31" x14ac:dyDescent="0.25">
      <c r="B382" s="46">
        <v>369</v>
      </c>
      <c r="C382" s="39">
        <v>7.4298251916738112E-2</v>
      </c>
      <c r="D382" s="40">
        <v>0.23324432890911317</v>
      </c>
      <c r="E382" s="39">
        <v>0.10888378855050412</v>
      </c>
      <c r="F382" s="41">
        <v>24.820488037273716</v>
      </c>
      <c r="Y382" s="6"/>
      <c r="Z382" s="3"/>
      <c r="AA382" s="3"/>
      <c r="AB382" s="3"/>
      <c r="AC382" s="3"/>
      <c r="AD382" s="3"/>
      <c r="AE382" s="4"/>
    </row>
    <row r="383" spans="2:31" x14ac:dyDescent="0.25">
      <c r="B383" s="46">
        <v>370</v>
      </c>
      <c r="C383" s="39">
        <v>7.8350393711899557E-2</v>
      </c>
      <c r="D383" s="40">
        <v>0.21523987496362545</v>
      </c>
      <c r="E383" s="39">
        <v>0.12324704566330676</v>
      </c>
      <c r="F383" s="41">
        <v>22.630109556279582</v>
      </c>
      <c r="Y383" s="6"/>
      <c r="Z383" s="3"/>
      <c r="AA383" s="3"/>
      <c r="AB383" s="3"/>
      <c r="AC383" s="3"/>
      <c r="AD383" s="3"/>
      <c r="AE383" s="4"/>
    </row>
    <row r="384" spans="2:31" x14ac:dyDescent="0.25">
      <c r="B384" s="46">
        <v>371</v>
      </c>
      <c r="C384" s="39">
        <v>0.23505143681663812</v>
      </c>
      <c r="D384" s="40">
        <v>0.2126837119884597</v>
      </c>
      <c r="E384" s="39">
        <v>0.37182005499558302</v>
      </c>
      <c r="F384" s="41">
        <v>49.072805648544843</v>
      </c>
      <c r="Y384" s="6"/>
      <c r="Z384" s="3"/>
      <c r="AA384" s="3"/>
      <c r="AB384" s="3"/>
      <c r="AC384" s="3"/>
      <c r="AD384" s="3"/>
      <c r="AE384" s="4"/>
    </row>
    <row r="385" spans="2:31" x14ac:dyDescent="0.25">
      <c r="B385" s="46">
        <v>372</v>
      </c>
      <c r="C385" s="39">
        <v>0.14165681656005266</v>
      </c>
      <c r="D385" s="40">
        <v>0.20668096392463844</v>
      </c>
      <c r="E385" s="39">
        <v>0.24010591313082946</v>
      </c>
      <c r="F385" s="41">
        <v>27.088724578240171</v>
      </c>
      <c r="Y385" s="6"/>
      <c r="Z385" s="3"/>
      <c r="AA385" s="3"/>
      <c r="AB385" s="3"/>
      <c r="AC385" s="3"/>
      <c r="AD385" s="3"/>
      <c r="AE385" s="4"/>
    </row>
    <row r="386" spans="2:31" x14ac:dyDescent="0.25">
      <c r="B386" s="46">
        <v>373</v>
      </c>
      <c r="C386" s="39">
        <v>0.21292770858959412</v>
      </c>
      <c r="D386" s="40">
        <v>0.20868345720900916</v>
      </c>
      <c r="E386" s="39">
        <v>0.28452711119968499</v>
      </c>
      <c r="F386" s="41">
        <v>40.345974121388615</v>
      </c>
      <c r="Y386" s="6"/>
      <c r="Z386" s="3"/>
      <c r="AA386" s="3"/>
      <c r="AB386" s="3"/>
      <c r="AC386" s="3"/>
      <c r="AD386" s="3"/>
      <c r="AE386" s="4"/>
    </row>
    <row r="387" spans="2:31" x14ac:dyDescent="0.25">
      <c r="B387" s="46">
        <v>374</v>
      </c>
      <c r="C387" s="39">
        <v>0.19835226426797842</v>
      </c>
      <c r="D387" s="40">
        <v>0.20809633371543301</v>
      </c>
      <c r="E387" s="39">
        <v>0.2910764539208518</v>
      </c>
      <c r="F387" s="41">
        <v>38.738723685764505</v>
      </c>
      <c r="Y387" s="6"/>
      <c r="Z387" s="3"/>
      <c r="AA387" s="3"/>
      <c r="AB387" s="3"/>
      <c r="AC387" s="3"/>
      <c r="AD387" s="3"/>
      <c r="AE387" s="4"/>
    </row>
    <row r="388" spans="2:31" x14ac:dyDescent="0.25">
      <c r="B388" s="46">
        <v>375</v>
      </c>
      <c r="C388" s="39">
        <v>3.5769865792586751E-2</v>
      </c>
      <c r="D388" s="40">
        <v>0.21203525042292207</v>
      </c>
      <c r="E388" s="39">
        <v>4.7672545869403379E-2</v>
      </c>
      <c r="F388" s="41">
        <v>20.19210808109943</v>
      </c>
      <c r="Y388" s="6"/>
      <c r="Z388" s="3"/>
      <c r="AA388" s="3"/>
      <c r="AB388" s="3"/>
      <c r="AC388" s="3"/>
      <c r="AD388" s="3"/>
      <c r="AE388" s="4"/>
    </row>
    <row r="389" spans="2:31" x14ac:dyDescent="0.25">
      <c r="B389" s="46">
        <v>376</v>
      </c>
      <c r="C389" s="39">
        <v>0.16458860539319048</v>
      </c>
      <c r="D389" s="40">
        <v>0.21269337208911929</v>
      </c>
      <c r="E389" s="39">
        <v>0.31022695991700316</v>
      </c>
      <c r="F389" s="41">
        <v>43.873379860127358</v>
      </c>
      <c r="Y389" s="6"/>
      <c r="Z389" s="3"/>
      <c r="AA389" s="3"/>
      <c r="AB389" s="3"/>
      <c r="AC389" s="3"/>
      <c r="AD389" s="3"/>
      <c r="AE389" s="4"/>
    </row>
    <row r="390" spans="2:31" x14ac:dyDescent="0.25">
      <c r="B390" s="46">
        <v>377</v>
      </c>
      <c r="C390" s="39">
        <v>0.19301200641361224</v>
      </c>
      <c r="D390" s="40">
        <v>0.21687357486833242</v>
      </c>
      <c r="E390" s="39">
        <v>0.44182822124019255</v>
      </c>
      <c r="F390" s="41">
        <v>72.505232603186329</v>
      </c>
      <c r="Y390" s="6"/>
      <c r="Z390" s="3"/>
      <c r="AA390" s="3"/>
      <c r="AB390" s="3"/>
      <c r="AC390" s="3"/>
      <c r="AD390" s="3"/>
      <c r="AE390" s="4"/>
    </row>
    <row r="391" spans="2:31" x14ac:dyDescent="0.25">
      <c r="B391" s="46">
        <v>378</v>
      </c>
      <c r="C391" s="39">
        <v>0.16960669433444042</v>
      </c>
      <c r="D391" s="40">
        <v>0.21718929249329658</v>
      </c>
      <c r="E391" s="39">
        <v>0.27407544915166726</v>
      </c>
      <c r="F391" s="41">
        <v>32.899723197168321</v>
      </c>
      <c r="Y391" s="6"/>
      <c r="Z391" s="3"/>
      <c r="AA391" s="3"/>
      <c r="AB391" s="3"/>
      <c r="AC391" s="3"/>
      <c r="AD391" s="3"/>
      <c r="AE391" s="4"/>
    </row>
    <row r="392" spans="2:31" x14ac:dyDescent="0.25">
      <c r="B392" s="46">
        <v>379</v>
      </c>
      <c r="C392" s="39">
        <v>2.0440845477589765E-2</v>
      </c>
      <c r="D392" s="40">
        <v>0.21727384916176529</v>
      </c>
      <c r="E392" s="39">
        <v>2.7352739977271608E-2</v>
      </c>
      <c r="F392" s="41">
        <v>20.988815987189813</v>
      </c>
      <c r="Y392" s="6"/>
      <c r="Z392" s="3"/>
      <c r="AA392" s="3"/>
      <c r="AB392" s="3"/>
      <c r="AC392" s="3"/>
      <c r="AD392" s="3"/>
      <c r="AE392" s="4"/>
    </row>
    <row r="393" spans="2:31" x14ac:dyDescent="0.25">
      <c r="B393" s="46">
        <v>380</v>
      </c>
      <c r="C393" s="39">
        <v>6.218223689522686E-2</v>
      </c>
      <c r="D393" s="40">
        <v>0.21392078308484935</v>
      </c>
      <c r="E393" s="39">
        <v>9.2361508848707669E-2</v>
      </c>
      <c r="F393" s="41">
        <v>-6.3023037473276178</v>
      </c>
      <c r="Y393" s="6"/>
      <c r="Z393" s="3"/>
      <c r="AA393" s="3"/>
      <c r="AB393" s="3"/>
      <c r="AC393" s="3"/>
      <c r="AD393" s="3"/>
      <c r="AE393" s="4"/>
    </row>
    <row r="394" spans="2:31" x14ac:dyDescent="0.25">
      <c r="B394" s="46">
        <v>381</v>
      </c>
      <c r="C394" s="39">
        <v>0.25363896300856842</v>
      </c>
      <c r="D394" s="40">
        <v>0.21191412595890624</v>
      </c>
      <c r="E394" s="39">
        <v>0.32982974971862083</v>
      </c>
      <c r="F394" s="41">
        <v>58.746119280192779</v>
      </c>
      <c r="Y394" s="6"/>
      <c r="Z394" s="3"/>
      <c r="AA394" s="3"/>
      <c r="AB394" s="3"/>
      <c r="AC394" s="3"/>
      <c r="AD394" s="3"/>
      <c r="AE394" s="4"/>
    </row>
    <row r="395" spans="2:31" x14ac:dyDescent="0.25">
      <c r="B395" s="46">
        <v>382</v>
      </c>
      <c r="C395" s="39">
        <v>2.8234044371141135E-2</v>
      </c>
      <c r="D395" s="40">
        <v>0.21261990084800417</v>
      </c>
      <c r="E395" s="39">
        <v>5.0578980565770523E-2</v>
      </c>
      <c r="F395" s="41">
        <v>10.635477571181241</v>
      </c>
      <c r="Y395" s="6"/>
      <c r="Z395" s="3"/>
      <c r="AA395" s="3"/>
      <c r="AB395" s="3"/>
      <c r="AC395" s="3"/>
      <c r="AD395" s="3"/>
      <c r="AE395" s="4"/>
    </row>
    <row r="396" spans="2:31" x14ac:dyDescent="0.25">
      <c r="B396" s="46">
        <v>383</v>
      </c>
      <c r="C396" s="39">
        <v>0.11631505541570535</v>
      </c>
      <c r="D396" s="40">
        <v>0.16342777494952471</v>
      </c>
      <c r="E396" s="39">
        <v>0.21684403824555834</v>
      </c>
      <c r="F396" s="41">
        <v>28.756877237524314</v>
      </c>
      <c r="Y396" s="6"/>
      <c r="Z396" s="3"/>
      <c r="AA396" s="3"/>
      <c r="AB396" s="3"/>
      <c r="AC396" s="3"/>
      <c r="AD396" s="3"/>
      <c r="AE396" s="4"/>
    </row>
    <row r="397" spans="2:31" x14ac:dyDescent="0.25">
      <c r="B397" s="46">
        <v>384</v>
      </c>
      <c r="C397" s="39">
        <v>3.7925844139320618E-2</v>
      </c>
      <c r="D397" s="40">
        <v>0.15189232999483529</v>
      </c>
      <c r="E397" s="39">
        <v>2.9237478821923783E-2</v>
      </c>
      <c r="F397" s="41">
        <v>30.274116914534481</v>
      </c>
      <c r="Y397" s="6"/>
      <c r="Z397" s="3"/>
      <c r="AA397" s="3"/>
      <c r="AB397" s="3"/>
      <c r="AC397" s="3"/>
      <c r="AD397" s="3"/>
      <c r="AE397" s="4"/>
    </row>
    <row r="398" spans="2:31" x14ac:dyDescent="0.25">
      <c r="B398" s="46">
        <v>385</v>
      </c>
      <c r="C398" s="39">
        <v>0.32575648603250124</v>
      </c>
      <c r="D398" s="40">
        <v>0.14843599130860141</v>
      </c>
      <c r="E398" s="39">
        <v>0.38914824296156775</v>
      </c>
      <c r="F398" s="41">
        <v>63.059519019593559</v>
      </c>
      <c r="Y398" s="6"/>
      <c r="Z398" s="3"/>
      <c r="AA398" s="3"/>
      <c r="AB398" s="3"/>
      <c r="AC398" s="3"/>
      <c r="AD398" s="3"/>
      <c r="AE398" s="4"/>
    </row>
    <row r="399" spans="2:31" x14ac:dyDescent="0.25">
      <c r="B399" s="46">
        <v>386</v>
      </c>
      <c r="C399" s="39">
        <v>0.24573140959048156</v>
      </c>
      <c r="D399" s="40">
        <v>0.14452764054506662</v>
      </c>
      <c r="E399" s="39">
        <v>0.20134470485517184</v>
      </c>
      <c r="F399" s="41">
        <v>11.536487105343028</v>
      </c>
      <c r="Y399" s="6"/>
      <c r="Z399" s="3"/>
      <c r="AA399" s="3"/>
      <c r="AB399" s="3"/>
      <c r="AC399" s="3"/>
      <c r="AD399" s="3"/>
      <c r="AE399" s="4"/>
    </row>
    <row r="400" spans="2:31" x14ac:dyDescent="0.25">
      <c r="B400" s="46">
        <v>387</v>
      </c>
      <c r="C400" s="39">
        <v>0.28563121769077071</v>
      </c>
      <c r="D400" s="40">
        <v>0.14243078030050541</v>
      </c>
      <c r="E400" s="39">
        <v>0.33083184435179669</v>
      </c>
      <c r="F400" s="41">
        <v>48.084172666722147</v>
      </c>
      <c r="Y400" s="6"/>
      <c r="Z400" s="3"/>
      <c r="AA400" s="3"/>
      <c r="AB400" s="3"/>
      <c r="AC400" s="3"/>
      <c r="AD400" s="3"/>
      <c r="AE400" s="4"/>
    </row>
    <row r="401" spans="2:31" x14ac:dyDescent="0.25">
      <c r="B401" s="46">
        <v>388</v>
      </c>
      <c r="C401" s="39">
        <v>0.26387921011130722</v>
      </c>
      <c r="D401" s="40">
        <v>0.14875942912879092</v>
      </c>
      <c r="E401" s="39">
        <v>0.13125616047376673</v>
      </c>
      <c r="F401" s="41">
        <v>19.683231903916525</v>
      </c>
      <c r="Y401" s="6"/>
      <c r="Z401" s="3"/>
      <c r="AA401" s="3"/>
      <c r="AB401" s="3"/>
      <c r="AC401" s="3"/>
      <c r="AD401" s="3"/>
      <c r="AE401" s="4"/>
    </row>
    <row r="402" spans="2:31" x14ac:dyDescent="0.25">
      <c r="B402" s="46">
        <v>389</v>
      </c>
      <c r="C402" s="39">
        <v>5.8245885037990518E-2</v>
      </c>
      <c r="D402" s="40">
        <v>0.14877069209927357</v>
      </c>
      <c r="E402" s="39">
        <v>6.5727581511901056E-2</v>
      </c>
      <c r="F402" s="41">
        <v>23.235235065955401</v>
      </c>
      <c r="Y402" s="6"/>
      <c r="Z402" s="3"/>
      <c r="AA402" s="3"/>
      <c r="AB402" s="3"/>
      <c r="AC402" s="3"/>
      <c r="AD402" s="3"/>
      <c r="AE402" s="4"/>
    </row>
    <row r="403" spans="2:31" x14ac:dyDescent="0.25">
      <c r="B403" s="46">
        <v>390</v>
      </c>
      <c r="C403" s="39">
        <v>0.32921965953561655</v>
      </c>
      <c r="D403" s="40">
        <v>0.15972091120190976</v>
      </c>
      <c r="E403" s="39">
        <v>0.30723855653829685</v>
      </c>
      <c r="F403" s="41">
        <v>63.493993428110628</v>
      </c>
      <c r="Y403" s="6"/>
      <c r="Z403" s="3"/>
      <c r="AA403" s="3"/>
      <c r="AB403" s="3"/>
      <c r="AC403" s="3"/>
      <c r="AD403" s="3"/>
      <c r="AE403" s="4"/>
    </row>
    <row r="404" spans="2:31" x14ac:dyDescent="0.25">
      <c r="B404" s="46">
        <v>391</v>
      </c>
      <c r="C404" s="39">
        <v>0.21715640551223103</v>
      </c>
      <c r="D404" s="40">
        <v>0.15850029070712568</v>
      </c>
      <c r="E404" s="39">
        <v>0.33416992776876819</v>
      </c>
      <c r="F404" s="41">
        <v>52.070874769650288</v>
      </c>
      <c r="Y404" s="6"/>
      <c r="Z404" s="3"/>
      <c r="AA404" s="3"/>
      <c r="AB404" s="3"/>
      <c r="AC404" s="3"/>
      <c r="AD404" s="3"/>
      <c r="AE404" s="4"/>
    </row>
    <row r="405" spans="2:31" x14ac:dyDescent="0.25">
      <c r="B405" s="46">
        <v>392</v>
      </c>
      <c r="C405" s="39">
        <v>4.1513178830251511E-2</v>
      </c>
      <c r="D405" s="40">
        <v>0.14159333655549744</v>
      </c>
      <c r="E405" s="39">
        <v>7.1743119911343051E-2</v>
      </c>
      <c r="F405" s="41">
        <v>17.721830309870889</v>
      </c>
      <c r="Y405" s="6"/>
      <c r="Z405" s="3"/>
      <c r="AA405" s="3"/>
      <c r="AB405" s="3"/>
      <c r="AC405" s="3"/>
      <c r="AD405" s="3"/>
      <c r="AE405" s="4"/>
    </row>
    <row r="406" spans="2:31" x14ac:dyDescent="0.25">
      <c r="B406" s="46">
        <v>393</v>
      </c>
      <c r="C406" s="39">
        <v>6.2423449993224453E-2</v>
      </c>
      <c r="D406" s="40">
        <v>0.14151214413530724</v>
      </c>
      <c r="E406" s="39">
        <v>0.11487448572823476</v>
      </c>
      <c r="F406" s="41">
        <v>22.8734728087252</v>
      </c>
      <c r="Y406" s="6"/>
      <c r="Z406" s="3"/>
      <c r="AA406" s="3"/>
      <c r="AB406" s="3"/>
      <c r="AC406" s="3"/>
      <c r="AD406" s="3"/>
      <c r="AE406" s="4"/>
    </row>
    <row r="407" spans="2:31" x14ac:dyDescent="0.25">
      <c r="B407" s="46">
        <v>394</v>
      </c>
      <c r="C407" s="39">
        <v>7.7433825955345648E-2</v>
      </c>
      <c r="D407" s="40">
        <v>0.13427478297025686</v>
      </c>
      <c r="E407" s="39">
        <v>0.12001081178484548</v>
      </c>
      <c r="F407" s="41">
        <v>14.668259030268301</v>
      </c>
      <c r="Y407" s="6"/>
      <c r="Z407" s="3"/>
      <c r="AA407" s="3"/>
      <c r="AB407" s="3"/>
      <c r="AC407" s="3"/>
      <c r="AD407" s="3"/>
      <c r="AE407" s="4"/>
    </row>
    <row r="408" spans="2:31" x14ac:dyDescent="0.25">
      <c r="B408" s="46">
        <v>395</v>
      </c>
      <c r="C408" s="39">
        <v>0.23338777528376392</v>
      </c>
      <c r="D408" s="40">
        <v>0.13381142137245758</v>
      </c>
      <c r="E408" s="39">
        <v>0.37755462177400129</v>
      </c>
      <c r="F408" s="41">
        <v>56.757522575351146</v>
      </c>
      <c r="Y408" s="6"/>
      <c r="Z408" s="3"/>
      <c r="AA408" s="3"/>
      <c r="AB408" s="3"/>
      <c r="AC408" s="3"/>
      <c r="AD408" s="3"/>
      <c r="AE408" s="4"/>
    </row>
    <row r="409" spans="2:31" x14ac:dyDescent="0.25">
      <c r="B409" s="46">
        <v>396</v>
      </c>
      <c r="C409" s="39">
        <v>8.2406598421478197E-2</v>
      </c>
      <c r="D409" s="40">
        <v>0.13356030885756068</v>
      </c>
      <c r="E409" s="39">
        <v>8.2524632436087944E-2</v>
      </c>
      <c r="F409" s="41">
        <v>13.890610691807234</v>
      </c>
      <c r="Y409" s="6"/>
      <c r="Z409" s="3"/>
      <c r="AA409" s="3"/>
      <c r="AB409" s="3"/>
      <c r="AC409" s="3"/>
      <c r="AD409" s="3"/>
      <c r="AE409" s="4"/>
    </row>
    <row r="410" spans="2:31" x14ac:dyDescent="0.25">
      <c r="B410" s="46">
        <v>397</v>
      </c>
      <c r="C410" s="39">
        <v>6.4414517177814573E-2</v>
      </c>
      <c r="D410" s="40">
        <v>0.12940252112321993</v>
      </c>
      <c r="E410" s="39">
        <v>9.3403554221524229E-2</v>
      </c>
      <c r="F410" s="41">
        <v>11.383639316752889</v>
      </c>
      <c r="Y410" s="6"/>
      <c r="Z410" s="3"/>
      <c r="AA410" s="3"/>
      <c r="AB410" s="3"/>
      <c r="AC410" s="3"/>
      <c r="AD410" s="3"/>
      <c r="AE410" s="4"/>
    </row>
    <row r="411" spans="2:31" x14ac:dyDescent="0.25">
      <c r="B411" s="46">
        <v>398</v>
      </c>
      <c r="C411" s="39">
        <v>9.5860744266179562E-2</v>
      </c>
      <c r="D411" s="40">
        <v>0.12340281082390669</v>
      </c>
      <c r="E411" s="39">
        <v>6.6956894726056301E-2</v>
      </c>
      <c r="F411" s="41">
        <v>19.383500613501845</v>
      </c>
      <c r="Y411" s="6"/>
      <c r="Z411" s="3"/>
      <c r="AA411" s="3"/>
      <c r="AB411" s="3"/>
      <c r="AC411" s="3"/>
      <c r="AD411" s="3"/>
      <c r="AE411" s="4"/>
    </row>
    <row r="412" spans="2:31" x14ac:dyDescent="0.25">
      <c r="B412" s="46">
        <v>399</v>
      </c>
      <c r="C412" s="39">
        <v>0.25522836090643064</v>
      </c>
      <c r="D412" s="40">
        <v>0.12302273782579914</v>
      </c>
      <c r="E412" s="39">
        <v>0.18657542126742074</v>
      </c>
      <c r="F412" s="41">
        <v>33.25847086064249</v>
      </c>
      <c r="Y412" s="6"/>
      <c r="Z412" s="3"/>
      <c r="AA412" s="3"/>
      <c r="AB412" s="3"/>
      <c r="AC412" s="3"/>
      <c r="AD412" s="3"/>
      <c r="AE412" s="4"/>
    </row>
    <row r="413" spans="2:31" x14ac:dyDescent="0.25">
      <c r="B413" s="46">
        <v>400</v>
      </c>
      <c r="C413" s="39">
        <v>0.58284882668789106</v>
      </c>
      <c r="D413" s="40">
        <v>0.12653024497583346</v>
      </c>
      <c r="E413" s="39">
        <v>0.48700752585153734</v>
      </c>
      <c r="F413" s="41">
        <v>110.32806796925922</v>
      </c>
      <c r="Y413" s="6"/>
      <c r="Z413" s="3"/>
      <c r="AA413" s="3"/>
      <c r="AB413" s="3"/>
      <c r="AC413" s="3"/>
      <c r="AD413" s="3"/>
      <c r="AE413" s="4"/>
    </row>
    <row r="414" spans="2:31" x14ac:dyDescent="0.25">
      <c r="B414" s="46">
        <v>401</v>
      </c>
      <c r="C414" s="39">
        <v>0.40312383740289282</v>
      </c>
      <c r="D414" s="40">
        <v>0.12946062667995487</v>
      </c>
      <c r="E414" s="39">
        <v>0.26179836108942134</v>
      </c>
      <c r="F414" s="41">
        <v>56.771508620131449</v>
      </c>
      <c r="Y414" s="6"/>
      <c r="Z414" s="3"/>
      <c r="AA414" s="3"/>
      <c r="AB414" s="3"/>
      <c r="AC414" s="3"/>
      <c r="AD414" s="3"/>
      <c r="AE414" s="4"/>
    </row>
    <row r="415" spans="2:31" x14ac:dyDescent="0.25">
      <c r="B415" s="46">
        <v>402</v>
      </c>
      <c r="C415" s="39">
        <v>0.11529792998100175</v>
      </c>
      <c r="D415" s="40">
        <v>0.13125829740923592</v>
      </c>
      <c r="E415" s="39">
        <v>9.6873038160049205E-2</v>
      </c>
      <c r="F415" s="41">
        <v>25.287288467140495</v>
      </c>
      <c r="Y415" s="6"/>
      <c r="Z415" s="3"/>
      <c r="AA415" s="3"/>
      <c r="AB415" s="3"/>
      <c r="AC415" s="3"/>
      <c r="AD415" s="3"/>
      <c r="AE415" s="4"/>
    </row>
    <row r="416" spans="2:31" x14ac:dyDescent="0.25">
      <c r="B416" s="46">
        <v>403</v>
      </c>
      <c r="C416" s="39">
        <v>0.25753562062832119</v>
      </c>
      <c r="D416" s="40">
        <v>0.1271725663527917</v>
      </c>
      <c r="E416" s="39">
        <v>0.29136919592486465</v>
      </c>
      <c r="F416" s="41">
        <v>56.755163993910735</v>
      </c>
      <c r="Y416" s="6"/>
      <c r="Z416" s="3"/>
      <c r="AA416" s="3"/>
      <c r="AB416" s="3"/>
      <c r="AC416" s="3"/>
      <c r="AD416" s="3"/>
      <c r="AE416" s="4"/>
    </row>
    <row r="417" spans="2:31" x14ac:dyDescent="0.25">
      <c r="B417" s="46">
        <v>404</v>
      </c>
      <c r="C417" s="39">
        <v>0.4166592451841995</v>
      </c>
      <c r="D417" s="40">
        <v>0.12640067732253926</v>
      </c>
      <c r="E417" s="39">
        <v>0.49647846484774527</v>
      </c>
      <c r="F417" s="41">
        <v>114.63957389653412</v>
      </c>
      <c r="Y417" s="6"/>
      <c r="Z417" s="3"/>
      <c r="AA417" s="3"/>
      <c r="AB417" s="3"/>
      <c r="AC417" s="3"/>
      <c r="AD417" s="3"/>
      <c r="AE417" s="4"/>
    </row>
    <row r="418" spans="2:31" x14ac:dyDescent="0.25">
      <c r="B418" s="46">
        <v>405</v>
      </c>
      <c r="C418" s="39">
        <v>3.4848806256384215E-2</v>
      </c>
      <c r="D418" s="40">
        <v>0.12227970437671752</v>
      </c>
      <c r="E418" s="39">
        <v>5.0144722703555626E-2</v>
      </c>
      <c r="F418" s="41">
        <v>7.5581330649567189</v>
      </c>
      <c r="Y418" s="6"/>
      <c r="Z418" s="3"/>
      <c r="AA418" s="3"/>
      <c r="AB418" s="3"/>
      <c r="AC418" s="3"/>
      <c r="AD418" s="3"/>
      <c r="AE418" s="4"/>
    </row>
    <row r="419" spans="2:31" x14ac:dyDescent="0.25">
      <c r="B419" s="46">
        <v>406</v>
      </c>
      <c r="C419" s="39">
        <v>0.32460709535998017</v>
      </c>
      <c r="D419" s="40">
        <v>0.12049364356871574</v>
      </c>
      <c r="E419" s="39">
        <v>0.22766175967134544</v>
      </c>
      <c r="F419" s="41">
        <v>70.614837975983292</v>
      </c>
      <c r="Y419" s="6"/>
      <c r="Z419" s="3"/>
      <c r="AA419" s="3"/>
      <c r="AB419" s="3"/>
      <c r="AC419" s="3"/>
      <c r="AD419" s="3"/>
      <c r="AE419" s="4"/>
    </row>
    <row r="420" spans="2:31" x14ac:dyDescent="0.25">
      <c r="B420" s="46">
        <v>407</v>
      </c>
      <c r="C420" s="39">
        <v>0.44423882973609785</v>
      </c>
      <c r="D420" s="40">
        <v>0.11636219901541668</v>
      </c>
      <c r="E420" s="39">
        <v>0.42759366781059965</v>
      </c>
      <c r="F420" s="41">
        <v>46.289612212289249</v>
      </c>
      <c r="Y420" s="6"/>
      <c r="Z420" s="3"/>
      <c r="AA420" s="3"/>
      <c r="AB420" s="3"/>
      <c r="AC420" s="3"/>
      <c r="AD420" s="3"/>
      <c r="AE420" s="4"/>
    </row>
    <row r="421" spans="2:31" x14ac:dyDescent="0.25">
      <c r="B421" s="46">
        <v>408</v>
      </c>
      <c r="C421" s="39">
        <v>0.3161583683134645</v>
      </c>
      <c r="D421" s="40">
        <v>0.11546863187980561</v>
      </c>
      <c r="E421" s="39">
        <v>0.34537047492396022</v>
      </c>
      <c r="F421" s="41">
        <v>66.163773144841826</v>
      </c>
      <c r="Y421" s="6"/>
      <c r="Z421" s="3"/>
      <c r="AA421" s="3"/>
      <c r="AB421" s="3"/>
      <c r="AC421" s="3"/>
      <c r="AD421" s="3"/>
      <c r="AE421" s="4"/>
    </row>
    <row r="422" spans="2:31" x14ac:dyDescent="0.25">
      <c r="B422" s="46">
        <v>409</v>
      </c>
      <c r="C422" s="39">
        <v>0.48682231304119356</v>
      </c>
      <c r="D422" s="40">
        <v>0.12099526654278643</v>
      </c>
      <c r="E422" s="39">
        <v>0.49465919003581288</v>
      </c>
      <c r="F422" s="41">
        <v>83.128496292930834</v>
      </c>
      <c r="Y422" s="6"/>
      <c r="Z422" s="3"/>
      <c r="AA422" s="3"/>
      <c r="AB422" s="3"/>
      <c r="AC422" s="3"/>
      <c r="AD422" s="3"/>
      <c r="AE422" s="4"/>
    </row>
    <row r="423" spans="2:31" x14ac:dyDescent="0.25">
      <c r="B423" s="46">
        <v>410</v>
      </c>
      <c r="C423" s="39">
        <v>0.59268823183989094</v>
      </c>
      <c r="D423" s="40">
        <v>0.12091743411158194</v>
      </c>
      <c r="E423" s="39">
        <v>0.29702587028659128</v>
      </c>
      <c r="F423" s="41">
        <v>84.848788586063051</v>
      </c>
      <c r="Y423" s="6"/>
      <c r="Z423" s="3"/>
      <c r="AA423" s="3"/>
      <c r="AB423" s="3"/>
      <c r="AC423" s="3"/>
      <c r="AD423" s="3"/>
      <c r="AE423" s="4"/>
    </row>
    <row r="424" spans="2:31" x14ac:dyDescent="0.25">
      <c r="B424" s="46">
        <v>411</v>
      </c>
      <c r="C424" s="39">
        <v>0.23722941948101628</v>
      </c>
      <c r="D424" s="40">
        <v>0.16751104676458053</v>
      </c>
      <c r="E424" s="39">
        <v>6.6484509977695408E-2</v>
      </c>
      <c r="F424" s="41">
        <v>2.7393615052109324</v>
      </c>
      <c r="Y424" s="6"/>
      <c r="Z424" s="3"/>
      <c r="AA424" s="3"/>
      <c r="AB424" s="3"/>
      <c r="AC424" s="3"/>
      <c r="AD424" s="3"/>
      <c r="AE424" s="4"/>
    </row>
    <row r="425" spans="2:31" x14ac:dyDescent="0.25">
      <c r="B425" s="46">
        <v>412</v>
      </c>
      <c r="C425" s="39">
        <v>0.27520482663926876</v>
      </c>
      <c r="D425" s="40">
        <v>0.16974173853838517</v>
      </c>
      <c r="E425" s="39">
        <v>0.16404656849908375</v>
      </c>
      <c r="F425" s="41">
        <v>43.166347007111696</v>
      </c>
      <c r="Y425" s="6"/>
      <c r="Z425" s="3"/>
      <c r="AA425" s="3"/>
      <c r="AB425" s="3"/>
      <c r="AC425" s="3"/>
      <c r="AD425" s="3"/>
      <c r="AE425" s="4"/>
    </row>
    <row r="426" spans="2:31" x14ac:dyDescent="0.25">
      <c r="B426" s="46">
        <v>413</v>
      </c>
      <c r="C426" s="39">
        <v>2.607298987786582E-2</v>
      </c>
      <c r="D426" s="40">
        <v>0.16996289725707783</v>
      </c>
      <c r="E426" s="39">
        <v>1.3895718689886323E-2</v>
      </c>
      <c r="F426" s="41">
        <v>4.4216524819234371</v>
      </c>
      <c r="Y426" s="6"/>
      <c r="Z426" s="3"/>
      <c r="AA426" s="3"/>
      <c r="AB426" s="3"/>
      <c r="AC426" s="3"/>
      <c r="AD426" s="3"/>
      <c r="AE426" s="4"/>
    </row>
    <row r="427" spans="2:31" x14ac:dyDescent="0.25">
      <c r="B427" s="46">
        <v>414</v>
      </c>
      <c r="C427" s="39">
        <v>0.42475905945581782</v>
      </c>
      <c r="D427" s="40">
        <v>0.18200511165121416</v>
      </c>
      <c r="E427" s="39">
        <v>0.27125798929003281</v>
      </c>
      <c r="F427" s="41">
        <v>49.01273153709117</v>
      </c>
      <c r="Y427" s="6"/>
      <c r="Z427" s="3"/>
      <c r="AA427" s="3"/>
      <c r="AB427" s="3"/>
      <c r="AC427" s="3"/>
      <c r="AD427" s="3"/>
      <c r="AE427" s="4"/>
    </row>
    <row r="428" spans="2:31" x14ac:dyDescent="0.25">
      <c r="B428" s="46">
        <v>415</v>
      </c>
      <c r="C428" s="39">
        <v>0.10371216922368233</v>
      </c>
      <c r="D428" s="40">
        <v>0.18280670825993364</v>
      </c>
      <c r="E428" s="39">
        <v>8.6619185461558557E-2</v>
      </c>
      <c r="F428" s="41">
        <v>21.212619539954812</v>
      </c>
      <c r="Y428" s="6"/>
      <c r="Z428" s="3"/>
      <c r="AA428" s="3"/>
      <c r="AB428" s="3"/>
      <c r="AC428" s="3"/>
      <c r="AD428" s="3"/>
      <c r="AE428" s="4"/>
    </row>
    <row r="429" spans="2:31" x14ac:dyDescent="0.25">
      <c r="B429" s="46">
        <v>416</v>
      </c>
      <c r="C429" s="39">
        <v>0.40562918439194723</v>
      </c>
      <c r="D429" s="40">
        <v>0.18283649892161974</v>
      </c>
      <c r="E429" s="39">
        <v>0.45857748558906197</v>
      </c>
      <c r="F429" s="41">
        <v>82.548617563684715</v>
      </c>
      <c r="Y429" s="6"/>
      <c r="Z429" s="3"/>
      <c r="AA429" s="3"/>
      <c r="AB429" s="3"/>
      <c r="AC429" s="3"/>
      <c r="AD429" s="3"/>
      <c r="AE429" s="4"/>
    </row>
    <row r="430" spans="2:31" x14ac:dyDescent="0.25">
      <c r="B430" s="46">
        <v>417</v>
      </c>
      <c r="C430" s="39">
        <v>0.3605830177064519</v>
      </c>
      <c r="D430" s="40">
        <v>0.18444165061271225</v>
      </c>
      <c r="E430" s="39">
        <v>0.33632851540908321</v>
      </c>
      <c r="F430" s="41">
        <v>69.628549205119967</v>
      </c>
      <c r="Y430" s="6"/>
      <c r="Z430" s="3"/>
      <c r="AA430" s="3"/>
      <c r="AB430" s="3"/>
      <c r="AC430" s="3"/>
      <c r="AD430" s="3"/>
      <c r="AE430" s="4"/>
    </row>
    <row r="431" spans="2:31" x14ac:dyDescent="0.25">
      <c r="B431" s="46">
        <v>418</v>
      </c>
      <c r="C431" s="39">
        <v>0.13412410786785611</v>
      </c>
      <c r="D431" s="40">
        <v>0.1769183617327362</v>
      </c>
      <c r="E431" s="39">
        <v>0.18484763018355646</v>
      </c>
      <c r="F431" s="41">
        <v>37.929143154927246</v>
      </c>
      <c r="Y431" s="6"/>
      <c r="Z431" s="3"/>
      <c r="AA431" s="3"/>
      <c r="AB431" s="3"/>
      <c r="AC431" s="3"/>
      <c r="AD431" s="3"/>
      <c r="AE431" s="4"/>
    </row>
    <row r="432" spans="2:31" x14ac:dyDescent="0.25">
      <c r="B432" s="46">
        <v>419</v>
      </c>
      <c r="C432" s="39">
        <v>0.30176911250581584</v>
      </c>
      <c r="D432" s="40">
        <v>0.177576998858191</v>
      </c>
      <c r="E432" s="39">
        <v>0.42477586387091271</v>
      </c>
      <c r="F432" s="41">
        <v>81.748347330540483</v>
      </c>
      <c r="Y432" s="6"/>
      <c r="Z432" s="3"/>
      <c r="AA432" s="3"/>
      <c r="AB432" s="3"/>
      <c r="AC432" s="3"/>
      <c r="AD432" s="3"/>
      <c r="AE432" s="4"/>
    </row>
    <row r="433" spans="2:31" x14ac:dyDescent="0.25">
      <c r="B433" s="46">
        <v>420</v>
      </c>
      <c r="C433" s="39">
        <v>3.429818281689289E-2</v>
      </c>
      <c r="D433" s="40">
        <v>0.17054494924343802</v>
      </c>
      <c r="E433" s="39">
        <v>5.5904109879395494E-2</v>
      </c>
      <c r="F433" s="41">
        <v>15.589740661514639</v>
      </c>
      <c r="Y433" s="6"/>
      <c r="Z433" s="3"/>
      <c r="AA433" s="3"/>
      <c r="AB433" s="3"/>
      <c r="AC433" s="3"/>
      <c r="AD433" s="3"/>
      <c r="AE433" s="4"/>
    </row>
    <row r="434" spans="2:31" x14ac:dyDescent="0.25">
      <c r="B434" s="46">
        <v>421</v>
      </c>
      <c r="C434" s="39">
        <v>0.14991236908706723</v>
      </c>
      <c r="D434" s="40">
        <v>0.16933603502728897</v>
      </c>
      <c r="E434" s="39">
        <v>0.19557232048682643</v>
      </c>
      <c r="F434" s="41">
        <v>32.377223350749006</v>
      </c>
      <c r="Y434" s="6"/>
      <c r="Z434" s="3"/>
      <c r="AA434" s="3"/>
      <c r="AB434" s="3"/>
      <c r="AC434" s="3"/>
      <c r="AD434" s="3"/>
      <c r="AE434" s="4"/>
    </row>
    <row r="435" spans="2:31" x14ac:dyDescent="0.25">
      <c r="B435" s="46">
        <v>422</v>
      </c>
      <c r="C435" s="39">
        <v>0.40850802240010009</v>
      </c>
      <c r="D435" s="40">
        <v>0.1693360375515939</v>
      </c>
      <c r="E435" s="39">
        <v>0.43819802788660522</v>
      </c>
      <c r="F435" s="41">
        <v>91.608935183034248</v>
      </c>
      <c r="Y435" s="6"/>
      <c r="Z435" s="3"/>
      <c r="AA435" s="3"/>
      <c r="AB435" s="3"/>
      <c r="AC435" s="3"/>
      <c r="AD435" s="3"/>
      <c r="AE435" s="4"/>
    </row>
    <row r="436" spans="2:31" x14ac:dyDescent="0.25">
      <c r="B436" s="46">
        <v>423</v>
      </c>
      <c r="C436" s="39">
        <v>0.39731960130908439</v>
      </c>
      <c r="D436" s="40">
        <v>0.17053042533275242</v>
      </c>
      <c r="E436" s="39">
        <v>0.40396923514545474</v>
      </c>
      <c r="F436" s="41">
        <v>68.613974422395117</v>
      </c>
      <c r="Y436" s="6"/>
      <c r="Z436" s="3"/>
      <c r="AA436" s="3"/>
      <c r="AB436" s="3"/>
      <c r="AC436" s="3"/>
      <c r="AD436" s="3"/>
      <c r="AE436" s="4"/>
    </row>
    <row r="437" spans="2:31" x14ac:dyDescent="0.25">
      <c r="B437" s="46">
        <v>424</v>
      </c>
      <c r="C437" s="39">
        <v>0.19352602420478587</v>
      </c>
      <c r="D437" s="40">
        <v>0.17558725578092321</v>
      </c>
      <c r="E437" s="39">
        <v>0.19676188188071064</v>
      </c>
      <c r="F437" s="41">
        <v>37.297003217653156</v>
      </c>
      <c r="Y437" s="6"/>
      <c r="Z437" s="3"/>
      <c r="AA437" s="3"/>
      <c r="AB437" s="3"/>
      <c r="AC437" s="3"/>
      <c r="AD437" s="3"/>
      <c r="AE437" s="4"/>
    </row>
    <row r="438" spans="2:31" x14ac:dyDescent="0.25">
      <c r="B438" s="46">
        <v>425</v>
      </c>
      <c r="C438" s="39">
        <v>0.3991876086214729</v>
      </c>
      <c r="D438" s="40">
        <v>0.17589088256560098</v>
      </c>
      <c r="E438" s="39">
        <v>0.47119803255880999</v>
      </c>
      <c r="F438" s="41">
        <v>101.66152329050988</v>
      </c>
      <c r="Y438" s="6"/>
      <c r="Z438" s="3"/>
      <c r="AA438" s="3"/>
      <c r="AB438" s="3"/>
      <c r="AC438" s="3"/>
      <c r="AD438" s="3"/>
      <c r="AE438" s="4"/>
    </row>
    <row r="439" spans="2:31" x14ac:dyDescent="0.25">
      <c r="B439" s="46">
        <v>426</v>
      </c>
      <c r="C439" s="39">
        <v>0.24944277423378119</v>
      </c>
      <c r="D439" s="40">
        <v>0.17672811427651799</v>
      </c>
      <c r="E439" s="39">
        <v>0.43305097663869307</v>
      </c>
      <c r="F439" s="41">
        <v>82.963310044891003</v>
      </c>
      <c r="Y439" s="6"/>
      <c r="Z439" s="3"/>
      <c r="AA439" s="3"/>
      <c r="AB439" s="3"/>
      <c r="AC439" s="3"/>
      <c r="AD439" s="3"/>
      <c r="AE439" s="4"/>
    </row>
    <row r="440" spans="2:31" x14ac:dyDescent="0.25">
      <c r="B440" s="46">
        <v>427</v>
      </c>
      <c r="C440" s="39">
        <v>0.15659485402622186</v>
      </c>
      <c r="D440" s="40">
        <v>0.17678626829954458</v>
      </c>
      <c r="E440" s="39">
        <v>0.29555601144944948</v>
      </c>
      <c r="F440" s="41">
        <v>44.035434102825434</v>
      </c>
      <c r="Y440" s="6"/>
      <c r="Z440" s="3"/>
      <c r="AA440" s="3"/>
      <c r="AB440" s="3"/>
      <c r="AC440" s="3"/>
      <c r="AD440" s="3"/>
      <c r="AE440" s="4"/>
    </row>
    <row r="441" spans="2:31" x14ac:dyDescent="0.25">
      <c r="B441" s="46">
        <v>428</v>
      </c>
      <c r="C441" s="39">
        <v>0.11435083135137701</v>
      </c>
      <c r="D441" s="40">
        <v>0.17650851774035797</v>
      </c>
      <c r="E441" s="39">
        <v>0.23246797859300392</v>
      </c>
      <c r="F441" s="41">
        <v>44.075701772007903</v>
      </c>
      <c r="Y441" s="6"/>
      <c r="Z441" s="3"/>
      <c r="AA441" s="3"/>
      <c r="AB441" s="3"/>
      <c r="AC441" s="3"/>
      <c r="AD441" s="3"/>
      <c r="AE441" s="4"/>
    </row>
    <row r="442" spans="2:31" x14ac:dyDescent="0.25">
      <c r="B442" s="46">
        <v>429</v>
      </c>
      <c r="C442" s="39">
        <v>0.19225229812544573</v>
      </c>
      <c r="D442" s="40">
        <v>0.18324826431610561</v>
      </c>
      <c r="E442" s="39">
        <v>0.28443081071128767</v>
      </c>
      <c r="F442" s="41">
        <v>66.456513798841698</v>
      </c>
      <c r="Y442" s="6"/>
      <c r="Z442" s="3"/>
      <c r="AA442" s="3"/>
      <c r="AB442" s="3"/>
      <c r="AC442" s="3"/>
      <c r="AD442" s="3"/>
      <c r="AE442" s="4"/>
    </row>
    <row r="443" spans="2:31" x14ac:dyDescent="0.25">
      <c r="B443" s="46">
        <v>430</v>
      </c>
      <c r="C443" s="39">
        <v>0.21807639419586797</v>
      </c>
      <c r="D443" s="40">
        <v>0.20939713585451394</v>
      </c>
      <c r="E443" s="39">
        <v>0.19543335138206747</v>
      </c>
      <c r="F443" s="41">
        <v>38.14277803321631</v>
      </c>
      <c r="Y443" s="6"/>
      <c r="Z443" s="3"/>
      <c r="AA443" s="3"/>
      <c r="AB443" s="3"/>
      <c r="AC443" s="3"/>
      <c r="AD443" s="3"/>
      <c r="AE443" s="4"/>
    </row>
    <row r="444" spans="2:31" x14ac:dyDescent="0.25">
      <c r="B444" s="46">
        <v>431</v>
      </c>
      <c r="C444" s="39">
        <v>5.6115854466462757E-2</v>
      </c>
      <c r="D444" s="40">
        <v>0.20804347350266958</v>
      </c>
      <c r="E444" s="39">
        <v>4.4084237060193064E-2</v>
      </c>
      <c r="F444" s="41">
        <v>11.369797162586776</v>
      </c>
      <c r="Y444" s="6"/>
      <c r="Z444" s="3"/>
      <c r="AA444" s="3"/>
      <c r="AB444" s="3"/>
      <c r="AC444" s="3"/>
      <c r="AD444" s="3"/>
      <c r="AE444" s="4"/>
    </row>
    <row r="445" spans="2:31" x14ac:dyDescent="0.25">
      <c r="B445" s="46">
        <v>432</v>
      </c>
      <c r="C445" s="39">
        <v>0.33780534619860475</v>
      </c>
      <c r="D445" s="40">
        <v>0.2059558730530904</v>
      </c>
      <c r="E445" s="39">
        <v>0.37612571197958627</v>
      </c>
      <c r="F445" s="41">
        <v>87.328959632741544</v>
      </c>
      <c r="Y445" s="6"/>
      <c r="Z445" s="3"/>
      <c r="AA445" s="3"/>
      <c r="AB445" s="3"/>
      <c r="AC445" s="3"/>
      <c r="AD445" s="3"/>
      <c r="AE445" s="4"/>
    </row>
    <row r="446" spans="2:31" x14ac:dyDescent="0.25">
      <c r="B446" s="46">
        <v>433</v>
      </c>
      <c r="C446" s="39">
        <v>5.6790261055327945E-2</v>
      </c>
      <c r="D446" s="40">
        <v>0.20490465507193559</v>
      </c>
      <c r="E446" s="39">
        <v>8.2372677285638213E-2</v>
      </c>
      <c r="F446" s="41">
        <v>18.466230460957018</v>
      </c>
      <c r="Y446" s="6"/>
      <c r="Z446" s="3"/>
      <c r="AA446" s="3"/>
      <c r="AB446" s="3"/>
      <c r="AC446" s="3"/>
      <c r="AD446" s="3"/>
      <c r="AE446" s="4"/>
    </row>
    <row r="447" spans="2:31" x14ac:dyDescent="0.25">
      <c r="B447" s="46">
        <v>434</v>
      </c>
      <c r="C447" s="39">
        <v>0.19347235200602428</v>
      </c>
      <c r="D447" s="40">
        <v>0.21420215419338418</v>
      </c>
      <c r="E447" s="39">
        <v>0.16122889716431446</v>
      </c>
      <c r="F447" s="41">
        <v>9.6216593179524779</v>
      </c>
      <c r="Y447" s="6"/>
      <c r="Z447" s="3"/>
      <c r="AA447" s="3"/>
      <c r="AB447" s="3"/>
      <c r="AC447" s="3"/>
      <c r="AD447" s="3"/>
      <c r="AE447" s="4"/>
    </row>
    <row r="448" spans="2:31" x14ac:dyDescent="0.25">
      <c r="B448" s="46">
        <v>435</v>
      </c>
      <c r="C448" s="39">
        <v>7.60834192477952E-2</v>
      </c>
      <c r="D448" s="40">
        <v>0.21463462667574473</v>
      </c>
      <c r="E448" s="39">
        <v>7.7780851731728343E-2</v>
      </c>
      <c r="F448" s="41">
        <v>25.546553191860074</v>
      </c>
      <c r="Y448" s="6"/>
      <c r="Z448" s="3"/>
      <c r="AA448" s="3"/>
      <c r="AB448" s="3"/>
      <c r="AC448" s="3"/>
      <c r="AD448" s="3"/>
      <c r="AE448" s="4"/>
    </row>
    <row r="449" spans="2:31" x14ac:dyDescent="0.25">
      <c r="B449" s="46">
        <v>436</v>
      </c>
      <c r="C449" s="39">
        <v>0.26920724438876986</v>
      </c>
      <c r="D449" s="40">
        <v>0.21578905252003372</v>
      </c>
      <c r="E449" s="39">
        <v>0.30868413884314638</v>
      </c>
      <c r="F449" s="41">
        <v>57.320922927513053</v>
      </c>
      <c r="Y449" s="6"/>
      <c r="Z449" s="3"/>
      <c r="AA449" s="3"/>
      <c r="AB449" s="3"/>
      <c r="AC449" s="3"/>
      <c r="AD449" s="3"/>
      <c r="AE449" s="4"/>
    </row>
    <row r="450" spans="2:31" x14ac:dyDescent="0.25">
      <c r="B450" s="46">
        <v>437</v>
      </c>
      <c r="C450" s="39">
        <v>7.2554467626144203E-2</v>
      </c>
      <c r="D450" s="40">
        <v>0.21770078087357025</v>
      </c>
      <c r="E450" s="39">
        <v>0.10604762917184095</v>
      </c>
      <c r="F450" s="41">
        <v>18.794658829423316</v>
      </c>
      <c r="Y450" s="6"/>
      <c r="Z450" s="3"/>
      <c r="AA450" s="3"/>
      <c r="AB450" s="3"/>
      <c r="AC450" s="3"/>
      <c r="AD450" s="3"/>
      <c r="AE450" s="4"/>
    </row>
    <row r="451" spans="2:31" x14ac:dyDescent="0.25">
      <c r="B451" s="46">
        <v>438</v>
      </c>
      <c r="C451" s="39">
        <v>7.2596670572925584E-2</v>
      </c>
      <c r="D451" s="40">
        <v>0.21894038952806449</v>
      </c>
      <c r="E451" s="39">
        <v>9.6480668094508878E-2</v>
      </c>
      <c r="F451" s="41">
        <v>24.573588459609141</v>
      </c>
      <c r="Y451" s="6"/>
      <c r="Z451" s="3"/>
      <c r="AA451" s="3"/>
      <c r="AB451" s="3"/>
      <c r="AC451" s="3"/>
      <c r="AD451" s="3"/>
      <c r="AE451" s="4"/>
    </row>
    <row r="452" spans="2:31" x14ac:dyDescent="0.25">
      <c r="B452" s="46">
        <v>439</v>
      </c>
      <c r="C452" s="39">
        <v>0.20248644764485044</v>
      </c>
      <c r="D452" s="40">
        <v>0.21764397164240618</v>
      </c>
      <c r="E452" s="39">
        <v>0.20018073835572348</v>
      </c>
      <c r="F452" s="41">
        <v>40.839047516831663</v>
      </c>
      <c r="Y452" s="6"/>
      <c r="Z452" s="3"/>
      <c r="AA452" s="3"/>
      <c r="AB452" s="3"/>
      <c r="AC452" s="3"/>
      <c r="AD452" s="3"/>
      <c r="AE452" s="4"/>
    </row>
    <row r="453" spans="2:31" x14ac:dyDescent="0.25">
      <c r="B453" s="46">
        <v>440</v>
      </c>
      <c r="C453" s="39">
        <v>4.1174659330584069E-2</v>
      </c>
      <c r="D453" s="40">
        <v>0.22069361269038193</v>
      </c>
      <c r="E453" s="39">
        <v>6.0087588349759274E-2</v>
      </c>
      <c r="F453" s="41">
        <v>10.975049045047591</v>
      </c>
      <c r="Y453" s="6"/>
      <c r="Z453" s="3"/>
      <c r="AA453" s="3"/>
      <c r="AB453" s="3"/>
      <c r="AC453" s="3"/>
      <c r="AD453" s="3"/>
      <c r="AE453" s="4"/>
    </row>
    <row r="454" spans="2:31" x14ac:dyDescent="0.25">
      <c r="B454" s="46">
        <v>441</v>
      </c>
      <c r="C454" s="39">
        <v>0.10605104645433283</v>
      </c>
      <c r="D454" s="40">
        <v>0.18762508643676001</v>
      </c>
      <c r="E454" s="39">
        <v>0.14598391188781323</v>
      </c>
      <c r="F454" s="41">
        <v>43.828388820631012</v>
      </c>
      <c r="Y454" s="6"/>
      <c r="Z454" s="3"/>
      <c r="AA454" s="3"/>
      <c r="AB454" s="3"/>
      <c r="AC454" s="3"/>
      <c r="AD454" s="3"/>
      <c r="AE454" s="4"/>
    </row>
    <row r="455" spans="2:31" x14ac:dyDescent="0.25">
      <c r="B455" s="46">
        <v>442</v>
      </c>
      <c r="C455" s="39">
        <v>0.19428134042082468</v>
      </c>
      <c r="D455" s="40">
        <v>0.18344739857953546</v>
      </c>
      <c r="E455" s="39">
        <v>0.28052586533766738</v>
      </c>
      <c r="F455" s="41">
        <v>56.565467006474698</v>
      </c>
      <c r="Y455" s="6"/>
      <c r="Z455" s="3"/>
      <c r="AA455" s="3"/>
      <c r="AB455" s="3"/>
      <c r="AC455" s="3"/>
      <c r="AD455" s="3"/>
      <c r="AE455" s="4"/>
    </row>
    <row r="456" spans="2:31" x14ac:dyDescent="0.25">
      <c r="B456" s="46">
        <v>443</v>
      </c>
      <c r="C456" s="39">
        <v>0.2447786465922617</v>
      </c>
      <c r="D456" s="40">
        <v>0.18289825292979214</v>
      </c>
      <c r="E456" s="39">
        <v>0.37462974850035929</v>
      </c>
      <c r="F456" s="41">
        <v>75.811980502951343</v>
      </c>
      <c r="Y456" s="6"/>
      <c r="Z456" s="3"/>
      <c r="AA456" s="3"/>
      <c r="AB456" s="3"/>
      <c r="AC456" s="3"/>
      <c r="AD456" s="3"/>
      <c r="AE456" s="4"/>
    </row>
    <row r="457" spans="2:31" x14ac:dyDescent="0.25">
      <c r="B457" s="46">
        <v>444</v>
      </c>
      <c r="C457" s="39">
        <v>6.5630132722873949E-2</v>
      </c>
      <c r="D457" s="40">
        <v>0.17360420085206818</v>
      </c>
      <c r="E457" s="39">
        <v>9.9655765339386998E-2</v>
      </c>
      <c r="F457" s="41">
        <v>15.134482598303384</v>
      </c>
      <c r="Y457" s="6"/>
      <c r="Z457" s="3"/>
      <c r="AA457" s="3"/>
      <c r="AB457" s="3"/>
      <c r="AC457" s="3"/>
      <c r="AD457" s="3"/>
      <c r="AE457" s="4"/>
    </row>
    <row r="458" spans="2:31" x14ac:dyDescent="0.25">
      <c r="B458" s="46">
        <v>445</v>
      </c>
      <c r="C458" s="39">
        <v>0.53572971712321127</v>
      </c>
      <c r="D458" s="40">
        <v>0.17469599967290877</v>
      </c>
      <c r="E458" s="39">
        <v>0.46628488446047162</v>
      </c>
      <c r="F458" s="41">
        <v>118.73418194297918</v>
      </c>
      <c r="Y458" s="6"/>
      <c r="Z458" s="3"/>
      <c r="AA458" s="3"/>
      <c r="AB458" s="3"/>
      <c r="AC458" s="3"/>
      <c r="AD458" s="3"/>
      <c r="AE458" s="4"/>
    </row>
    <row r="459" spans="2:31" x14ac:dyDescent="0.25">
      <c r="B459" s="46">
        <v>446</v>
      </c>
      <c r="C459" s="39">
        <v>0.51963664577626956</v>
      </c>
      <c r="D459" s="40">
        <v>0.2044702449764377</v>
      </c>
      <c r="E459" s="39">
        <v>0.3625803080005443</v>
      </c>
      <c r="F459" s="41">
        <v>98.286796579290666</v>
      </c>
      <c r="Y459" s="6"/>
      <c r="Z459" s="3"/>
      <c r="AA459" s="3"/>
      <c r="AB459" s="3"/>
      <c r="AC459" s="3"/>
      <c r="AD459" s="3"/>
      <c r="AE459" s="4"/>
    </row>
    <row r="460" spans="2:31" x14ac:dyDescent="0.25">
      <c r="B460" s="46">
        <v>447</v>
      </c>
      <c r="C460" s="39">
        <v>0.48934280026527488</v>
      </c>
      <c r="D460" s="40">
        <v>0.21471362106390215</v>
      </c>
      <c r="E460" s="39">
        <v>0.29743940756172932</v>
      </c>
      <c r="F460" s="41">
        <v>59.777921015816304</v>
      </c>
      <c r="Y460" s="6"/>
      <c r="Z460" s="3"/>
      <c r="AA460" s="3"/>
      <c r="AB460" s="3"/>
      <c r="AC460" s="3"/>
      <c r="AD460" s="3"/>
      <c r="AE460" s="4"/>
    </row>
    <row r="461" spans="2:31" x14ac:dyDescent="0.25">
      <c r="B461" s="46">
        <v>448</v>
      </c>
      <c r="C461" s="39">
        <v>0.12456516620523511</v>
      </c>
      <c r="D461" s="40">
        <v>0.21572046353440777</v>
      </c>
      <c r="E461" s="39">
        <v>0.12985772460570694</v>
      </c>
      <c r="F461" s="41">
        <v>31.601220014843957</v>
      </c>
      <c r="Y461" s="6"/>
      <c r="Z461" s="3"/>
      <c r="AA461" s="3"/>
      <c r="AB461" s="3"/>
      <c r="AC461" s="3"/>
      <c r="AD461" s="3"/>
      <c r="AE461" s="4"/>
    </row>
    <row r="462" spans="2:31" x14ac:dyDescent="0.25">
      <c r="B462" s="46">
        <v>449</v>
      </c>
      <c r="C462" s="39">
        <v>0.33380117037018359</v>
      </c>
      <c r="D462" s="40">
        <v>0.21523346713982752</v>
      </c>
      <c r="E462" s="39">
        <v>0.40418559357661704</v>
      </c>
      <c r="F462" s="41">
        <v>79.672016408163827</v>
      </c>
      <c r="Y462" s="6"/>
      <c r="Z462" s="3"/>
      <c r="AA462" s="3"/>
      <c r="AB462" s="3"/>
      <c r="AC462" s="3"/>
      <c r="AD462" s="3"/>
      <c r="AE462" s="4"/>
    </row>
    <row r="463" spans="2:31" x14ac:dyDescent="0.25">
      <c r="B463" s="46">
        <v>450</v>
      </c>
      <c r="C463" s="39">
        <v>0.2738102343801701</v>
      </c>
      <c r="D463" s="40">
        <v>0.21712478430076512</v>
      </c>
      <c r="E463" s="39">
        <v>0.34399610074225973</v>
      </c>
      <c r="F463" s="41">
        <v>76.22525448855329</v>
      </c>
      <c r="Y463" s="6"/>
      <c r="Z463" s="3"/>
      <c r="AA463" s="3"/>
      <c r="AB463" s="3"/>
      <c r="AC463" s="3"/>
      <c r="AD463" s="3"/>
      <c r="AE463" s="4"/>
    </row>
    <row r="464" spans="2:31" x14ac:dyDescent="0.25">
      <c r="B464" s="46">
        <v>451</v>
      </c>
      <c r="C464" s="39">
        <v>0.4541615968225759</v>
      </c>
      <c r="D464" s="40">
        <v>0.21658497100060417</v>
      </c>
      <c r="E464" s="39">
        <v>0.36067229243220961</v>
      </c>
      <c r="F464" s="41">
        <v>91.82956089130748</v>
      </c>
      <c r="Y464" s="6"/>
      <c r="Z464" s="3"/>
      <c r="AA464" s="3"/>
      <c r="AB464" s="3"/>
      <c r="AC464" s="3"/>
      <c r="AD464" s="3"/>
      <c r="AE464" s="4"/>
    </row>
    <row r="465" spans="2:31" x14ac:dyDescent="0.25">
      <c r="B465" s="46">
        <v>452</v>
      </c>
      <c r="C465" s="39">
        <v>0.11671289862049188</v>
      </c>
      <c r="D465" s="40">
        <v>0.23000933559520773</v>
      </c>
      <c r="E465" s="39">
        <v>0.1604940491018651</v>
      </c>
      <c r="F465" s="41">
        <v>30.488855158473477</v>
      </c>
      <c r="Y465" s="6"/>
      <c r="Z465" s="3"/>
      <c r="AA465" s="3"/>
      <c r="AB465" s="3"/>
      <c r="AC465" s="3"/>
      <c r="AD465" s="3"/>
      <c r="AE465" s="4"/>
    </row>
    <row r="466" spans="2:31" x14ac:dyDescent="0.25">
      <c r="B466" s="46">
        <v>453</v>
      </c>
      <c r="C466" s="39">
        <v>0.46836680957314475</v>
      </c>
      <c r="D466" s="40">
        <v>0.22839061213700412</v>
      </c>
      <c r="E466" s="39">
        <v>0.3496814462662915</v>
      </c>
      <c r="F466" s="41">
        <v>78.19620012508959</v>
      </c>
      <c r="Y466" s="6"/>
      <c r="Z466" s="3"/>
      <c r="AA466" s="3"/>
      <c r="AB466" s="3"/>
      <c r="AC466" s="3"/>
      <c r="AD466" s="3"/>
      <c r="AE466" s="4"/>
    </row>
    <row r="467" spans="2:31" x14ac:dyDescent="0.25">
      <c r="B467" s="46">
        <v>454</v>
      </c>
      <c r="C467" s="39">
        <v>0.17949499064360672</v>
      </c>
      <c r="D467" s="40">
        <v>0.22523001317178581</v>
      </c>
      <c r="E467" s="39">
        <v>0.26470228927619865</v>
      </c>
      <c r="F467" s="41">
        <v>29.106520494778465</v>
      </c>
      <c r="Y467" s="6"/>
      <c r="Z467" s="3"/>
      <c r="AA467" s="3"/>
      <c r="AB467" s="3"/>
      <c r="AC467" s="3"/>
      <c r="AD467" s="3"/>
      <c r="AE467" s="4"/>
    </row>
    <row r="468" spans="2:31" x14ac:dyDescent="0.25">
      <c r="B468" s="46">
        <v>455</v>
      </c>
      <c r="C468" s="39">
        <v>0.10407036557545982</v>
      </c>
      <c r="D468" s="40">
        <v>0.225207897911223</v>
      </c>
      <c r="E468" s="39">
        <v>0.14522747926843121</v>
      </c>
      <c r="F468" s="41">
        <v>10.847810795061008</v>
      </c>
      <c r="Y468" s="6"/>
      <c r="Z468" s="3"/>
      <c r="AA468" s="3"/>
      <c r="AB468" s="3"/>
      <c r="AC468" s="3"/>
      <c r="AD468" s="3"/>
      <c r="AE468" s="4"/>
    </row>
    <row r="469" spans="2:31" x14ac:dyDescent="0.25">
      <c r="B469" s="46">
        <v>456</v>
      </c>
      <c r="C469" s="39">
        <v>0.17232823297470978</v>
      </c>
      <c r="D469" s="40">
        <v>0.22706830291537525</v>
      </c>
      <c r="E469" s="39">
        <v>5.5707148538280578E-2</v>
      </c>
      <c r="F469" s="41">
        <v>19.028671623420539</v>
      </c>
      <c r="Y469" s="6"/>
      <c r="Z469" s="3"/>
      <c r="AA469" s="3"/>
      <c r="AB469" s="3"/>
      <c r="AC469" s="3"/>
      <c r="AD469" s="3"/>
      <c r="AE469" s="4"/>
    </row>
    <row r="470" spans="2:31" x14ac:dyDescent="0.25">
      <c r="B470" s="46">
        <v>457</v>
      </c>
      <c r="C470" s="39">
        <v>0.35345234989782875</v>
      </c>
      <c r="D470" s="40">
        <v>0.23104210304392195</v>
      </c>
      <c r="E470" s="39">
        <v>0.43349016121976858</v>
      </c>
      <c r="F470" s="41">
        <v>105.8690644433016</v>
      </c>
      <c r="Y470" s="6"/>
      <c r="Z470" s="3"/>
      <c r="AA470" s="3"/>
      <c r="AB470" s="3"/>
      <c r="AC470" s="3"/>
      <c r="AD470" s="3"/>
      <c r="AE470" s="4"/>
    </row>
    <row r="471" spans="2:31" x14ac:dyDescent="0.25">
      <c r="B471" s="46">
        <v>458</v>
      </c>
      <c r="C471" s="39">
        <v>0.36262914495086784</v>
      </c>
      <c r="D471" s="40">
        <v>0.23160443165848971</v>
      </c>
      <c r="E471" s="39">
        <v>0.35541888264717664</v>
      </c>
      <c r="F471" s="41">
        <v>86.736449187719302</v>
      </c>
      <c r="Y471" s="6"/>
      <c r="Z471" s="3"/>
      <c r="AA471" s="3"/>
      <c r="AB471" s="3"/>
      <c r="AC471" s="3"/>
      <c r="AD471" s="3"/>
      <c r="AE471" s="4"/>
    </row>
    <row r="472" spans="2:31" x14ac:dyDescent="0.25">
      <c r="B472" s="46">
        <v>459</v>
      </c>
      <c r="C472" s="39">
        <v>0.18361771866234392</v>
      </c>
      <c r="D472" s="40">
        <v>0.22793376644707269</v>
      </c>
      <c r="E472" s="39">
        <v>0.32780336791122094</v>
      </c>
      <c r="F472" s="41">
        <v>65.687075811983476</v>
      </c>
      <c r="Y472" s="6"/>
      <c r="Z472" s="3"/>
      <c r="AA472" s="3"/>
      <c r="AB472" s="3"/>
      <c r="AC472" s="3"/>
      <c r="AD472" s="3"/>
      <c r="AE472" s="4"/>
    </row>
    <row r="473" spans="2:31" x14ac:dyDescent="0.25">
      <c r="B473" s="46">
        <v>460</v>
      </c>
      <c r="C473" s="39">
        <v>0.46596536114238685</v>
      </c>
      <c r="D473" s="40">
        <v>0.21252999772557377</v>
      </c>
      <c r="E473" s="39">
        <v>0.48006367503694264</v>
      </c>
      <c r="F473" s="41">
        <v>110.25416667327559</v>
      </c>
      <c r="Y473" s="6"/>
      <c r="Z473" s="3"/>
      <c r="AA473" s="3"/>
      <c r="AB473" s="3"/>
      <c r="AC473" s="3"/>
      <c r="AD473" s="3"/>
      <c r="AE473" s="4"/>
    </row>
    <row r="474" spans="2:31" x14ac:dyDescent="0.25">
      <c r="B474" s="46">
        <v>461</v>
      </c>
      <c r="C474" s="39">
        <v>0.30383494604860894</v>
      </c>
      <c r="D474" s="40">
        <v>0.2146375086341015</v>
      </c>
      <c r="E474" s="39">
        <v>0.23686389219313614</v>
      </c>
      <c r="F474" s="41">
        <v>59.548505963682068</v>
      </c>
      <c r="Y474" s="6"/>
      <c r="Z474" s="3"/>
      <c r="AA474" s="3"/>
      <c r="AB474" s="3"/>
      <c r="AC474" s="3"/>
      <c r="AD474" s="3"/>
      <c r="AE474" s="4"/>
    </row>
    <row r="475" spans="2:31" x14ac:dyDescent="0.25">
      <c r="B475" s="46">
        <v>462</v>
      </c>
      <c r="C475" s="39">
        <v>0.20210437347091734</v>
      </c>
      <c r="D475" s="40">
        <v>0.2166200025644667</v>
      </c>
      <c r="E475" s="39">
        <v>0.37654386304340415</v>
      </c>
      <c r="F475" s="41">
        <v>56.219428325049343</v>
      </c>
      <c r="Y475" s="6"/>
      <c r="Z475" s="3"/>
      <c r="AA475" s="3"/>
      <c r="AB475" s="3"/>
      <c r="AC475" s="3"/>
      <c r="AD475" s="3"/>
      <c r="AE475" s="4"/>
    </row>
    <row r="476" spans="2:31" x14ac:dyDescent="0.25">
      <c r="B476" s="46">
        <v>463</v>
      </c>
      <c r="C476" s="39">
        <v>0.12548209205771874</v>
      </c>
      <c r="D476" s="40">
        <v>0.2167615384411995</v>
      </c>
      <c r="E476" s="39">
        <v>0.13785203324786816</v>
      </c>
      <c r="F476" s="41">
        <v>26.701871995809707</v>
      </c>
      <c r="Y476" s="6"/>
      <c r="Z476" s="3"/>
      <c r="AA476" s="3"/>
      <c r="AB476" s="3"/>
      <c r="AC476" s="3"/>
      <c r="AD476" s="3"/>
      <c r="AE476" s="4"/>
    </row>
    <row r="477" spans="2:31" x14ac:dyDescent="0.25">
      <c r="B477" s="46">
        <v>464</v>
      </c>
      <c r="C477" s="39">
        <v>3.1183633348176615E-2</v>
      </c>
      <c r="D477" s="40">
        <v>0.21545347202809673</v>
      </c>
      <c r="E477" s="39">
        <v>3.0161342251819767E-2</v>
      </c>
      <c r="F477" s="41">
        <v>-1.0714760060101849</v>
      </c>
      <c r="Y477" s="6"/>
      <c r="Z477" s="3"/>
      <c r="AA477" s="3"/>
      <c r="AB477" s="3"/>
      <c r="AC477" s="3"/>
      <c r="AD477" s="3"/>
      <c r="AE477" s="4"/>
    </row>
    <row r="478" spans="2:31" x14ac:dyDescent="0.25">
      <c r="B478" s="46">
        <v>465</v>
      </c>
      <c r="C478" s="39">
        <v>0.32793966853250667</v>
      </c>
      <c r="D478" s="40">
        <v>0.21540407056620867</v>
      </c>
      <c r="E478" s="39">
        <v>0.39123796321939747</v>
      </c>
      <c r="F478" s="41">
        <v>73.037837304824407</v>
      </c>
      <c r="Y478" s="6"/>
      <c r="Z478" s="3"/>
      <c r="AA478" s="3"/>
      <c r="AB478" s="3"/>
      <c r="AC478" s="3"/>
      <c r="AD478" s="3"/>
      <c r="AE478" s="4"/>
    </row>
    <row r="479" spans="2:31" x14ac:dyDescent="0.25">
      <c r="B479" s="46">
        <v>466</v>
      </c>
      <c r="C479" s="39">
        <v>0.29073701483329717</v>
      </c>
      <c r="D479" s="40">
        <v>0.22375436331732204</v>
      </c>
      <c r="E479" s="39">
        <v>0.27103794863224789</v>
      </c>
      <c r="F479" s="41">
        <v>48.123494948548881</v>
      </c>
      <c r="Y479" s="6"/>
      <c r="Z479" s="3"/>
      <c r="AA479" s="3"/>
      <c r="AB479" s="3"/>
      <c r="AC479" s="3"/>
      <c r="AD479" s="3"/>
      <c r="AE479" s="4"/>
    </row>
    <row r="480" spans="2:31" x14ac:dyDescent="0.25">
      <c r="B480" s="46">
        <v>467</v>
      </c>
      <c r="C480" s="39">
        <v>0.14506159238016372</v>
      </c>
      <c r="D480" s="40">
        <v>0.22247027027689659</v>
      </c>
      <c r="E480" s="39">
        <v>0.13985421859264036</v>
      </c>
      <c r="F480" s="41">
        <v>38.840676413098315</v>
      </c>
      <c r="Y480" s="6"/>
      <c r="Z480" s="3"/>
      <c r="AA480" s="3"/>
      <c r="AB480" s="3"/>
      <c r="AC480" s="3"/>
      <c r="AD480" s="3"/>
      <c r="AE480" s="4"/>
    </row>
    <row r="481" spans="2:31" x14ac:dyDescent="0.25">
      <c r="B481" s="46">
        <v>468</v>
      </c>
      <c r="C481" s="39">
        <v>0.54059686169410892</v>
      </c>
      <c r="D481" s="40">
        <v>0.23085207889201348</v>
      </c>
      <c r="E481" s="39">
        <v>0.33043319328756693</v>
      </c>
      <c r="F481" s="41">
        <v>77.110341945592026</v>
      </c>
      <c r="Y481" s="6"/>
      <c r="Z481" s="3"/>
      <c r="AA481" s="3"/>
      <c r="AB481" s="3"/>
      <c r="AC481" s="3"/>
      <c r="AD481" s="3"/>
      <c r="AE481" s="4"/>
    </row>
    <row r="482" spans="2:31" x14ac:dyDescent="0.25">
      <c r="B482" s="46">
        <v>469</v>
      </c>
      <c r="C482" s="39">
        <v>0.53256552892809295</v>
      </c>
      <c r="D482" s="40">
        <v>0.23096471398345966</v>
      </c>
      <c r="E482" s="39">
        <v>0.3474304827168444</v>
      </c>
      <c r="F482" s="41">
        <v>71.624802932705805</v>
      </c>
      <c r="Y482" s="6"/>
      <c r="Z482" s="3"/>
      <c r="AA482" s="3"/>
      <c r="AB482" s="3"/>
      <c r="AC482" s="3"/>
      <c r="AD482" s="3"/>
      <c r="AE482" s="4"/>
    </row>
    <row r="483" spans="2:31" x14ac:dyDescent="0.25">
      <c r="B483" s="46">
        <v>470</v>
      </c>
      <c r="C483" s="39">
        <v>0.44743213767991663</v>
      </c>
      <c r="D483" s="40">
        <v>0.23172323966774355</v>
      </c>
      <c r="E483" s="39">
        <v>0.39278331585901899</v>
      </c>
      <c r="F483" s="41">
        <v>90.433348449044246</v>
      </c>
      <c r="Y483" s="6"/>
      <c r="Z483" s="3"/>
      <c r="AA483" s="3"/>
      <c r="AB483" s="3"/>
      <c r="AC483" s="3"/>
      <c r="AD483" s="3"/>
      <c r="AE483" s="4"/>
    </row>
    <row r="484" spans="2:31" x14ac:dyDescent="0.25">
      <c r="B484" s="46">
        <v>471</v>
      </c>
      <c r="C484" s="39">
        <v>0.18427005076003253</v>
      </c>
      <c r="D484" s="40">
        <v>0.2285636027051349</v>
      </c>
      <c r="E484" s="39">
        <v>0.19416322977187439</v>
      </c>
      <c r="F484" s="41">
        <v>33.039537276558576</v>
      </c>
      <c r="Y484" s="6"/>
      <c r="Z484" s="3"/>
      <c r="AA484" s="3"/>
      <c r="AB484" s="3"/>
      <c r="AC484" s="3"/>
      <c r="AD484" s="3"/>
      <c r="AE484" s="4"/>
    </row>
    <row r="485" spans="2:31" x14ac:dyDescent="0.25">
      <c r="B485" s="46">
        <v>472</v>
      </c>
      <c r="C485" s="39">
        <v>0.40520734264339586</v>
      </c>
      <c r="D485" s="40">
        <v>0.22931902043469157</v>
      </c>
      <c r="E485" s="39">
        <v>0.27503913389133949</v>
      </c>
      <c r="F485" s="41">
        <v>60.325511712804818</v>
      </c>
      <c r="Y485" s="6"/>
      <c r="Z485" s="3"/>
      <c r="AA485" s="3"/>
      <c r="AB485" s="3"/>
      <c r="AC485" s="3"/>
      <c r="AD485" s="3"/>
      <c r="AE485" s="4"/>
    </row>
    <row r="486" spans="2:31" x14ac:dyDescent="0.25">
      <c r="B486" s="46">
        <v>473</v>
      </c>
      <c r="C486" s="39">
        <v>4.3162755662030101E-2</v>
      </c>
      <c r="D486" s="40">
        <v>0.22981664417889469</v>
      </c>
      <c r="E486" s="39">
        <v>4.3537934026931145E-2</v>
      </c>
      <c r="F486" s="41">
        <v>19.084938288888416</v>
      </c>
      <c r="Y486" s="6"/>
      <c r="Z486" s="3"/>
      <c r="AA486" s="3"/>
      <c r="AB486" s="3"/>
      <c r="AC486" s="3"/>
      <c r="AD486" s="3"/>
      <c r="AE486" s="4"/>
    </row>
    <row r="487" spans="2:31" x14ac:dyDescent="0.25">
      <c r="B487" s="46">
        <v>474</v>
      </c>
      <c r="C487" s="39">
        <v>0.11168471408176392</v>
      </c>
      <c r="D487" s="40">
        <v>0.22891797527733129</v>
      </c>
      <c r="E487" s="39">
        <v>5.7337481367884371E-2</v>
      </c>
      <c r="F487" s="41">
        <v>7.7504331506599282</v>
      </c>
      <c r="Y487" s="6"/>
      <c r="Z487" s="3"/>
      <c r="AA487" s="3"/>
      <c r="AB487" s="3"/>
      <c r="AC487" s="3"/>
      <c r="AD487" s="3"/>
      <c r="AE487" s="4"/>
    </row>
    <row r="488" spans="2:31" x14ac:dyDescent="0.25">
      <c r="B488" s="46">
        <v>475</v>
      </c>
      <c r="C488" s="39">
        <v>0.37328993521714154</v>
      </c>
      <c r="D488" s="40">
        <v>0.23222772158924282</v>
      </c>
      <c r="E488" s="39">
        <v>0.15808597618090292</v>
      </c>
      <c r="F488" s="41">
        <v>50.757202594310129</v>
      </c>
      <c r="Y488" s="6"/>
      <c r="Z488" s="3"/>
      <c r="AA488" s="3"/>
      <c r="AB488" s="3"/>
      <c r="AC488" s="3"/>
      <c r="AD488" s="3"/>
      <c r="AE488" s="4"/>
    </row>
    <row r="489" spans="2:31" x14ac:dyDescent="0.25">
      <c r="B489" s="46">
        <v>476</v>
      </c>
      <c r="C489" s="39">
        <v>0.11461991338825168</v>
      </c>
      <c r="D489" s="40">
        <v>0.20981280716316392</v>
      </c>
      <c r="E489" s="39">
        <v>8.661171135431682E-2</v>
      </c>
      <c r="F489" s="41">
        <v>18.321406478729049</v>
      </c>
      <c r="Y489" s="6"/>
      <c r="Z489" s="3"/>
      <c r="AA489" s="3"/>
      <c r="AB489" s="3"/>
      <c r="AC489" s="3"/>
      <c r="AD489" s="3"/>
      <c r="AE489" s="4"/>
    </row>
    <row r="490" spans="2:31" x14ac:dyDescent="0.25">
      <c r="B490" s="46">
        <v>477</v>
      </c>
      <c r="C490" s="39">
        <v>4.4023591026330133E-2</v>
      </c>
      <c r="D490" s="40">
        <v>0.19726676910551866</v>
      </c>
      <c r="E490" s="39">
        <v>6.7194715267202471E-2</v>
      </c>
      <c r="F490" s="41">
        <v>4.4831142343961403</v>
      </c>
      <c r="Y490" s="6"/>
      <c r="Z490" s="3"/>
      <c r="AA490" s="3"/>
      <c r="AB490" s="3"/>
      <c r="AC490" s="3"/>
      <c r="AD490" s="3"/>
      <c r="AE490" s="4"/>
    </row>
    <row r="491" spans="2:31" x14ac:dyDescent="0.25">
      <c r="B491" s="46">
        <v>478</v>
      </c>
      <c r="C491" s="39">
        <v>0.15815968799847105</v>
      </c>
      <c r="D491" s="40">
        <v>0.2027923055547235</v>
      </c>
      <c r="E491" s="39">
        <v>0.13582341452368485</v>
      </c>
      <c r="F491" s="41">
        <v>24.922497320363426</v>
      </c>
      <c r="Y491" s="6"/>
      <c r="Z491" s="3"/>
      <c r="AA491" s="3"/>
      <c r="AB491" s="3"/>
      <c r="AC491" s="3"/>
      <c r="AD491" s="3"/>
      <c r="AE491" s="4"/>
    </row>
    <row r="492" spans="2:31" x14ac:dyDescent="0.25">
      <c r="B492" s="46">
        <v>479</v>
      </c>
      <c r="C492" s="39">
        <v>0.37735896131700131</v>
      </c>
      <c r="D492" s="40">
        <v>0.21642331744520699</v>
      </c>
      <c r="E492" s="39">
        <v>0.24271007984655354</v>
      </c>
      <c r="F492" s="41">
        <v>51.292994302496517</v>
      </c>
      <c r="Y492" s="6"/>
      <c r="Z492" s="3"/>
      <c r="AA492" s="3"/>
      <c r="AB492" s="3"/>
      <c r="AC492" s="3"/>
      <c r="AD492" s="3"/>
      <c r="AE492" s="4"/>
    </row>
    <row r="493" spans="2:31" x14ac:dyDescent="0.25">
      <c r="B493" s="46">
        <v>480</v>
      </c>
      <c r="C493" s="39">
        <v>3.8815274336548196E-2</v>
      </c>
      <c r="D493" s="40">
        <v>0.21400304834207123</v>
      </c>
      <c r="E493" s="39">
        <v>5.1341790924469694E-2</v>
      </c>
      <c r="F493" s="41">
        <v>16.785107618502625</v>
      </c>
      <c r="Y493" s="6"/>
      <c r="Z493" s="3"/>
      <c r="AA493" s="3"/>
      <c r="AB493" s="3"/>
      <c r="AC493" s="3"/>
      <c r="AD493" s="3"/>
      <c r="AE493" s="4"/>
    </row>
    <row r="494" spans="2:31" x14ac:dyDescent="0.25">
      <c r="B494" s="46">
        <v>481</v>
      </c>
      <c r="C494" s="39">
        <v>0.28177567702365908</v>
      </c>
      <c r="D494" s="40">
        <v>0.21454197723690069</v>
      </c>
      <c r="E494" s="39">
        <v>0.46013218062383821</v>
      </c>
      <c r="F494" s="41">
        <v>80.537258774425283</v>
      </c>
      <c r="Y494" s="6"/>
      <c r="Z494" s="3"/>
      <c r="AA494" s="3"/>
      <c r="AB494" s="3"/>
      <c r="AC494" s="3"/>
      <c r="AD494" s="3"/>
      <c r="AE494" s="4"/>
    </row>
    <row r="495" spans="2:31" x14ac:dyDescent="0.25">
      <c r="B495" s="46">
        <v>482</v>
      </c>
      <c r="C495" s="39">
        <v>0.21940657584574422</v>
      </c>
      <c r="D495" s="40">
        <v>0.20081658313024053</v>
      </c>
      <c r="E495" s="39">
        <v>0.47037897319123717</v>
      </c>
      <c r="F495" s="41">
        <v>84.592955159754226</v>
      </c>
      <c r="Y495" s="6"/>
      <c r="Z495" s="3"/>
      <c r="AA495" s="3"/>
      <c r="AB495" s="3"/>
      <c r="AC495" s="3"/>
      <c r="AD495" s="3"/>
      <c r="AE495" s="4"/>
    </row>
    <row r="496" spans="2:31" x14ac:dyDescent="0.25">
      <c r="B496" s="46">
        <v>483</v>
      </c>
      <c r="C496" s="39">
        <v>0.10451404606285189</v>
      </c>
      <c r="D496" s="40">
        <v>0.20084791940768465</v>
      </c>
      <c r="E496" s="39">
        <v>0.16128407912697473</v>
      </c>
      <c r="F496" s="41">
        <v>18.24814830754547</v>
      </c>
      <c r="Y496" s="6"/>
      <c r="Z496" s="3"/>
      <c r="AA496" s="3"/>
      <c r="AB496" s="3"/>
      <c r="AC496" s="3"/>
      <c r="AD496" s="3"/>
      <c r="AE496" s="4"/>
    </row>
    <row r="497" spans="2:31" x14ac:dyDescent="0.25">
      <c r="B497" s="46">
        <v>484</v>
      </c>
      <c r="C497" s="39">
        <v>0.14863359696314413</v>
      </c>
      <c r="D497" s="40">
        <v>0.20164923628906206</v>
      </c>
      <c r="E497" s="39">
        <v>0.25613558857922025</v>
      </c>
      <c r="F497" s="41">
        <v>38.095302197423266</v>
      </c>
      <c r="Y497" s="6"/>
      <c r="Z497" s="3"/>
      <c r="AA497" s="3"/>
      <c r="AB497" s="3"/>
      <c r="AC497" s="3"/>
      <c r="AD497" s="3"/>
      <c r="AE497" s="4"/>
    </row>
    <row r="498" spans="2:31" x14ac:dyDescent="0.25">
      <c r="B498" s="46">
        <v>485</v>
      </c>
      <c r="C498" s="39">
        <v>3.6484619942545225E-2</v>
      </c>
      <c r="D498" s="40">
        <v>0.20151826183575847</v>
      </c>
      <c r="E498" s="39">
        <v>6.9542075850259941E-2</v>
      </c>
      <c r="F498" s="41">
        <v>14.956071250888565</v>
      </c>
      <c r="Y498" s="6"/>
      <c r="Z498" s="3"/>
      <c r="AA498" s="3"/>
      <c r="AB498" s="3"/>
      <c r="AC498" s="3"/>
      <c r="AD498" s="3"/>
      <c r="AE498" s="4"/>
    </row>
    <row r="499" spans="2:31" x14ac:dyDescent="0.25">
      <c r="B499" s="46">
        <v>486</v>
      </c>
      <c r="C499" s="39">
        <v>0.20073837398361727</v>
      </c>
      <c r="D499" s="40">
        <v>0.20202370576815712</v>
      </c>
      <c r="E499" s="39">
        <v>0.36799692502594694</v>
      </c>
      <c r="F499" s="41">
        <v>71.526681199592559</v>
      </c>
      <c r="Y499" s="6"/>
      <c r="Z499" s="3"/>
      <c r="AA499" s="3"/>
      <c r="AB499" s="3"/>
      <c r="AC499" s="3"/>
      <c r="AD499" s="3"/>
      <c r="AE499" s="4"/>
    </row>
    <row r="500" spans="2:31" x14ac:dyDescent="0.25">
      <c r="B500" s="46">
        <v>487</v>
      </c>
      <c r="C500" s="39">
        <v>0.29338824324155854</v>
      </c>
      <c r="D500" s="40">
        <v>0.19832967127095788</v>
      </c>
      <c r="E500" s="39">
        <v>0.28076619032385047</v>
      </c>
      <c r="F500" s="41">
        <v>54.380513023557043</v>
      </c>
      <c r="Y500" s="6"/>
      <c r="Z500" s="3"/>
      <c r="AA500" s="3"/>
      <c r="AB500" s="3"/>
      <c r="AC500" s="3"/>
      <c r="AD500" s="3"/>
      <c r="AE500" s="4"/>
    </row>
    <row r="501" spans="2:31" x14ac:dyDescent="0.25">
      <c r="B501" s="46">
        <v>488</v>
      </c>
      <c r="C501" s="39">
        <v>4.8521404737199701E-2</v>
      </c>
      <c r="D501" s="40">
        <v>0.19918028683556752</v>
      </c>
      <c r="E501" s="39">
        <v>5.7415367795569341E-2</v>
      </c>
      <c r="F501" s="41">
        <v>14.142606988918004</v>
      </c>
      <c r="Y501" s="6"/>
      <c r="Z501" s="3"/>
      <c r="AA501" s="3"/>
      <c r="AB501" s="3"/>
      <c r="AC501" s="3"/>
      <c r="AD501" s="3"/>
      <c r="AE501" s="4"/>
    </row>
    <row r="502" spans="2:31" x14ac:dyDescent="0.25">
      <c r="B502" s="46">
        <v>489</v>
      </c>
      <c r="C502" s="39">
        <v>0.10131566678750953</v>
      </c>
      <c r="D502" s="40">
        <v>0.21669037438887293</v>
      </c>
      <c r="E502" s="39">
        <v>7.5252277035609202E-2</v>
      </c>
      <c r="F502" s="41">
        <v>19.205862577295441</v>
      </c>
      <c r="Y502" s="6"/>
      <c r="Z502" s="3"/>
      <c r="AA502" s="3"/>
      <c r="AB502" s="3"/>
      <c r="AC502" s="3"/>
      <c r="AD502" s="3"/>
      <c r="AE502" s="4"/>
    </row>
    <row r="503" spans="2:31" x14ac:dyDescent="0.25">
      <c r="B503" s="46">
        <v>490</v>
      </c>
      <c r="C503" s="39">
        <v>9.5504440388559209E-2</v>
      </c>
      <c r="D503" s="40">
        <v>0.20592971493930318</v>
      </c>
      <c r="E503" s="39">
        <v>0.11794516975997893</v>
      </c>
      <c r="F503" s="41">
        <v>10.746906443156959</v>
      </c>
      <c r="Y503" s="6"/>
      <c r="Z503" s="3"/>
      <c r="AA503" s="3"/>
      <c r="AB503" s="3"/>
      <c r="AC503" s="3"/>
      <c r="AD503" s="3"/>
      <c r="AE503" s="4"/>
    </row>
    <row r="504" spans="2:31" x14ac:dyDescent="0.25">
      <c r="B504" s="46">
        <v>491</v>
      </c>
      <c r="C504" s="39">
        <v>0.2847607240238017</v>
      </c>
      <c r="D504" s="40">
        <v>0.2035011214023637</v>
      </c>
      <c r="E504" s="39">
        <v>0.37806444849763421</v>
      </c>
      <c r="F504" s="41">
        <v>71.929786237197419</v>
      </c>
      <c r="Y504" s="6"/>
      <c r="Z504" s="3"/>
      <c r="AA504" s="3"/>
      <c r="AB504" s="3"/>
      <c r="AC504" s="3"/>
      <c r="AD504" s="3"/>
      <c r="AE504" s="4"/>
    </row>
    <row r="505" spans="2:31" x14ac:dyDescent="0.25">
      <c r="B505" s="46">
        <v>492</v>
      </c>
      <c r="C505" s="39">
        <v>0.11689006824265639</v>
      </c>
      <c r="D505" s="40">
        <v>0.20153969407351605</v>
      </c>
      <c r="E505" s="39">
        <v>0.24016725404486769</v>
      </c>
      <c r="F505" s="41">
        <v>23.370405416095114</v>
      </c>
      <c r="Y505" s="6"/>
      <c r="Z505" s="3"/>
      <c r="AA505" s="3"/>
      <c r="AB505" s="3"/>
      <c r="AC505" s="3"/>
      <c r="AD505" s="3"/>
      <c r="AE505" s="4"/>
    </row>
    <row r="506" spans="2:31" x14ac:dyDescent="0.25">
      <c r="B506" s="46">
        <v>493</v>
      </c>
      <c r="C506" s="39">
        <v>0.15260820314142995</v>
      </c>
      <c r="D506" s="40">
        <v>0.20150005324578241</v>
      </c>
      <c r="E506" s="39">
        <v>0.36186140238077696</v>
      </c>
      <c r="F506" s="41">
        <v>46.334529634288216</v>
      </c>
      <c r="Y506" s="6"/>
      <c r="Z506" s="3"/>
      <c r="AA506" s="3"/>
      <c r="AB506" s="3"/>
      <c r="AC506" s="3"/>
      <c r="AD506" s="3"/>
      <c r="AE506" s="4"/>
    </row>
    <row r="507" spans="2:31" x14ac:dyDescent="0.25">
      <c r="B507" s="46">
        <v>494</v>
      </c>
      <c r="C507" s="39">
        <v>0.27763223879890864</v>
      </c>
      <c r="D507" s="40">
        <v>0.19718296876199673</v>
      </c>
      <c r="E507" s="39">
        <v>0.38590038721403985</v>
      </c>
      <c r="F507" s="41">
        <v>64.213586951105626</v>
      </c>
      <c r="Y507" s="6"/>
      <c r="Z507" s="3"/>
      <c r="AA507" s="3"/>
      <c r="AB507" s="3"/>
      <c r="AC507" s="3"/>
      <c r="AD507" s="3"/>
      <c r="AE507" s="4"/>
    </row>
    <row r="508" spans="2:31" x14ac:dyDescent="0.25">
      <c r="B508" s="46">
        <v>495</v>
      </c>
      <c r="C508" s="39">
        <v>0.32284246469258371</v>
      </c>
      <c r="D508" s="40">
        <v>0.19674818614471459</v>
      </c>
      <c r="E508" s="39">
        <v>0.3413200268519721</v>
      </c>
      <c r="F508" s="41">
        <v>57.55486814325603</v>
      </c>
      <c r="Y508" s="6"/>
      <c r="Z508" s="3"/>
      <c r="AA508" s="3"/>
      <c r="AB508" s="3"/>
      <c r="AC508" s="3"/>
      <c r="AD508" s="3"/>
      <c r="AE508" s="4"/>
    </row>
    <row r="509" spans="2:31" x14ac:dyDescent="0.25">
      <c r="B509" s="46">
        <v>496</v>
      </c>
      <c r="C509" s="39">
        <v>0.14113475854817178</v>
      </c>
      <c r="D509" s="40">
        <v>0.18980253632267266</v>
      </c>
      <c r="E509" s="39">
        <v>0.16041732189636007</v>
      </c>
      <c r="F509" s="41">
        <v>25.434568977917177</v>
      </c>
      <c r="Y509" s="6"/>
      <c r="Z509" s="3"/>
      <c r="AA509" s="3"/>
      <c r="AB509" s="3"/>
      <c r="AC509" s="3"/>
      <c r="AD509" s="3"/>
      <c r="AE509" s="4"/>
    </row>
    <row r="510" spans="2:31" x14ac:dyDescent="0.25">
      <c r="B510" s="46">
        <v>497</v>
      </c>
      <c r="C510" s="39">
        <v>0.26643073384796639</v>
      </c>
      <c r="D510" s="40">
        <v>0.19579830343463098</v>
      </c>
      <c r="E510" s="39">
        <v>0.40071541176887648</v>
      </c>
      <c r="F510" s="41">
        <v>70.445902640501529</v>
      </c>
      <c r="Y510" s="6"/>
      <c r="Z510" s="3"/>
      <c r="AA510" s="3"/>
      <c r="AB510" s="3"/>
      <c r="AC510" s="3"/>
      <c r="AD510" s="3"/>
      <c r="AE510" s="4"/>
    </row>
    <row r="511" spans="2:31" x14ac:dyDescent="0.25">
      <c r="B511" s="46">
        <v>498</v>
      </c>
      <c r="C511" s="39">
        <v>0.29457200353214397</v>
      </c>
      <c r="D511" s="40">
        <v>0.18254294626750733</v>
      </c>
      <c r="E511" s="39">
        <v>0.42907533049200935</v>
      </c>
      <c r="F511" s="41">
        <v>69.1577670318771</v>
      </c>
      <c r="Y511" s="6"/>
      <c r="Z511" s="3"/>
      <c r="AA511" s="3"/>
      <c r="AB511" s="3"/>
      <c r="AC511" s="3"/>
      <c r="AD511" s="3"/>
      <c r="AE511" s="4"/>
    </row>
    <row r="512" spans="2:31" x14ac:dyDescent="0.25">
      <c r="B512" s="46">
        <v>499</v>
      </c>
      <c r="C512" s="39">
        <v>0.26160637526539049</v>
      </c>
      <c r="D512" s="40">
        <v>0.17770597096167473</v>
      </c>
      <c r="E512" s="39">
        <v>0.40650188410369603</v>
      </c>
      <c r="F512" s="41">
        <v>70.938275620212892</v>
      </c>
      <c r="Y512" s="6"/>
      <c r="Z512" s="3"/>
      <c r="AA512" s="3"/>
      <c r="AB512" s="3"/>
      <c r="AC512" s="3"/>
      <c r="AD512" s="3"/>
      <c r="AE512" s="4"/>
    </row>
    <row r="513" spans="2:31" x14ac:dyDescent="0.25">
      <c r="B513" s="46">
        <v>500</v>
      </c>
      <c r="C513" s="39">
        <v>0.35963646136576188</v>
      </c>
      <c r="D513" s="40">
        <v>0.1703742911478725</v>
      </c>
      <c r="E513" s="39">
        <v>0.45654812149364943</v>
      </c>
      <c r="F513" s="41">
        <v>69.307067017063147</v>
      </c>
      <c r="Y513" s="6"/>
      <c r="Z513" s="3"/>
      <c r="AA513" s="3"/>
      <c r="AB513" s="3"/>
      <c r="AC513" s="3"/>
      <c r="AD513" s="3"/>
      <c r="AE513" s="4"/>
    </row>
    <row r="514" spans="2:31" x14ac:dyDescent="0.25">
      <c r="B514" s="46">
        <v>501</v>
      </c>
      <c r="C514" s="39">
        <v>0.1334744009549339</v>
      </c>
      <c r="D514" s="40">
        <v>0.17120600679283657</v>
      </c>
      <c r="E514" s="39">
        <v>0.22739336392041054</v>
      </c>
      <c r="F514" s="41">
        <v>35.941989822098918</v>
      </c>
      <c r="Y514" s="6"/>
      <c r="Z514" s="3"/>
      <c r="AA514" s="3"/>
      <c r="AB514" s="3"/>
      <c r="AC514" s="3"/>
      <c r="AD514" s="3"/>
      <c r="AE514" s="4"/>
    </row>
    <row r="515" spans="2:31" x14ac:dyDescent="0.25">
      <c r="B515" s="46">
        <v>502</v>
      </c>
      <c r="C515" s="39">
        <v>1.7429679126513602E-2</v>
      </c>
      <c r="D515" s="40">
        <v>0.17474611514833654</v>
      </c>
      <c r="E515" s="39">
        <v>2.0917857022443496E-2</v>
      </c>
      <c r="F515" s="41">
        <v>0.19203358882022056</v>
      </c>
      <c r="Y515" s="6"/>
      <c r="Z515" s="3"/>
      <c r="AA515" s="3"/>
      <c r="AB515" s="3"/>
      <c r="AC515" s="3"/>
      <c r="AD515" s="3"/>
      <c r="AE515" s="4"/>
    </row>
    <row r="516" spans="2:31" x14ac:dyDescent="0.25">
      <c r="B516" s="46">
        <v>503</v>
      </c>
      <c r="C516" s="39">
        <v>4.5473070452277504E-2</v>
      </c>
      <c r="D516" s="40">
        <v>0.17842863241765924</v>
      </c>
      <c r="E516" s="39">
        <v>4.5832649181412478E-2</v>
      </c>
      <c r="F516" s="41">
        <v>8.5556943874168994</v>
      </c>
      <c r="Y516" s="6"/>
      <c r="Z516" s="3"/>
      <c r="AA516" s="3"/>
      <c r="AB516" s="3"/>
      <c r="AC516" s="3"/>
      <c r="AD516" s="3"/>
      <c r="AE516" s="4"/>
    </row>
    <row r="517" spans="2:31" x14ac:dyDescent="0.25">
      <c r="B517" s="46">
        <v>504</v>
      </c>
      <c r="C517" s="39">
        <v>7.8399665469171223E-2</v>
      </c>
      <c r="D517" s="40">
        <v>0.18235179591517769</v>
      </c>
      <c r="E517" s="39">
        <v>7.6078821197310242E-2</v>
      </c>
      <c r="F517" s="41">
        <v>0.31951361137396056</v>
      </c>
      <c r="Y517" s="6"/>
      <c r="Z517" s="3"/>
      <c r="AA517" s="3"/>
      <c r="AB517" s="3"/>
      <c r="AC517" s="3"/>
      <c r="AD517" s="3"/>
      <c r="AE517" s="4"/>
    </row>
    <row r="518" spans="2:31" x14ac:dyDescent="0.25">
      <c r="B518" s="46">
        <v>505</v>
      </c>
      <c r="C518" s="39">
        <v>2.3152829115618577E-2</v>
      </c>
      <c r="D518" s="40">
        <v>0.12496010358481351</v>
      </c>
      <c r="E518" s="39">
        <v>2.1739432092027181E-2</v>
      </c>
      <c r="F518" s="41">
        <v>-8.3083289916275938</v>
      </c>
      <c r="Y518" s="6"/>
      <c r="Z518" s="3"/>
      <c r="AA518" s="3"/>
      <c r="AB518" s="3"/>
      <c r="AC518" s="3"/>
      <c r="AD518" s="3"/>
      <c r="AE518" s="4"/>
    </row>
    <row r="519" spans="2:31" x14ac:dyDescent="0.25">
      <c r="B519" s="46">
        <v>506</v>
      </c>
      <c r="C519" s="39">
        <v>0.1110055183649359</v>
      </c>
      <c r="D519" s="40">
        <v>0.12632480730971898</v>
      </c>
      <c r="E519" s="39">
        <v>0.15480546286660238</v>
      </c>
      <c r="F519" s="41">
        <v>29.93482197569309</v>
      </c>
      <c r="Y519" s="6"/>
      <c r="Z519" s="3"/>
      <c r="AA519" s="3"/>
      <c r="AB519" s="3"/>
      <c r="AC519" s="3"/>
      <c r="AD519" s="3"/>
      <c r="AE519" s="4"/>
    </row>
    <row r="520" spans="2:31" x14ac:dyDescent="0.25">
      <c r="B520" s="46">
        <v>507</v>
      </c>
      <c r="C520" s="39">
        <v>0.36225270531884551</v>
      </c>
      <c r="D520" s="40">
        <v>0.1265386925032283</v>
      </c>
      <c r="E520" s="39">
        <v>0.39393092573767546</v>
      </c>
      <c r="F520" s="41">
        <v>77.271137406411739</v>
      </c>
      <c r="Y520" s="6"/>
      <c r="Z520" s="3"/>
      <c r="AA520" s="3"/>
      <c r="AB520" s="3"/>
      <c r="AC520" s="3"/>
      <c r="AD520" s="3"/>
      <c r="AE520" s="4"/>
    </row>
    <row r="521" spans="2:31" x14ac:dyDescent="0.25">
      <c r="B521" s="46">
        <v>508</v>
      </c>
      <c r="C521" s="39">
        <v>0.36789594046707647</v>
      </c>
      <c r="D521" s="40">
        <v>0.12905821005644588</v>
      </c>
      <c r="E521" s="39">
        <v>0.42773386910971539</v>
      </c>
      <c r="F521" s="41">
        <v>60.19635968167897</v>
      </c>
      <c r="Y521" s="6"/>
      <c r="Z521" s="3"/>
      <c r="AA521" s="3"/>
      <c r="AB521" s="3"/>
      <c r="AC521" s="3"/>
      <c r="AD521" s="3"/>
      <c r="AE521" s="4"/>
    </row>
    <row r="522" spans="2:31" x14ac:dyDescent="0.25">
      <c r="B522" s="46">
        <v>509</v>
      </c>
      <c r="C522" s="39">
        <v>2.0137300370591815E-2</v>
      </c>
      <c r="D522" s="40">
        <v>0.12857356855017965</v>
      </c>
      <c r="E522" s="39">
        <v>3.0019915651358951E-2</v>
      </c>
      <c r="F522" s="41">
        <v>8.5240244039016524</v>
      </c>
      <c r="Y522" s="6"/>
      <c r="Z522" s="3"/>
      <c r="AA522" s="3"/>
      <c r="AB522" s="3"/>
      <c r="AC522" s="3"/>
      <c r="AD522" s="3"/>
      <c r="AE522" s="4"/>
    </row>
    <row r="523" spans="2:31" x14ac:dyDescent="0.25">
      <c r="B523" s="46">
        <v>510</v>
      </c>
      <c r="C523" s="39">
        <v>0.202348031169785</v>
      </c>
      <c r="D523" s="40">
        <v>0.15762640131950562</v>
      </c>
      <c r="E523" s="39">
        <v>0.12833980540506512</v>
      </c>
      <c r="F523" s="41">
        <v>28.512999281688344</v>
      </c>
      <c r="Y523" s="6"/>
      <c r="Z523" s="3"/>
      <c r="AA523" s="3"/>
      <c r="AB523" s="3"/>
      <c r="AC523" s="3"/>
      <c r="AD523" s="3"/>
      <c r="AE523" s="4"/>
    </row>
    <row r="524" spans="2:31" x14ac:dyDescent="0.25">
      <c r="B524" s="46">
        <v>511</v>
      </c>
      <c r="C524" s="39">
        <v>4.5527148382309236E-2</v>
      </c>
      <c r="D524" s="40">
        <v>0.1600045843230862</v>
      </c>
      <c r="E524" s="39">
        <v>4.0486399709017531E-2</v>
      </c>
      <c r="F524" s="41">
        <v>8.4250484689807177</v>
      </c>
      <c r="Y524" s="6"/>
      <c r="Z524" s="3"/>
      <c r="AA524" s="3"/>
      <c r="AB524" s="3"/>
      <c r="AC524" s="3"/>
      <c r="AD524" s="3"/>
      <c r="AE524" s="4"/>
    </row>
    <row r="525" spans="2:31" x14ac:dyDescent="0.25">
      <c r="B525" s="46">
        <v>512</v>
      </c>
      <c r="C525" s="39">
        <v>0.2189075609744193</v>
      </c>
      <c r="D525" s="40">
        <v>0.1715495119449123</v>
      </c>
      <c r="E525" s="39">
        <v>0.16905501638250536</v>
      </c>
      <c r="F525" s="41">
        <v>24.288354122052361</v>
      </c>
      <c r="Y525" s="6"/>
      <c r="Z525" s="3"/>
      <c r="AA525" s="3"/>
      <c r="AB525" s="3"/>
      <c r="AC525" s="3"/>
      <c r="AD525" s="3"/>
      <c r="AE525" s="4"/>
    </row>
    <row r="526" spans="2:31" x14ac:dyDescent="0.25">
      <c r="B526" s="46">
        <v>513</v>
      </c>
      <c r="C526" s="39">
        <v>7.2578229271417022E-2</v>
      </c>
      <c r="D526" s="40">
        <v>0.13697818506195555</v>
      </c>
      <c r="E526" s="39">
        <v>5.8983379326325545E-2</v>
      </c>
      <c r="F526" s="41">
        <v>28.745121329167876</v>
      </c>
      <c r="Y526" s="6"/>
      <c r="Z526" s="3"/>
      <c r="AA526" s="3"/>
      <c r="AB526" s="3"/>
      <c r="AC526" s="3"/>
      <c r="AD526" s="3"/>
      <c r="AE526" s="4"/>
    </row>
    <row r="527" spans="2:31" x14ac:dyDescent="0.25">
      <c r="B527" s="46">
        <v>514</v>
      </c>
      <c r="C527" s="39">
        <v>0.29873244909273017</v>
      </c>
      <c r="D527" s="40">
        <v>0.1347234439915754</v>
      </c>
      <c r="E527" s="39">
        <v>0.3534835206226678</v>
      </c>
      <c r="F527" s="41">
        <v>70.590241416829642</v>
      </c>
      <c r="Y527" s="6"/>
      <c r="Z527" s="3"/>
      <c r="AA527" s="3"/>
      <c r="AB527" s="3"/>
      <c r="AC527" s="3"/>
      <c r="AD527" s="3"/>
      <c r="AE527" s="4"/>
    </row>
    <row r="528" spans="2:31" x14ac:dyDescent="0.25">
      <c r="B528" s="46">
        <v>515</v>
      </c>
      <c r="C528" s="39">
        <v>0.38051689113943071</v>
      </c>
      <c r="D528" s="40">
        <v>0.13360779453692523</v>
      </c>
      <c r="E528" s="39">
        <v>0.26822887603021262</v>
      </c>
      <c r="F528" s="41">
        <v>52.193112155809594</v>
      </c>
      <c r="Y528" s="6"/>
      <c r="Z528" s="3"/>
      <c r="AA528" s="3"/>
      <c r="AB528" s="3"/>
      <c r="AC528" s="3"/>
      <c r="AD528" s="3"/>
      <c r="AE528" s="4"/>
    </row>
    <row r="529" spans="2:31" x14ac:dyDescent="0.25">
      <c r="B529" s="46">
        <v>516</v>
      </c>
      <c r="C529" s="39">
        <v>0.3558392547616212</v>
      </c>
      <c r="D529" s="40">
        <v>0.13314986733975268</v>
      </c>
      <c r="E529" s="39">
        <v>0.44249998334587942</v>
      </c>
      <c r="F529" s="41">
        <v>70.767128406466497</v>
      </c>
      <c r="Y529" s="6"/>
      <c r="Z529" s="3"/>
      <c r="AA529" s="3"/>
      <c r="AB529" s="3"/>
      <c r="AC529" s="3"/>
      <c r="AD529" s="3"/>
      <c r="AE529" s="4"/>
    </row>
    <row r="530" spans="2:31" x14ac:dyDescent="0.25">
      <c r="B530" s="46">
        <v>517</v>
      </c>
      <c r="C530" s="39">
        <v>0.53148137752289637</v>
      </c>
      <c r="D530" s="40">
        <v>0.13300680725343722</v>
      </c>
      <c r="E530" s="39">
        <v>0.34736865371438674</v>
      </c>
      <c r="F530" s="41">
        <v>74.39752400222558</v>
      </c>
      <c r="Y530" s="6"/>
      <c r="Z530" s="3"/>
      <c r="AA530" s="3"/>
      <c r="AB530" s="3"/>
      <c r="AC530" s="3"/>
      <c r="AD530" s="3"/>
      <c r="AE530" s="4"/>
    </row>
    <row r="531" spans="2:31" x14ac:dyDescent="0.25">
      <c r="B531" s="46">
        <v>518</v>
      </c>
      <c r="C531" s="39">
        <v>0.11294159371495864</v>
      </c>
      <c r="D531" s="40">
        <v>0.13602478801483692</v>
      </c>
      <c r="E531" s="39">
        <v>0.1141936275686896</v>
      </c>
      <c r="F531" s="41">
        <v>-7.688592296282188</v>
      </c>
      <c r="Y531" s="6"/>
      <c r="Z531" s="3"/>
      <c r="AA531" s="3"/>
      <c r="AB531" s="3"/>
      <c r="AC531" s="3"/>
      <c r="AD531" s="3"/>
      <c r="AE531" s="4"/>
    </row>
    <row r="532" spans="2:31" x14ac:dyDescent="0.25">
      <c r="B532" s="46">
        <v>519</v>
      </c>
      <c r="C532" s="39">
        <v>0.28505120169929327</v>
      </c>
      <c r="D532" s="40">
        <v>0.13730936274198799</v>
      </c>
      <c r="E532" s="39">
        <v>0.36408640939456816</v>
      </c>
      <c r="F532" s="41">
        <v>56.904696989994314</v>
      </c>
      <c r="Y532" s="6"/>
      <c r="Z532" s="3"/>
      <c r="AA532" s="3"/>
      <c r="AB532" s="3"/>
      <c r="AC532" s="3"/>
      <c r="AD532" s="3"/>
      <c r="AE532" s="4"/>
    </row>
    <row r="533" spans="2:31" x14ac:dyDescent="0.25">
      <c r="B533" s="46">
        <v>520</v>
      </c>
      <c r="C533" s="39">
        <v>7.9126343854182199E-2</v>
      </c>
      <c r="D533" s="40">
        <v>0.13694008525284843</v>
      </c>
      <c r="E533" s="39">
        <v>5.4548131049175504E-2</v>
      </c>
      <c r="F533" s="41">
        <v>-7.1267481239246084</v>
      </c>
      <c r="Y533" s="6"/>
      <c r="Z533" s="3"/>
      <c r="AA533" s="3"/>
      <c r="AB533" s="3"/>
      <c r="AC533" s="3"/>
      <c r="AD533" s="3"/>
      <c r="AE533" s="4"/>
    </row>
    <row r="534" spans="2:31" x14ac:dyDescent="0.25">
      <c r="B534" s="46">
        <v>521</v>
      </c>
      <c r="C534" s="39">
        <v>0.2827150781204969</v>
      </c>
      <c r="D534" s="40">
        <v>0.13625875098718876</v>
      </c>
      <c r="E534" s="39">
        <v>0.27505247956646667</v>
      </c>
      <c r="F534" s="41">
        <v>50.535444167416379</v>
      </c>
      <c r="Y534" s="6"/>
      <c r="Z534" s="3"/>
      <c r="AA534" s="3"/>
      <c r="AB534" s="3"/>
      <c r="AC534" s="3"/>
      <c r="AD534" s="3"/>
      <c r="AE534" s="4"/>
    </row>
    <row r="535" spans="2:31" x14ac:dyDescent="0.25">
      <c r="B535" s="46">
        <v>522</v>
      </c>
      <c r="C535" s="39">
        <v>3.0759618266808168E-2</v>
      </c>
      <c r="D535" s="40">
        <v>0.13865133298152327</v>
      </c>
      <c r="E535" s="39">
        <v>2.8046735325382526E-2</v>
      </c>
      <c r="F535" s="41">
        <v>-2.1539491639900437</v>
      </c>
      <c r="Y535" s="6"/>
      <c r="Z535" s="3"/>
      <c r="AA535" s="3"/>
      <c r="AB535" s="3"/>
      <c r="AC535" s="3"/>
      <c r="AD535" s="3"/>
      <c r="AE535" s="4"/>
    </row>
    <row r="536" spans="2:31" x14ac:dyDescent="0.25">
      <c r="B536" s="46">
        <v>523</v>
      </c>
      <c r="C536" s="39">
        <v>5.4853369980528727E-2</v>
      </c>
      <c r="D536" s="40">
        <v>0.14273460915939853</v>
      </c>
      <c r="E536" s="39">
        <v>4.9027876170877893E-2</v>
      </c>
      <c r="F536" s="41">
        <v>20.569588921141936</v>
      </c>
      <c r="Y536" s="6"/>
      <c r="Z536" s="3"/>
      <c r="AA536" s="3"/>
      <c r="AB536" s="3"/>
      <c r="AC536" s="3"/>
      <c r="AD536" s="3"/>
      <c r="AE536" s="4"/>
    </row>
    <row r="537" spans="2:31" x14ac:dyDescent="0.25">
      <c r="B537" s="46">
        <v>524</v>
      </c>
      <c r="C537" s="39">
        <v>0.13318593922335933</v>
      </c>
      <c r="D537" s="40">
        <v>0.14330298543764733</v>
      </c>
      <c r="E537" s="39">
        <v>0.13665030633836311</v>
      </c>
      <c r="F537" s="41">
        <v>10.459971502653733</v>
      </c>
      <c r="Y537" s="6"/>
      <c r="Z537" s="3"/>
      <c r="AA537" s="3"/>
      <c r="AB537" s="3"/>
      <c r="AC537" s="3"/>
      <c r="AD537" s="3"/>
      <c r="AE537" s="4"/>
    </row>
    <row r="538" spans="2:31" x14ac:dyDescent="0.25">
      <c r="B538" s="46">
        <v>525</v>
      </c>
      <c r="C538" s="39">
        <v>0.4906841954941904</v>
      </c>
      <c r="D538" s="40">
        <v>0.14538870672293791</v>
      </c>
      <c r="E538" s="39">
        <v>0.41222502218427004</v>
      </c>
      <c r="F538" s="41">
        <v>82.196464706701164</v>
      </c>
      <c r="Y538" s="6"/>
      <c r="Z538" s="3"/>
      <c r="AA538" s="3"/>
      <c r="AB538" s="3"/>
      <c r="AC538" s="3"/>
      <c r="AD538" s="3"/>
      <c r="AE538" s="4"/>
    </row>
    <row r="539" spans="2:31" x14ac:dyDescent="0.25">
      <c r="B539" s="46">
        <v>526</v>
      </c>
      <c r="C539" s="39">
        <v>9.3720158051827901E-2</v>
      </c>
      <c r="D539" s="40">
        <v>0.14569843631647428</v>
      </c>
      <c r="E539" s="39">
        <v>0.10419599729580101</v>
      </c>
      <c r="F539" s="41">
        <v>10.146496810028697</v>
      </c>
      <c r="Y539" s="6"/>
      <c r="Z539" s="3"/>
      <c r="AA539" s="3"/>
      <c r="AB539" s="3"/>
      <c r="AC539" s="3"/>
      <c r="AD539" s="3"/>
      <c r="AE539" s="4"/>
    </row>
    <row r="540" spans="2:31" x14ac:dyDescent="0.25">
      <c r="B540" s="46">
        <v>527</v>
      </c>
      <c r="C540" s="39">
        <v>0.23605709080820189</v>
      </c>
      <c r="D540" s="40">
        <v>0.14690223970724856</v>
      </c>
      <c r="E540" s="39">
        <v>0.20625121269066712</v>
      </c>
      <c r="F540" s="41">
        <v>36.975395058926807</v>
      </c>
      <c r="Y540" s="6"/>
      <c r="Z540" s="3"/>
      <c r="AA540" s="3"/>
      <c r="AB540" s="3"/>
      <c r="AC540" s="3"/>
      <c r="AD540" s="3"/>
      <c r="AE540" s="4"/>
    </row>
    <row r="541" spans="2:31" x14ac:dyDescent="0.25">
      <c r="B541" s="46">
        <v>528</v>
      </c>
      <c r="C541" s="39">
        <v>8.4243281487029059E-2</v>
      </c>
      <c r="D541" s="40">
        <v>0.14644196103050719</v>
      </c>
      <c r="E541" s="39">
        <v>0.10324799752442841</v>
      </c>
      <c r="F541" s="41">
        <v>19.782242763321904</v>
      </c>
      <c r="Y541" s="6"/>
      <c r="Z541" s="3"/>
      <c r="AA541" s="3"/>
      <c r="AB541" s="3"/>
      <c r="AC541" s="3"/>
      <c r="AD541" s="3"/>
      <c r="AE541" s="4"/>
    </row>
    <row r="542" spans="2:31" x14ac:dyDescent="0.25">
      <c r="B542" s="46">
        <v>529</v>
      </c>
      <c r="C542" s="39">
        <v>0.23494688234511152</v>
      </c>
      <c r="D542" s="40">
        <v>0.14557406074468845</v>
      </c>
      <c r="E542" s="39">
        <v>0.32020239954143853</v>
      </c>
      <c r="F542" s="41">
        <v>35.806875844464059</v>
      </c>
      <c r="Y542" s="6"/>
      <c r="Z542" s="3"/>
      <c r="AA542" s="3"/>
      <c r="AB542" s="3"/>
      <c r="AC542" s="3"/>
      <c r="AD542" s="3"/>
      <c r="AE542" s="4"/>
    </row>
    <row r="543" spans="2:31" x14ac:dyDescent="0.25">
      <c r="B543" s="46">
        <v>530</v>
      </c>
      <c r="C543" s="39">
        <v>0.17242304880330539</v>
      </c>
      <c r="D543" s="40">
        <v>0.14710780199645149</v>
      </c>
      <c r="E543" s="39">
        <v>0.26470162090269755</v>
      </c>
      <c r="F543" s="41">
        <v>38.294092811973158</v>
      </c>
      <c r="Y543" s="6"/>
      <c r="Z543" s="3"/>
      <c r="AA543" s="3"/>
      <c r="AB543" s="3"/>
      <c r="AC543" s="3"/>
      <c r="AD543" s="3"/>
      <c r="AE543" s="4"/>
    </row>
    <row r="544" spans="2:31" x14ac:dyDescent="0.25">
      <c r="B544" s="46">
        <v>531</v>
      </c>
      <c r="C544" s="39">
        <v>0.2859939483386702</v>
      </c>
      <c r="D544" s="40">
        <v>0.14704078699544051</v>
      </c>
      <c r="E544" s="39">
        <v>0.47303728003563977</v>
      </c>
      <c r="F544" s="41">
        <v>66.059172678947064</v>
      </c>
      <c r="Y544" s="6"/>
      <c r="Z544" s="3"/>
      <c r="AA544" s="3"/>
      <c r="AB544" s="3"/>
      <c r="AC544" s="3"/>
      <c r="AD544" s="3"/>
      <c r="AE544" s="4"/>
    </row>
    <row r="545" spans="2:31" x14ac:dyDescent="0.25">
      <c r="B545" s="46">
        <v>532</v>
      </c>
      <c r="C545" s="39">
        <v>0.22679408317775748</v>
      </c>
      <c r="D545" s="40">
        <v>0.15083004261849503</v>
      </c>
      <c r="E545" s="39">
        <v>0.21068951353978052</v>
      </c>
      <c r="F545" s="41">
        <v>43.639756605950822</v>
      </c>
      <c r="Y545" s="6"/>
      <c r="Z545" s="3"/>
      <c r="AA545" s="3"/>
      <c r="AB545" s="3"/>
      <c r="AC545" s="3"/>
      <c r="AD545" s="3"/>
      <c r="AE545" s="4"/>
    </row>
    <row r="546" spans="2:31" x14ac:dyDescent="0.25">
      <c r="B546" s="46">
        <v>533</v>
      </c>
      <c r="C546" s="39">
        <v>0.33947451386957356</v>
      </c>
      <c r="D546" s="40">
        <v>0.15071955818132143</v>
      </c>
      <c r="E546" s="39">
        <v>0.38988925953661469</v>
      </c>
      <c r="F546" s="41">
        <v>68.264588659434807</v>
      </c>
      <c r="Y546" s="6"/>
      <c r="Z546" s="3"/>
      <c r="AA546" s="3"/>
      <c r="AB546" s="3"/>
      <c r="AC546" s="3"/>
      <c r="AD546" s="3"/>
      <c r="AE546" s="4"/>
    </row>
    <row r="547" spans="2:31" x14ac:dyDescent="0.25">
      <c r="B547" s="46">
        <v>534</v>
      </c>
      <c r="C547" s="39">
        <v>0.40060496760898806</v>
      </c>
      <c r="D547" s="40">
        <v>0.14978584632403225</v>
      </c>
      <c r="E547" s="39">
        <v>0.48969415699294766</v>
      </c>
      <c r="F547" s="41">
        <v>83.929352158225399</v>
      </c>
      <c r="Y547" s="6"/>
      <c r="Z547" s="3"/>
      <c r="AA547" s="3"/>
      <c r="AB547" s="3"/>
      <c r="AC547" s="3"/>
      <c r="AD547" s="3"/>
      <c r="AE547" s="4"/>
    </row>
    <row r="548" spans="2:31" x14ac:dyDescent="0.25">
      <c r="B548" s="46">
        <v>535</v>
      </c>
      <c r="C548" s="39">
        <v>9.1426829016135205E-2</v>
      </c>
      <c r="D548" s="40">
        <v>0.14966072488912271</v>
      </c>
      <c r="E548" s="39">
        <v>8.1221824104955417E-2</v>
      </c>
      <c r="F548" s="41">
        <v>8.0865501163975892</v>
      </c>
      <c r="Y548" s="6"/>
      <c r="Z548" s="3"/>
      <c r="AA548" s="3"/>
      <c r="AB548" s="3"/>
      <c r="AC548" s="3"/>
      <c r="AD548" s="3"/>
      <c r="AE548" s="4"/>
    </row>
    <row r="549" spans="2:31" x14ac:dyDescent="0.25">
      <c r="B549" s="46">
        <v>536</v>
      </c>
      <c r="C549" s="39">
        <v>5.1360186876464944E-2</v>
      </c>
      <c r="D549" s="40">
        <v>0.14704091388982893</v>
      </c>
      <c r="E549" s="39">
        <v>6.2919622847897524E-2</v>
      </c>
      <c r="F549" s="41">
        <v>10.727259107959632</v>
      </c>
      <c r="Y549" s="6"/>
      <c r="Z549" s="3"/>
      <c r="AA549" s="3"/>
      <c r="AB549" s="3"/>
      <c r="AC549" s="3"/>
      <c r="AD549" s="3"/>
      <c r="AE549" s="4"/>
    </row>
    <row r="550" spans="2:31" x14ac:dyDescent="0.25">
      <c r="B550" s="46">
        <v>537</v>
      </c>
      <c r="C550" s="39">
        <v>0.23092524046345692</v>
      </c>
      <c r="D550" s="40">
        <v>0.1475613097732778</v>
      </c>
      <c r="E550" s="39">
        <v>0.29378556019528934</v>
      </c>
      <c r="F550" s="41">
        <v>35.998481108007965</v>
      </c>
      <c r="Y550" s="6"/>
      <c r="Z550" s="3"/>
      <c r="AA550" s="3"/>
      <c r="AB550" s="3"/>
      <c r="AC550" s="3"/>
      <c r="AD550" s="3"/>
      <c r="AE550" s="4"/>
    </row>
    <row r="551" spans="2:31" x14ac:dyDescent="0.25">
      <c r="B551" s="46">
        <v>538</v>
      </c>
      <c r="C551" s="39">
        <v>0.25921277089778466</v>
      </c>
      <c r="D551" s="40">
        <v>0.14691325090339888</v>
      </c>
      <c r="E551" s="39">
        <v>0.26721598675471192</v>
      </c>
      <c r="F551" s="41">
        <v>30.814733002707555</v>
      </c>
      <c r="Y551" s="6"/>
      <c r="Z551" s="3"/>
      <c r="AA551" s="3"/>
      <c r="AB551" s="3"/>
      <c r="AC551" s="3"/>
      <c r="AD551" s="3"/>
      <c r="AE551" s="4"/>
    </row>
    <row r="552" spans="2:31" x14ac:dyDescent="0.25">
      <c r="B552" s="46">
        <v>539</v>
      </c>
      <c r="C552" s="39">
        <v>0.23564320896498114</v>
      </c>
      <c r="D552" s="40">
        <v>0.1469487136815881</v>
      </c>
      <c r="E552" s="39">
        <v>0.32256311128172549</v>
      </c>
      <c r="F552" s="41">
        <v>45.490899885116427</v>
      </c>
      <c r="Y552" s="6"/>
      <c r="Z552" s="3"/>
      <c r="AA552" s="3"/>
      <c r="AB552" s="3"/>
      <c r="AC552" s="3"/>
      <c r="AD552" s="3"/>
      <c r="AE552" s="4"/>
    </row>
    <row r="553" spans="2:31" x14ac:dyDescent="0.25">
      <c r="B553" s="46">
        <v>540</v>
      </c>
      <c r="C553" s="39">
        <v>0.3464663957944405</v>
      </c>
      <c r="D553" s="40">
        <v>0.11948668982751125</v>
      </c>
      <c r="E553" s="39">
        <v>0.37733354558626325</v>
      </c>
      <c r="F553" s="41">
        <v>49.321908425648274</v>
      </c>
      <c r="Y553" s="6"/>
      <c r="Z553" s="3"/>
      <c r="AA553" s="3"/>
      <c r="AB553" s="3"/>
      <c r="AC553" s="3"/>
      <c r="AD553" s="3"/>
      <c r="AE553" s="4"/>
    </row>
    <row r="554" spans="2:31" x14ac:dyDescent="0.25">
      <c r="B554" s="46">
        <v>541</v>
      </c>
      <c r="C554" s="39">
        <v>0.35927752417894254</v>
      </c>
      <c r="D554" s="40">
        <v>0.11671505712764854</v>
      </c>
      <c r="E554" s="39">
        <v>0.41909179543238689</v>
      </c>
      <c r="F554" s="41">
        <v>61.998531960139161</v>
      </c>
      <c r="Y554" s="6"/>
      <c r="Z554" s="3"/>
      <c r="AA554" s="3"/>
      <c r="AB554" s="3"/>
      <c r="AC554" s="3"/>
      <c r="AD554" s="3"/>
      <c r="AE554" s="4"/>
    </row>
    <row r="555" spans="2:31" x14ac:dyDescent="0.25">
      <c r="B555" s="46">
        <v>542</v>
      </c>
      <c r="C555" s="39">
        <v>0.34770358864144391</v>
      </c>
      <c r="D555" s="40">
        <v>0.10157933616227757</v>
      </c>
      <c r="E555" s="39">
        <v>0.43741236056172955</v>
      </c>
      <c r="F555" s="41">
        <v>73.594058880914417</v>
      </c>
      <c r="Y555" s="6"/>
      <c r="Z555" s="3"/>
      <c r="AA555" s="3"/>
      <c r="AB555" s="3"/>
      <c r="AC555" s="3"/>
      <c r="AD555" s="3"/>
      <c r="AE555" s="4"/>
    </row>
    <row r="556" spans="2:31" x14ac:dyDescent="0.25">
      <c r="B556" s="46">
        <v>543</v>
      </c>
      <c r="C556" s="39">
        <v>0.22054276997284755</v>
      </c>
      <c r="D556" s="40">
        <v>0.1024860468908366</v>
      </c>
      <c r="E556" s="39">
        <v>0.22389314563911497</v>
      </c>
      <c r="F556" s="41">
        <v>40.631653581784441</v>
      </c>
      <c r="Y556" s="6"/>
      <c r="Z556" s="3"/>
      <c r="AA556" s="3"/>
      <c r="AB556" s="3"/>
      <c r="AC556" s="3"/>
      <c r="AD556" s="3"/>
      <c r="AE556" s="4"/>
    </row>
    <row r="557" spans="2:31" x14ac:dyDescent="0.25">
      <c r="B557" s="46">
        <v>544</v>
      </c>
      <c r="C557" s="39">
        <v>5.1272540970912127E-2</v>
      </c>
      <c r="D557" s="40">
        <v>0.10153343338282297</v>
      </c>
      <c r="E557" s="39">
        <v>4.3595545409411483E-2</v>
      </c>
      <c r="F557" s="41">
        <v>17.400767345063308</v>
      </c>
      <c r="Y557" s="6"/>
      <c r="Z557" s="3"/>
      <c r="AA557" s="3"/>
      <c r="AB557" s="3"/>
      <c r="AC557" s="3"/>
      <c r="AD557" s="3"/>
      <c r="AE557" s="4"/>
    </row>
    <row r="558" spans="2:31" x14ac:dyDescent="0.25">
      <c r="B558" s="46">
        <v>545</v>
      </c>
      <c r="C558" s="39">
        <v>0.14036457829423557</v>
      </c>
      <c r="D558" s="40">
        <v>0.10035956538210394</v>
      </c>
      <c r="E558" s="39">
        <v>0.12509678724477813</v>
      </c>
      <c r="F558" s="41">
        <v>18.613647255614033</v>
      </c>
      <c r="Y558" s="6"/>
      <c r="Z558" s="3"/>
      <c r="AA558" s="3"/>
      <c r="AB558" s="3"/>
      <c r="AC558" s="3"/>
      <c r="AD558" s="3"/>
      <c r="AE558" s="4"/>
    </row>
    <row r="559" spans="2:31" x14ac:dyDescent="0.25">
      <c r="B559" s="46">
        <v>546</v>
      </c>
      <c r="C559" s="39">
        <v>0.33631456517066183</v>
      </c>
      <c r="D559" s="40">
        <v>0.10216665362397497</v>
      </c>
      <c r="E559" s="39">
        <v>0.16770046964004762</v>
      </c>
      <c r="F559" s="41">
        <v>45.119506295634856</v>
      </c>
      <c r="Y559" s="6"/>
      <c r="Z559" s="3"/>
      <c r="AA559" s="3"/>
      <c r="AB559" s="3"/>
      <c r="AC559" s="3"/>
      <c r="AD559" s="3"/>
      <c r="AE559" s="4"/>
    </row>
    <row r="560" spans="2:31" x14ac:dyDescent="0.25">
      <c r="B560" s="46">
        <v>547</v>
      </c>
      <c r="C560" s="39">
        <v>0.20991598428867378</v>
      </c>
      <c r="D560" s="40">
        <v>0.11324118580472696</v>
      </c>
      <c r="E560" s="39">
        <v>9.9215895581844446E-2</v>
      </c>
      <c r="F560" s="41">
        <v>11.914246171374479</v>
      </c>
      <c r="Y560" s="6"/>
      <c r="Z560" s="3"/>
      <c r="AA560" s="3"/>
      <c r="AB560" s="3"/>
      <c r="AC560" s="3"/>
      <c r="AD560" s="3"/>
      <c r="AE560" s="4"/>
    </row>
    <row r="561" spans="2:31" x14ac:dyDescent="0.25">
      <c r="B561" s="46">
        <v>548</v>
      </c>
      <c r="C561" s="39">
        <v>0.42912209729067069</v>
      </c>
      <c r="D561" s="40">
        <v>0.10790986055998213</v>
      </c>
      <c r="E561" s="39">
        <v>0.37733756873283719</v>
      </c>
      <c r="F561" s="41">
        <v>75.313582349986888</v>
      </c>
      <c r="Y561" s="6"/>
      <c r="Z561" s="3"/>
      <c r="AA561" s="3"/>
      <c r="AB561" s="3"/>
      <c r="AC561" s="3"/>
      <c r="AD561" s="3"/>
      <c r="AE561" s="4"/>
    </row>
    <row r="562" spans="2:31" x14ac:dyDescent="0.25">
      <c r="B562" s="46">
        <v>549</v>
      </c>
      <c r="C562" s="39">
        <v>0.4001050413849061</v>
      </c>
      <c r="D562" s="40">
        <v>0.10668396361174524</v>
      </c>
      <c r="E562" s="39">
        <v>0.34558156106582061</v>
      </c>
      <c r="F562" s="41">
        <v>58.661677003566282</v>
      </c>
      <c r="Y562" s="6"/>
      <c r="Z562" s="3"/>
      <c r="AA562" s="3"/>
      <c r="AB562" s="3"/>
      <c r="AC562" s="3"/>
      <c r="AD562" s="3"/>
      <c r="AE562" s="4"/>
    </row>
    <row r="563" spans="2:31" x14ac:dyDescent="0.25">
      <c r="B563" s="46">
        <v>550</v>
      </c>
      <c r="C563" s="39">
        <v>0.13836644470466894</v>
      </c>
      <c r="D563" s="40">
        <v>0.1067905325359953</v>
      </c>
      <c r="E563" s="39">
        <v>0.11290226989865465</v>
      </c>
      <c r="F563" s="41">
        <v>26.041611626355408</v>
      </c>
      <c r="Y563" s="6"/>
      <c r="Z563" s="3"/>
      <c r="AA563" s="3"/>
      <c r="AB563" s="3"/>
      <c r="AC563" s="3"/>
      <c r="AD563" s="3"/>
      <c r="AE563" s="4"/>
    </row>
    <row r="564" spans="2:31" x14ac:dyDescent="0.25">
      <c r="B564" s="46">
        <v>551</v>
      </c>
      <c r="C564" s="39">
        <v>0.36419799619404791</v>
      </c>
      <c r="D564" s="40">
        <v>0.12441242271367611</v>
      </c>
      <c r="E564" s="39">
        <v>0.3564233505459925</v>
      </c>
      <c r="F564" s="41">
        <v>73.420518757700592</v>
      </c>
      <c r="Y564" s="6"/>
      <c r="Z564" s="3"/>
      <c r="AA564" s="3"/>
      <c r="AB564" s="3"/>
      <c r="AC564" s="3"/>
      <c r="AD564" s="3"/>
      <c r="AE564" s="4"/>
    </row>
    <row r="565" spans="2:31" x14ac:dyDescent="0.25">
      <c r="B565" s="46">
        <v>552</v>
      </c>
      <c r="C565" s="39">
        <v>1.613950551710187E-2</v>
      </c>
      <c r="D565" s="40">
        <v>0.12323940478442064</v>
      </c>
      <c r="E565" s="39">
        <v>2.2798879597916901E-2</v>
      </c>
      <c r="F565" s="41">
        <v>-12.801317852295995</v>
      </c>
      <c r="Y565" s="6"/>
      <c r="Z565" s="3"/>
      <c r="AA565" s="3"/>
      <c r="AB565" s="3"/>
      <c r="AC565" s="3"/>
      <c r="AD565" s="3"/>
      <c r="AE565" s="4"/>
    </row>
    <row r="566" spans="2:31" x14ac:dyDescent="0.25">
      <c r="B566" s="46">
        <v>553</v>
      </c>
      <c r="C566" s="39">
        <v>0.19198901685337857</v>
      </c>
      <c r="D566" s="40">
        <v>0.12210139614366089</v>
      </c>
      <c r="E566" s="39">
        <v>0.11618612363273299</v>
      </c>
      <c r="F566" s="41">
        <v>7.0130276315286064</v>
      </c>
      <c r="Y566" s="6"/>
      <c r="Z566" s="3"/>
      <c r="AA566" s="3"/>
      <c r="AB566" s="3"/>
      <c r="AC566" s="3"/>
      <c r="AD566" s="3"/>
      <c r="AE566" s="4"/>
    </row>
    <row r="567" spans="2:31" x14ac:dyDescent="0.25">
      <c r="B567" s="46">
        <v>554</v>
      </c>
      <c r="C567" s="39">
        <v>0.25908063569470807</v>
      </c>
      <c r="D567" s="40">
        <v>0.12814038404602571</v>
      </c>
      <c r="E567" s="39">
        <v>0.16890379082954543</v>
      </c>
      <c r="F567" s="41">
        <v>36.005751223484594</v>
      </c>
      <c r="Y567" s="6"/>
      <c r="Z567" s="3"/>
      <c r="AA567" s="3"/>
      <c r="AB567" s="3"/>
      <c r="AC567" s="3"/>
      <c r="AD567" s="3"/>
      <c r="AE567" s="4"/>
    </row>
    <row r="568" spans="2:31" x14ac:dyDescent="0.25">
      <c r="B568" s="46">
        <v>555</v>
      </c>
      <c r="C568" s="39">
        <v>0.53050836643595267</v>
      </c>
      <c r="D568" s="40">
        <v>0.12520284204915591</v>
      </c>
      <c r="E568" s="39">
        <v>0.42247570764681031</v>
      </c>
      <c r="F568" s="41">
        <v>61.073227032524038</v>
      </c>
      <c r="Y568" s="6"/>
      <c r="Z568" s="3"/>
      <c r="AA568" s="3"/>
      <c r="AB568" s="3"/>
      <c r="AC568" s="3"/>
      <c r="AD568" s="3"/>
      <c r="AE568" s="4"/>
    </row>
    <row r="569" spans="2:31" x14ac:dyDescent="0.25">
      <c r="B569" s="46">
        <v>556</v>
      </c>
      <c r="C569" s="39">
        <v>6.7537982467108376E-2</v>
      </c>
      <c r="D569" s="40">
        <v>0.13044000783723392</v>
      </c>
      <c r="E569" s="39">
        <v>4.3159387467536468E-2</v>
      </c>
      <c r="F569" s="41">
        <v>17.702993045446981</v>
      </c>
      <c r="Y569" s="6"/>
      <c r="Z569" s="3"/>
      <c r="AA569" s="3"/>
      <c r="AB569" s="3"/>
      <c r="AC569" s="3"/>
      <c r="AD569" s="3"/>
      <c r="AE569" s="4"/>
    </row>
    <row r="570" spans="2:31" x14ac:dyDescent="0.25">
      <c r="B570" s="46">
        <v>557</v>
      </c>
      <c r="C570" s="39">
        <v>7.3701979931062006E-2</v>
      </c>
      <c r="D570" s="40">
        <v>0.12959834855990632</v>
      </c>
      <c r="E570" s="39">
        <v>7.0235260730600116E-2</v>
      </c>
      <c r="F570" s="41">
        <v>8.1235674816611656</v>
      </c>
      <c r="Y570" s="6"/>
      <c r="Z570" s="3"/>
      <c r="AA570" s="3"/>
      <c r="AB570" s="3"/>
      <c r="AC570" s="3"/>
      <c r="AD570" s="3"/>
      <c r="AE570" s="4"/>
    </row>
    <row r="571" spans="2:31" x14ac:dyDescent="0.25">
      <c r="B571" s="46">
        <v>558</v>
      </c>
      <c r="C571" s="39">
        <v>0.17444423420956529</v>
      </c>
      <c r="D571" s="40">
        <v>0.131302798972951</v>
      </c>
      <c r="E571" s="39">
        <v>0.2446072649648498</v>
      </c>
      <c r="F571" s="41">
        <v>27.552194874115912</v>
      </c>
      <c r="Y571" s="6"/>
      <c r="Z571" s="3"/>
      <c r="AA571" s="3"/>
      <c r="AB571" s="3"/>
      <c r="AC571" s="3"/>
      <c r="AD571" s="3"/>
      <c r="AE571" s="4"/>
    </row>
    <row r="572" spans="2:31" x14ac:dyDescent="0.25">
      <c r="B572" s="46">
        <v>559</v>
      </c>
      <c r="C572" s="39">
        <v>0.27107145286688905</v>
      </c>
      <c r="D572" s="40">
        <v>0.13026297440034318</v>
      </c>
      <c r="E572" s="39">
        <v>0.30952782195633172</v>
      </c>
      <c r="F572" s="41">
        <v>45.295257374439828</v>
      </c>
      <c r="Y572" s="6"/>
      <c r="Z572" s="3"/>
      <c r="AA572" s="3"/>
      <c r="AB572" s="3"/>
      <c r="AC572" s="3"/>
      <c r="AD572" s="3"/>
      <c r="AE572" s="4"/>
    </row>
    <row r="573" spans="2:31" x14ac:dyDescent="0.25">
      <c r="B573" s="46">
        <v>560</v>
      </c>
      <c r="C573" s="39">
        <v>7.8979349899458942E-2</v>
      </c>
      <c r="D573" s="40">
        <v>0.12641612609627054</v>
      </c>
      <c r="E573" s="39">
        <v>9.7001403634244171E-2</v>
      </c>
      <c r="F573" s="41">
        <v>18.010452243189444</v>
      </c>
      <c r="Y573" s="6"/>
      <c r="Z573" s="3"/>
      <c r="AA573" s="3"/>
      <c r="AB573" s="3"/>
      <c r="AC573" s="3"/>
      <c r="AD573" s="3"/>
      <c r="AE573" s="4"/>
    </row>
    <row r="574" spans="2:31" x14ac:dyDescent="0.25">
      <c r="B574" s="46">
        <v>561</v>
      </c>
      <c r="C574" s="39">
        <v>0.21272916832347283</v>
      </c>
      <c r="D574" s="40">
        <v>0.12791146889189228</v>
      </c>
      <c r="E574" s="39">
        <v>0.35223550752648836</v>
      </c>
      <c r="F574" s="41">
        <v>54.880426158891872</v>
      </c>
      <c r="Y574" s="6"/>
      <c r="Z574" s="3"/>
      <c r="AA574" s="3"/>
      <c r="AB574" s="3"/>
      <c r="AC574" s="3"/>
      <c r="AD574" s="3"/>
      <c r="AE574" s="4"/>
    </row>
    <row r="575" spans="2:31" x14ac:dyDescent="0.25">
      <c r="B575" s="46">
        <v>562</v>
      </c>
      <c r="C575" s="39">
        <v>0.49117030679322993</v>
      </c>
      <c r="D575" s="40">
        <v>0.12566601509528025</v>
      </c>
      <c r="E575" s="39">
        <v>0.43616878388791097</v>
      </c>
      <c r="F575" s="41">
        <v>87.704190956978152</v>
      </c>
      <c r="Y575" s="6"/>
      <c r="Z575" s="3"/>
      <c r="AA575" s="3"/>
      <c r="AB575" s="3"/>
      <c r="AC575" s="3"/>
      <c r="AD575" s="3"/>
      <c r="AE575" s="4"/>
    </row>
    <row r="576" spans="2:31" x14ac:dyDescent="0.25">
      <c r="B576" s="46">
        <v>563</v>
      </c>
      <c r="C576" s="39">
        <v>0.22330995225188788</v>
      </c>
      <c r="D576" s="40">
        <v>0.12617410734052881</v>
      </c>
      <c r="E576" s="39">
        <v>0.26158158083838684</v>
      </c>
      <c r="F576" s="41">
        <v>47.280141790871099</v>
      </c>
      <c r="Y576" s="6"/>
      <c r="Z576" s="3"/>
      <c r="AA576" s="3"/>
      <c r="AB576" s="3"/>
      <c r="AC576" s="3"/>
      <c r="AD576" s="3"/>
      <c r="AE576" s="4"/>
    </row>
    <row r="577" spans="2:31" x14ac:dyDescent="0.25">
      <c r="B577" s="46">
        <v>564</v>
      </c>
      <c r="C577" s="39">
        <v>8.2470512272930244E-2</v>
      </c>
      <c r="D577" s="40">
        <v>0.12618718452334954</v>
      </c>
      <c r="E577" s="39">
        <v>0.20318923598063857</v>
      </c>
      <c r="F577" s="41">
        <v>17.069434403617372</v>
      </c>
      <c r="Y577" s="6"/>
      <c r="Z577" s="3"/>
      <c r="AA577" s="3"/>
      <c r="AB577" s="3"/>
      <c r="AC577" s="3"/>
      <c r="AD577" s="3"/>
      <c r="AE577" s="4"/>
    </row>
    <row r="578" spans="2:31" x14ac:dyDescent="0.25">
      <c r="B578" s="46">
        <v>565</v>
      </c>
      <c r="C578" s="39">
        <v>0.34326186145514004</v>
      </c>
      <c r="D578" s="40">
        <v>0.12625408684334077</v>
      </c>
      <c r="E578" s="39">
        <v>0.28050228958593232</v>
      </c>
      <c r="F578" s="41">
        <v>63.865594852823101</v>
      </c>
      <c r="Y578" s="6"/>
      <c r="Z578" s="3"/>
      <c r="AA578" s="3"/>
      <c r="AB578" s="3"/>
      <c r="AC578" s="3"/>
      <c r="AD578" s="3"/>
      <c r="AE578" s="4"/>
    </row>
    <row r="579" spans="2:31" x14ac:dyDescent="0.25">
      <c r="B579" s="46">
        <v>566</v>
      </c>
      <c r="C579" s="39">
        <v>0.14840329073037317</v>
      </c>
      <c r="D579" s="40">
        <v>0.12583677102745902</v>
      </c>
      <c r="E579" s="39">
        <v>0.18007566760263763</v>
      </c>
      <c r="F579" s="41">
        <v>10.567632932931151</v>
      </c>
      <c r="Y579" s="6"/>
      <c r="Z579" s="3"/>
      <c r="AA579" s="3"/>
      <c r="AB579" s="3"/>
      <c r="AC579" s="3"/>
      <c r="AD579" s="3"/>
      <c r="AE579" s="4"/>
    </row>
    <row r="580" spans="2:31" x14ac:dyDescent="0.25">
      <c r="B580" s="46">
        <v>567</v>
      </c>
      <c r="C580" s="39">
        <v>0.15163835102636175</v>
      </c>
      <c r="D580" s="40">
        <v>0.12592316652129756</v>
      </c>
      <c r="E580" s="39">
        <v>0.10489767971659608</v>
      </c>
      <c r="F580" s="41">
        <v>-1.4474218864617472</v>
      </c>
      <c r="Y580" s="6"/>
      <c r="Z580" s="3"/>
      <c r="AA580" s="3"/>
      <c r="AB580" s="3"/>
      <c r="AC580" s="3"/>
      <c r="AD580" s="3"/>
      <c r="AE580" s="4"/>
    </row>
    <row r="581" spans="2:31" x14ac:dyDescent="0.25">
      <c r="B581" s="46">
        <v>568</v>
      </c>
      <c r="C581" s="39">
        <v>0.54343407435210089</v>
      </c>
      <c r="D581" s="40">
        <v>0.13303790935589613</v>
      </c>
      <c r="E581" s="39">
        <v>0.25523106850163008</v>
      </c>
      <c r="F581" s="41">
        <v>46.925881557545047</v>
      </c>
      <c r="Y581" s="6"/>
      <c r="Z581" s="3"/>
      <c r="AA581" s="3"/>
      <c r="AB581" s="3"/>
      <c r="AC581" s="3"/>
      <c r="AD581" s="3"/>
      <c r="AE581" s="4"/>
    </row>
    <row r="582" spans="2:31" x14ac:dyDescent="0.25">
      <c r="B582" s="46">
        <v>569</v>
      </c>
      <c r="C582" s="39">
        <v>0.27412018012864203</v>
      </c>
      <c r="D582" s="40">
        <v>0.13874249276319647</v>
      </c>
      <c r="E582" s="39">
        <v>0.22159714599341382</v>
      </c>
      <c r="F582" s="41">
        <v>24.996638317437977</v>
      </c>
      <c r="Y582" s="6"/>
      <c r="Z582" s="3"/>
      <c r="AA582" s="3"/>
      <c r="AB582" s="3"/>
      <c r="AC582" s="3"/>
      <c r="AD582" s="3"/>
      <c r="AE582" s="4"/>
    </row>
    <row r="583" spans="2:31" x14ac:dyDescent="0.25">
      <c r="B583" s="46">
        <v>570</v>
      </c>
      <c r="C583" s="39">
        <v>0.25564054382093726</v>
      </c>
      <c r="D583" s="40">
        <v>0.14337639430848406</v>
      </c>
      <c r="E583" s="39">
        <v>0.24384173194068864</v>
      </c>
      <c r="F583" s="41">
        <v>45.008883406626232</v>
      </c>
      <c r="Y583" s="6"/>
      <c r="Z583" s="3"/>
      <c r="AA583" s="3"/>
      <c r="AB583" s="3"/>
      <c r="AC583" s="3"/>
      <c r="AD583" s="3"/>
      <c r="AE583" s="4"/>
    </row>
    <row r="584" spans="2:31" x14ac:dyDescent="0.25">
      <c r="B584" s="46">
        <v>571</v>
      </c>
      <c r="C584" s="39">
        <v>0.12690515679928713</v>
      </c>
      <c r="D584" s="40">
        <v>0.14798959034616796</v>
      </c>
      <c r="E584" s="39">
        <v>0.10836056273610421</v>
      </c>
      <c r="F584" s="41">
        <v>17.342640795681206</v>
      </c>
      <c r="Y584" s="6"/>
      <c r="Z584" s="3"/>
      <c r="AA584" s="3"/>
      <c r="AB584" s="3"/>
      <c r="AC584" s="3"/>
      <c r="AD584" s="3"/>
      <c r="AE584" s="4"/>
    </row>
    <row r="585" spans="2:31" x14ac:dyDescent="0.25">
      <c r="B585" s="46">
        <v>572</v>
      </c>
      <c r="C585" s="39">
        <v>0.16214781735753683</v>
      </c>
      <c r="D585" s="40">
        <v>0.15378977709177963</v>
      </c>
      <c r="E585" s="39">
        <v>0.14097421203438396</v>
      </c>
      <c r="F585" s="41">
        <v>12.243637521359901</v>
      </c>
      <c r="Y585" s="6"/>
      <c r="Z585" s="3"/>
      <c r="AA585" s="3"/>
      <c r="AB585" s="3"/>
      <c r="AC585" s="3"/>
      <c r="AD585" s="3"/>
      <c r="AE585" s="4"/>
    </row>
    <row r="586" spans="2:31" x14ac:dyDescent="0.25">
      <c r="B586" s="46">
        <v>573</v>
      </c>
      <c r="C586" s="39">
        <v>0.1889875920076855</v>
      </c>
      <c r="D586" s="40">
        <v>0.15362351401125418</v>
      </c>
      <c r="E586" s="39">
        <v>0.20549548690291422</v>
      </c>
      <c r="F586" s="41">
        <v>44.27791650850363</v>
      </c>
      <c r="Y586" s="6"/>
      <c r="Z586" s="3"/>
      <c r="AA586" s="3"/>
      <c r="AB586" s="3"/>
      <c r="AC586" s="3"/>
      <c r="AD586" s="3"/>
      <c r="AE586" s="4"/>
    </row>
    <row r="587" spans="2:31" x14ac:dyDescent="0.25">
      <c r="B587" s="46">
        <v>574</v>
      </c>
      <c r="C587" s="39">
        <v>0.29856673100257658</v>
      </c>
      <c r="D587" s="40">
        <v>0.15400148634443478</v>
      </c>
      <c r="E587" s="39">
        <v>0.26845494021262489</v>
      </c>
      <c r="F587" s="41">
        <v>38.607964061376357</v>
      </c>
      <c r="Y587" s="6"/>
      <c r="Z587" s="3"/>
      <c r="AA587" s="3"/>
      <c r="AB587" s="3"/>
      <c r="AC587" s="3"/>
      <c r="AD587" s="3"/>
      <c r="AE587" s="4"/>
    </row>
    <row r="588" spans="2:31" x14ac:dyDescent="0.25">
      <c r="B588" s="46">
        <v>575</v>
      </c>
      <c r="C588" s="39">
        <v>0.12582690114216197</v>
      </c>
      <c r="D588" s="40">
        <v>0.15511479986345098</v>
      </c>
      <c r="E588" s="39">
        <v>0.15329243138096224</v>
      </c>
      <c r="F588" s="41">
        <v>23.608495404292231</v>
      </c>
      <c r="Y588" s="6"/>
      <c r="Z588" s="3"/>
      <c r="AA588" s="3"/>
      <c r="AB588" s="3"/>
      <c r="AC588" s="3"/>
      <c r="AD588" s="3"/>
      <c r="AE588" s="4"/>
    </row>
    <row r="589" spans="2:31" x14ac:dyDescent="0.25">
      <c r="B589" s="46">
        <v>576</v>
      </c>
      <c r="C589" s="39">
        <v>0.11973024067846086</v>
      </c>
      <c r="D589" s="40">
        <v>0.15270768599376708</v>
      </c>
      <c r="E589" s="39">
        <v>7.9924492387455012E-2</v>
      </c>
      <c r="F589" s="41">
        <v>19.695813244607333</v>
      </c>
      <c r="Y589" s="6"/>
      <c r="Z589" s="3"/>
      <c r="AA589" s="3"/>
      <c r="AB589" s="3"/>
      <c r="AC589" s="3"/>
      <c r="AD589" s="3"/>
      <c r="AE589" s="4"/>
    </row>
    <row r="590" spans="2:31" x14ac:dyDescent="0.25">
      <c r="B590" s="46">
        <v>577</v>
      </c>
      <c r="C590" s="39">
        <v>0.28359684699388821</v>
      </c>
      <c r="D590" s="40">
        <v>0.14490294549503738</v>
      </c>
      <c r="E590" s="39">
        <v>0.32853797180277228</v>
      </c>
      <c r="F590" s="41">
        <v>63.785803777358893</v>
      </c>
      <c r="Y590" s="6"/>
      <c r="Z590" s="3"/>
      <c r="AA590" s="3"/>
      <c r="AB590" s="3"/>
      <c r="AC590" s="3"/>
      <c r="AD590" s="3"/>
      <c r="AE590" s="4"/>
    </row>
    <row r="591" spans="2:31" x14ac:dyDescent="0.25">
      <c r="B591" s="46">
        <v>578</v>
      </c>
      <c r="C591" s="39">
        <v>0.27907658680571062</v>
      </c>
      <c r="D591" s="40">
        <v>0.14529552946482036</v>
      </c>
      <c r="E591" s="39">
        <v>0.23002606962122374</v>
      </c>
      <c r="F591" s="41">
        <v>49.161778001492465</v>
      </c>
      <c r="Y591" s="6"/>
      <c r="Z591" s="3"/>
      <c r="AA591" s="3"/>
      <c r="AB591" s="3"/>
      <c r="AC591" s="3"/>
      <c r="AD591" s="3"/>
      <c r="AE591" s="4"/>
    </row>
    <row r="592" spans="2:31" x14ac:dyDescent="0.25">
      <c r="B592" s="46">
        <v>579</v>
      </c>
      <c r="C592" s="39">
        <v>0.3653177157255203</v>
      </c>
      <c r="D592" s="40">
        <v>0.15114254016263284</v>
      </c>
      <c r="E592" s="39">
        <v>0.17652391640113863</v>
      </c>
      <c r="F592" s="41">
        <v>30.616070099458888</v>
      </c>
      <c r="Y592" s="6"/>
      <c r="Z592" s="3"/>
      <c r="AA592" s="3"/>
      <c r="AB592" s="3"/>
      <c r="AC592" s="3"/>
      <c r="AD592" s="3"/>
      <c r="AE592" s="4"/>
    </row>
    <row r="593" spans="2:31" x14ac:dyDescent="0.25">
      <c r="B593" s="46">
        <v>580</v>
      </c>
      <c r="C593" s="39">
        <v>0.28346851404376011</v>
      </c>
      <c r="D593" s="40">
        <v>0.14960186463221742</v>
      </c>
      <c r="E593" s="39">
        <v>0.41485098710796864</v>
      </c>
      <c r="F593" s="41">
        <v>56.271080753713434</v>
      </c>
      <c r="Y593" s="6"/>
      <c r="Z593" s="3"/>
      <c r="AA593" s="3"/>
      <c r="AB593" s="3"/>
      <c r="AC593" s="3"/>
      <c r="AD593" s="3"/>
      <c r="AE593" s="4"/>
    </row>
    <row r="594" spans="2:31" x14ac:dyDescent="0.25">
      <c r="B594" s="46">
        <v>581</v>
      </c>
      <c r="C594" s="39">
        <v>0.30353380431829896</v>
      </c>
      <c r="D594" s="40">
        <v>0.14127492209311671</v>
      </c>
      <c r="E594" s="39">
        <v>0.36709862370445318</v>
      </c>
      <c r="F594" s="41">
        <v>58.116002924424066</v>
      </c>
      <c r="Y594" s="6"/>
      <c r="Z594" s="3"/>
      <c r="AA594" s="3"/>
      <c r="AB594" s="3"/>
      <c r="AC594" s="3"/>
      <c r="AD594" s="3"/>
      <c r="AE594" s="4"/>
    </row>
    <row r="595" spans="2:31" x14ac:dyDescent="0.25">
      <c r="B595" s="46">
        <v>582</v>
      </c>
      <c r="C595" s="39">
        <v>1.0528120072559544E-2</v>
      </c>
      <c r="D595" s="40">
        <v>0.14408631074370645</v>
      </c>
      <c r="E595" s="39">
        <v>9.7721195998859926E-3</v>
      </c>
      <c r="F595" s="41">
        <v>2.6376255248146401</v>
      </c>
      <c r="Y595" s="6"/>
      <c r="Z595" s="3"/>
      <c r="AA595" s="3"/>
      <c r="AB595" s="3"/>
      <c r="AC595" s="3"/>
      <c r="AD595" s="3"/>
      <c r="AE595" s="4"/>
    </row>
    <row r="596" spans="2:31" x14ac:dyDescent="0.25">
      <c r="B596" s="46">
        <v>583</v>
      </c>
      <c r="C596" s="39">
        <v>2.3868447088797141E-2</v>
      </c>
      <c r="D596" s="40">
        <v>0.14365666303566849</v>
      </c>
      <c r="E596" s="39">
        <v>2.6423387563180016E-2</v>
      </c>
      <c r="F596" s="41">
        <v>-17.972400639576254</v>
      </c>
      <c r="Y596" s="6"/>
      <c r="Z596" s="3"/>
      <c r="AA596" s="3"/>
      <c r="AB596" s="3"/>
      <c r="AC596" s="3"/>
      <c r="AD596" s="3"/>
      <c r="AE596" s="4"/>
    </row>
    <row r="597" spans="2:31" x14ac:dyDescent="0.25">
      <c r="B597" s="46">
        <v>584</v>
      </c>
      <c r="C597" s="39">
        <v>0.33716617077408284</v>
      </c>
      <c r="D597" s="40">
        <v>0.13990412325279902</v>
      </c>
      <c r="E597" s="39">
        <v>0.42549071751313422</v>
      </c>
      <c r="F597" s="41">
        <v>81.110908561608085</v>
      </c>
      <c r="Y597" s="6"/>
      <c r="Z597" s="3"/>
      <c r="AA597" s="3"/>
      <c r="AB597" s="3"/>
      <c r="AC597" s="3"/>
      <c r="AD597" s="3"/>
      <c r="AE597" s="4"/>
    </row>
    <row r="598" spans="2:31" x14ac:dyDescent="0.25">
      <c r="B598" s="46">
        <v>585</v>
      </c>
      <c r="C598" s="39">
        <v>1.8235066367756143E-2</v>
      </c>
      <c r="D598" s="40">
        <v>0.13938939596477484</v>
      </c>
      <c r="E598" s="39">
        <v>4.0401305071346517E-2</v>
      </c>
      <c r="F598" s="41">
        <v>11.032793516481425</v>
      </c>
      <c r="Y598" s="6"/>
      <c r="Z598" s="3"/>
      <c r="AA598" s="3"/>
      <c r="AB598" s="3"/>
      <c r="AC598" s="3"/>
      <c r="AD598" s="3"/>
      <c r="AE598" s="4"/>
    </row>
    <row r="599" spans="2:31" x14ac:dyDescent="0.25">
      <c r="B599" s="46">
        <v>586</v>
      </c>
      <c r="C599" s="39">
        <v>0.23080027489536301</v>
      </c>
      <c r="D599" s="40">
        <v>0.1355546392759448</v>
      </c>
      <c r="E599" s="39">
        <v>0.39925333537454138</v>
      </c>
      <c r="F599" s="41">
        <v>60.205195725837626</v>
      </c>
      <c r="Y599" s="6"/>
      <c r="Z599" s="3"/>
      <c r="AA599" s="3"/>
      <c r="AB599" s="3"/>
      <c r="AC599" s="3"/>
      <c r="AD599" s="3"/>
      <c r="AE599" s="4"/>
    </row>
    <row r="600" spans="2:31" x14ac:dyDescent="0.25">
      <c r="B600" s="46">
        <v>587</v>
      </c>
      <c r="C600" s="39">
        <v>0.11752018582015264</v>
      </c>
      <c r="D600" s="40">
        <v>0.13595207056354305</v>
      </c>
      <c r="E600" s="39">
        <v>0.25274995950231116</v>
      </c>
      <c r="F600" s="41">
        <v>26.812767922102562</v>
      </c>
      <c r="Y600" s="6"/>
      <c r="Z600" s="3"/>
      <c r="AA600" s="3"/>
      <c r="AB600" s="3"/>
      <c r="AC600" s="3"/>
      <c r="AD600" s="3"/>
      <c r="AE600" s="4"/>
    </row>
    <row r="601" spans="2:31" x14ac:dyDescent="0.25">
      <c r="B601" s="46">
        <v>588</v>
      </c>
      <c r="C601" s="39">
        <v>0.35531741759201102</v>
      </c>
      <c r="D601" s="40">
        <v>0.13604729790358816</v>
      </c>
      <c r="E601" s="39">
        <v>0.47378457271314017</v>
      </c>
      <c r="F601" s="41">
        <v>80.963377164831471</v>
      </c>
      <c r="Y601" s="6"/>
      <c r="Z601" s="3"/>
      <c r="AA601" s="3"/>
      <c r="AB601" s="3"/>
      <c r="AC601" s="3"/>
      <c r="AD601" s="3"/>
      <c r="AE601" s="4"/>
    </row>
    <row r="602" spans="2:31" x14ac:dyDescent="0.25">
      <c r="B602" s="46">
        <v>589</v>
      </c>
      <c r="C602" s="39">
        <v>0.33334045063379447</v>
      </c>
      <c r="D602" s="40">
        <v>0.13724020773272144</v>
      </c>
      <c r="E602" s="39">
        <v>0.2952115574862042</v>
      </c>
      <c r="F602" s="41">
        <v>43.689891938882916</v>
      </c>
      <c r="Y602" s="6"/>
      <c r="Z602" s="3"/>
      <c r="AA602" s="3"/>
      <c r="AB602" s="3"/>
      <c r="AC602" s="3"/>
      <c r="AD602" s="3"/>
      <c r="AE602" s="4"/>
    </row>
    <row r="603" spans="2:31" x14ac:dyDescent="0.25">
      <c r="B603" s="46">
        <v>590</v>
      </c>
      <c r="C603" s="39">
        <v>0.34288166097746281</v>
      </c>
      <c r="D603" s="40">
        <v>0.13700333889901828</v>
      </c>
      <c r="E603" s="39">
        <v>0.46083333333333332</v>
      </c>
      <c r="F603" s="41">
        <v>63.595452506597425</v>
      </c>
      <c r="Y603" s="6"/>
      <c r="Z603" s="3"/>
      <c r="AA603" s="3"/>
      <c r="AB603" s="3"/>
      <c r="AC603" s="3"/>
      <c r="AD603" s="3"/>
      <c r="AE603" s="4"/>
    </row>
    <row r="604" spans="2:31" x14ac:dyDescent="0.25">
      <c r="B604" s="46">
        <v>591</v>
      </c>
      <c r="C604" s="39">
        <v>0.30123837276871229</v>
      </c>
      <c r="D604" s="40">
        <v>0.13661751024033572</v>
      </c>
      <c r="E604" s="39">
        <v>0.39860243098272724</v>
      </c>
      <c r="F604" s="41">
        <v>54.1240298821251</v>
      </c>
      <c r="Y604" s="6"/>
      <c r="Z604" s="3"/>
      <c r="AA604" s="3"/>
      <c r="AB604" s="3"/>
      <c r="AC604" s="3"/>
      <c r="AD604" s="3"/>
      <c r="AE604" s="4"/>
    </row>
    <row r="605" spans="2:31" x14ac:dyDescent="0.25">
      <c r="B605" s="46">
        <v>592</v>
      </c>
      <c r="C605" s="39">
        <v>0.27567122917769127</v>
      </c>
      <c r="D605" s="40">
        <v>0.13242819703499667</v>
      </c>
      <c r="E605" s="39">
        <v>0.310772002993219</v>
      </c>
      <c r="F605" s="41">
        <v>46.312062478994378</v>
      </c>
      <c r="Y605" s="6"/>
      <c r="Z605" s="3"/>
      <c r="AA605" s="3"/>
      <c r="AB605" s="3"/>
      <c r="AC605" s="3"/>
      <c r="AD605" s="3"/>
      <c r="AE605" s="4"/>
    </row>
    <row r="606" spans="2:31" x14ac:dyDescent="0.25">
      <c r="B606" s="46">
        <v>593</v>
      </c>
      <c r="C606" s="39">
        <v>0.25903495158395645</v>
      </c>
      <c r="D606" s="40">
        <v>0.1321851835007142</v>
      </c>
      <c r="E606" s="39">
        <v>0.27497497990188841</v>
      </c>
      <c r="F606" s="41">
        <v>29.502964696020456</v>
      </c>
      <c r="Y606" s="6"/>
      <c r="Z606" s="3"/>
      <c r="AA606" s="3"/>
      <c r="AB606" s="3"/>
      <c r="AC606" s="3"/>
      <c r="AD606" s="3"/>
      <c r="AE606" s="4"/>
    </row>
    <row r="607" spans="2:31" x14ac:dyDescent="0.25">
      <c r="B607" s="46">
        <v>594</v>
      </c>
      <c r="C607" s="39">
        <v>0.1716436552016789</v>
      </c>
      <c r="D607" s="40">
        <v>0.13455735070264827</v>
      </c>
      <c r="E607" s="39">
        <v>0.21330813538126123</v>
      </c>
      <c r="F607" s="41">
        <v>41.542731752170269</v>
      </c>
      <c r="Y607" s="6"/>
      <c r="Z607" s="3"/>
      <c r="AA607" s="3"/>
      <c r="AB607" s="3"/>
      <c r="AC607" s="3"/>
      <c r="AD607" s="3"/>
      <c r="AE607" s="4"/>
    </row>
    <row r="608" spans="2:31" x14ac:dyDescent="0.25">
      <c r="B608" s="46">
        <v>595</v>
      </c>
      <c r="C608" s="39">
        <v>0.12292206246319451</v>
      </c>
      <c r="D608" s="40">
        <v>0.1346424404427613</v>
      </c>
      <c r="E608" s="39">
        <v>0.15763289022559507</v>
      </c>
      <c r="F608" s="41">
        <v>7.6819887462795338</v>
      </c>
      <c r="Y608" s="6"/>
      <c r="Z608" s="3"/>
      <c r="AA608" s="3"/>
      <c r="AB608" s="3"/>
      <c r="AC608" s="3"/>
      <c r="AD608" s="3"/>
      <c r="AE608" s="4"/>
    </row>
    <row r="609" spans="2:31" x14ac:dyDescent="0.25">
      <c r="B609" s="46">
        <v>596</v>
      </c>
      <c r="C609" s="39">
        <v>0.27793216564185697</v>
      </c>
      <c r="D609" s="40">
        <v>0.13478399624430987</v>
      </c>
      <c r="E609" s="39">
        <v>0.30344584817236259</v>
      </c>
      <c r="F609" s="41">
        <v>58.959493636057466</v>
      </c>
      <c r="Y609" s="6"/>
      <c r="Z609" s="3"/>
      <c r="AA609" s="3"/>
      <c r="AB609" s="3"/>
      <c r="AC609" s="3"/>
      <c r="AD609" s="3"/>
      <c r="AE609" s="4"/>
    </row>
    <row r="610" spans="2:31" x14ac:dyDescent="0.25">
      <c r="B610" s="46">
        <v>597</v>
      </c>
      <c r="C610" s="39">
        <v>0.25410197167914339</v>
      </c>
      <c r="D610" s="40">
        <v>0.13467717401793894</v>
      </c>
      <c r="E610" s="39">
        <v>0.42014199289867787</v>
      </c>
      <c r="F610" s="41">
        <v>64.688647673130475</v>
      </c>
      <c r="Y610" s="6"/>
      <c r="Z610" s="3"/>
      <c r="AA610" s="3"/>
      <c r="AB610" s="3"/>
      <c r="AC610" s="3"/>
      <c r="AD610" s="3"/>
      <c r="AE610" s="4"/>
    </row>
    <row r="611" spans="2:31" x14ac:dyDescent="0.25">
      <c r="B611" s="46">
        <v>598</v>
      </c>
      <c r="C611" s="39">
        <v>0.12884811309673411</v>
      </c>
      <c r="D611" s="40">
        <v>0.12760992679708955</v>
      </c>
      <c r="E611" s="39">
        <v>0.16431753934153817</v>
      </c>
      <c r="F611" s="41">
        <v>22.592113725346511</v>
      </c>
      <c r="Y611" s="6"/>
      <c r="Z611" s="3"/>
      <c r="AA611" s="3"/>
      <c r="AB611" s="3"/>
      <c r="AC611" s="3"/>
      <c r="AD611" s="3"/>
      <c r="AE611" s="4"/>
    </row>
    <row r="612" spans="2:31" x14ac:dyDescent="0.25">
      <c r="B612" s="46">
        <v>599</v>
      </c>
      <c r="C612" s="39">
        <v>0.35828131016329701</v>
      </c>
      <c r="D612" s="40">
        <v>0.12118718575436802</v>
      </c>
      <c r="E612" s="39">
        <v>0.32079168015005805</v>
      </c>
      <c r="F612" s="41">
        <v>67.373512611517526</v>
      </c>
      <c r="Y612" s="6"/>
      <c r="Z612" s="3"/>
      <c r="AA612" s="3"/>
      <c r="AB612" s="3"/>
      <c r="AC612" s="3"/>
      <c r="AD612" s="3"/>
      <c r="AE612" s="4"/>
    </row>
    <row r="613" spans="2:31" x14ac:dyDescent="0.25">
      <c r="B613" s="46">
        <v>600</v>
      </c>
      <c r="C613" s="39">
        <v>0.30641449051305725</v>
      </c>
      <c r="D613" s="40">
        <v>0.11435649734822663</v>
      </c>
      <c r="E613" s="39">
        <v>0.39610529260205191</v>
      </c>
      <c r="F613" s="41">
        <v>68.130079962672454</v>
      </c>
      <c r="Y613" s="6"/>
      <c r="Z613" s="3"/>
      <c r="AA613" s="3"/>
      <c r="AB613" s="3"/>
      <c r="AC613" s="3"/>
      <c r="AD613" s="3"/>
      <c r="AE613" s="4"/>
    </row>
    <row r="614" spans="2:31" x14ac:dyDescent="0.25">
      <c r="B614" s="46">
        <v>601</v>
      </c>
      <c r="C614" s="39">
        <v>0.18202426147448078</v>
      </c>
      <c r="D614" s="40">
        <v>0.10686920453673367</v>
      </c>
      <c r="E614" s="39">
        <v>0.12213875582205799</v>
      </c>
      <c r="F614" s="41">
        <v>19.901688868715219</v>
      </c>
      <c r="Y614" s="6"/>
      <c r="Z614" s="3"/>
      <c r="AA614" s="3"/>
      <c r="AB614" s="3"/>
      <c r="AC614" s="3"/>
      <c r="AD614" s="3"/>
      <c r="AE614" s="4"/>
    </row>
    <row r="615" spans="2:31" x14ac:dyDescent="0.25">
      <c r="B615" s="46">
        <v>602</v>
      </c>
      <c r="C615" s="39">
        <v>0.34468651900601033</v>
      </c>
      <c r="D615" s="40">
        <v>9.861426731184289E-2</v>
      </c>
      <c r="E615" s="39">
        <v>0.34066758344793097</v>
      </c>
      <c r="F615" s="41">
        <v>52.354550456789319</v>
      </c>
      <c r="Y615" s="6"/>
      <c r="Z615" s="3"/>
      <c r="AA615" s="3"/>
      <c r="AB615" s="3"/>
      <c r="AC615" s="3"/>
      <c r="AD615" s="3"/>
      <c r="AE615" s="4"/>
    </row>
    <row r="616" spans="2:31" x14ac:dyDescent="0.25">
      <c r="B616" s="46">
        <v>603</v>
      </c>
      <c r="C616" s="39">
        <v>0.35443293312588858</v>
      </c>
      <c r="D616" s="40">
        <v>0.11136035466711629</v>
      </c>
      <c r="E616" s="39">
        <v>0.25685940411166136</v>
      </c>
      <c r="F616" s="41">
        <v>55.189513766779619</v>
      </c>
      <c r="Y616" s="6"/>
      <c r="Z616" s="3"/>
      <c r="AA616" s="3"/>
      <c r="AB616" s="3"/>
      <c r="AC616" s="3"/>
      <c r="AD616" s="3"/>
      <c r="AE616" s="4"/>
    </row>
    <row r="617" spans="2:31" x14ac:dyDescent="0.25">
      <c r="B617" s="46">
        <v>604</v>
      </c>
      <c r="C617" s="39">
        <v>0.34972472293650386</v>
      </c>
      <c r="D617" s="40">
        <v>0.11108853367743776</v>
      </c>
      <c r="E617" s="39">
        <v>0.28575432223367292</v>
      </c>
      <c r="F617" s="41">
        <v>65.141117134941325</v>
      </c>
      <c r="Y617" s="6"/>
      <c r="Z617" s="3"/>
      <c r="AA617" s="3"/>
      <c r="AB617" s="3"/>
      <c r="AC617" s="3"/>
      <c r="AD617" s="3"/>
      <c r="AE617" s="4"/>
    </row>
    <row r="618" spans="2:31" x14ac:dyDescent="0.25">
      <c r="B618" s="46">
        <v>605</v>
      </c>
      <c r="C618" s="39">
        <v>6.4569929722233188E-2</v>
      </c>
      <c r="D618" s="40">
        <v>0.11505778673524174</v>
      </c>
      <c r="E618" s="39">
        <v>6.5372690256502664E-2</v>
      </c>
      <c r="F618" s="41">
        <v>15.187017454378816</v>
      </c>
      <c r="Y618" s="6"/>
      <c r="Z618" s="3"/>
      <c r="AA618" s="3"/>
      <c r="AB618" s="3"/>
      <c r="AC618" s="3"/>
      <c r="AD618" s="3"/>
      <c r="AE618" s="4"/>
    </row>
    <row r="619" spans="2:31" x14ac:dyDescent="0.25">
      <c r="B619" s="46">
        <v>606</v>
      </c>
      <c r="C619" s="39">
        <v>0.10670895583230461</v>
      </c>
      <c r="D619" s="40">
        <v>0.1138776614278513</v>
      </c>
      <c r="E619" s="39">
        <v>0.14677009045860442</v>
      </c>
      <c r="F619" s="41">
        <v>16.245159205694019</v>
      </c>
      <c r="Y619" s="6"/>
      <c r="Z619" s="3"/>
      <c r="AA619" s="3"/>
      <c r="AB619" s="3"/>
      <c r="AC619" s="3"/>
      <c r="AD619" s="3"/>
      <c r="AE619" s="4"/>
    </row>
    <row r="620" spans="2:31" x14ac:dyDescent="0.25">
      <c r="B620" s="46">
        <v>607</v>
      </c>
      <c r="C620" s="39">
        <v>7.5584403085853277E-2</v>
      </c>
      <c r="D620" s="40">
        <v>0.1104847146947973</v>
      </c>
      <c r="E620" s="39">
        <v>6.9375913953371601E-2</v>
      </c>
      <c r="F620" s="41">
        <v>12.69050369201908</v>
      </c>
      <c r="Y620" s="6"/>
      <c r="Z620" s="3"/>
      <c r="AA620" s="3"/>
      <c r="AB620" s="3"/>
      <c r="AC620" s="3"/>
      <c r="AD620" s="3"/>
      <c r="AE620" s="4"/>
    </row>
    <row r="621" spans="2:31" x14ac:dyDescent="0.25">
      <c r="B621" s="46">
        <v>608</v>
      </c>
      <c r="C621" s="39">
        <v>0.42914580000522806</v>
      </c>
      <c r="D621" s="40">
        <v>0.11251544905384846</v>
      </c>
      <c r="E621" s="39">
        <v>0.35261278947974534</v>
      </c>
      <c r="F621" s="41">
        <v>78.995086475066358</v>
      </c>
      <c r="Y621" s="6"/>
      <c r="Z621" s="3"/>
      <c r="AA621" s="3"/>
      <c r="AB621" s="3"/>
      <c r="AC621" s="3"/>
      <c r="AD621" s="3"/>
      <c r="AE621" s="4"/>
    </row>
    <row r="622" spans="2:31" x14ac:dyDescent="0.25">
      <c r="B622" s="46">
        <v>609</v>
      </c>
      <c r="C622" s="39">
        <v>0.2676805696403331</v>
      </c>
      <c r="D622" s="40">
        <v>0.10553244406563296</v>
      </c>
      <c r="E622" s="39">
        <v>0.30127182712502215</v>
      </c>
      <c r="F622" s="41">
        <v>46.109314327948574</v>
      </c>
      <c r="Y622" s="6"/>
      <c r="Z622" s="3"/>
      <c r="AA622" s="3"/>
      <c r="AB622" s="3"/>
      <c r="AC622" s="3"/>
      <c r="AD622" s="3"/>
      <c r="AE622" s="4"/>
    </row>
    <row r="623" spans="2:31" x14ac:dyDescent="0.25">
      <c r="B623" s="46">
        <v>610</v>
      </c>
      <c r="C623" s="39">
        <v>0.27557533922277128</v>
      </c>
      <c r="D623" s="40">
        <v>0.10620300655035889</v>
      </c>
      <c r="E623" s="39">
        <v>0.31087685521151792</v>
      </c>
      <c r="F623" s="41">
        <v>41.119835484754653</v>
      </c>
      <c r="Y623" s="6"/>
      <c r="Z623" s="3"/>
      <c r="AA623" s="3"/>
      <c r="AB623" s="3"/>
      <c r="AC623" s="3"/>
      <c r="AD623" s="3"/>
      <c r="AE623" s="4"/>
    </row>
    <row r="624" spans="2:31" x14ac:dyDescent="0.25">
      <c r="B624" s="46">
        <v>611</v>
      </c>
      <c r="C624" s="39">
        <v>0.34536749523277033</v>
      </c>
      <c r="D624" s="40">
        <v>0.10695474707198137</v>
      </c>
      <c r="E624" s="39">
        <v>0.31474101036982066</v>
      </c>
      <c r="F624" s="41">
        <v>46.873671706242085</v>
      </c>
      <c r="Y624" s="6"/>
      <c r="Z624" s="3"/>
      <c r="AA624" s="3"/>
      <c r="AB624" s="3"/>
      <c r="AC624" s="3"/>
      <c r="AD624" s="3"/>
      <c r="AE624" s="4"/>
    </row>
    <row r="625" spans="2:31" x14ac:dyDescent="0.25">
      <c r="B625" s="46">
        <v>612</v>
      </c>
      <c r="C625" s="39">
        <v>0.27176105359813502</v>
      </c>
      <c r="D625" s="40">
        <v>0.10693762276183882</v>
      </c>
      <c r="E625" s="39">
        <v>0.28668307315399344</v>
      </c>
      <c r="F625" s="41">
        <v>53.687220396492059</v>
      </c>
      <c r="Y625" s="6"/>
      <c r="Z625" s="3"/>
      <c r="AA625" s="3"/>
      <c r="AB625" s="3"/>
      <c r="AC625" s="3"/>
      <c r="AD625" s="3"/>
      <c r="AE625" s="4"/>
    </row>
    <row r="626" spans="2:31" x14ac:dyDescent="0.25">
      <c r="B626" s="46">
        <v>613</v>
      </c>
      <c r="C626" s="39">
        <v>0.20636734046979111</v>
      </c>
      <c r="D626" s="40">
        <v>0.10579693377987778</v>
      </c>
      <c r="E626" s="39">
        <v>0.24689024106363139</v>
      </c>
      <c r="F626" s="41">
        <v>26.326642760247712</v>
      </c>
      <c r="Y626" s="6"/>
      <c r="Z626" s="3"/>
      <c r="AA626" s="3"/>
      <c r="AB626" s="3"/>
      <c r="AC626" s="3"/>
      <c r="AD626" s="3"/>
      <c r="AE626" s="4"/>
    </row>
    <row r="627" spans="2:31" x14ac:dyDescent="0.25">
      <c r="B627" s="46">
        <v>614</v>
      </c>
      <c r="C627" s="39">
        <v>0.16912276186078995</v>
      </c>
      <c r="D627" s="40">
        <v>0.10576133169375122</v>
      </c>
      <c r="E627" s="39">
        <v>0.23502792713968862</v>
      </c>
      <c r="F627" s="41">
        <v>31.857726281771377</v>
      </c>
      <c r="Y627" s="6"/>
      <c r="Z627" s="3"/>
      <c r="AA627" s="3"/>
      <c r="AB627" s="3"/>
      <c r="AC627" s="3"/>
      <c r="AD627" s="3"/>
      <c r="AE627" s="4"/>
    </row>
    <row r="628" spans="2:31" x14ac:dyDescent="0.25">
      <c r="B628" s="46">
        <v>615</v>
      </c>
      <c r="C628" s="39">
        <v>0.25853013416361703</v>
      </c>
      <c r="D628" s="40">
        <v>0.10543468999503053</v>
      </c>
      <c r="E628" s="39">
        <v>0.37550599170888349</v>
      </c>
      <c r="F628" s="41">
        <v>48.569372628198238</v>
      </c>
      <c r="Y628" s="6"/>
      <c r="Z628" s="3"/>
      <c r="AA628" s="3"/>
      <c r="AB628" s="3"/>
      <c r="AC628" s="3"/>
      <c r="AD628" s="3"/>
      <c r="AE628" s="4"/>
    </row>
    <row r="629" spans="2:31" x14ac:dyDescent="0.25">
      <c r="B629" s="46">
        <v>616</v>
      </c>
      <c r="C629" s="39">
        <v>0.27000257099793268</v>
      </c>
      <c r="D629" s="40">
        <v>0.10128150955594285</v>
      </c>
      <c r="E629" s="39">
        <v>0.35162291087759479</v>
      </c>
      <c r="F629" s="41">
        <v>50.156246857678632</v>
      </c>
      <c r="Y629" s="6"/>
      <c r="Z629" s="3"/>
      <c r="AA629" s="3"/>
      <c r="AB629" s="3"/>
      <c r="AC629" s="3"/>
      <c r="AD629" s="3"/>
      <c r="AE629" s="4"/>
    </row>
    <row r="630" spans="2:31" x14ac:dyDescent="0.25">
      <c r="B630" s="46">
        <v>617</v>
      </c>
      <c r="C630" s="39">
        <v>0.30549530531320751</v>
      </c>
      <c r="D630" s="40">
        <v>0.10132051628520038</v>
      </c>
      <c r="E630" s="39">
        <v>0.34990849701745314</v>
      </c>
      <c r="F630" s="41">
        <v>42.257409268824674</v>
      </c>
      <c r="Y630" s="6"/>
      <c r="Z630" s="3"/>
      <c r="AA630" s="3"/>
      <c r="AB630" s="3"/>
      <c r="AC630" s="3"/>
      <c r="AD630" s="3"/>
      <c r="AE630" s="4"/>
    </row>
    <row r="631" spans="2:31" x14ac:dyDescent="0.25">
      <c r="B631" s="46">
        <v>618</v>
      </c>
      <c r="C631" s="39">
        <v>8.2125916743801264E-2</v>
      </c>
      <c r="D631" s="40">
        <v>0.10240480393761306</v>
      </c>
      <c r="E631" s="39">
        <v>8.0890092762483712E-2</v>
      </c>
      <c r="F631" s="41">
        <v>13.757532216211745</v>
      </c>
      <c r="Y631" s="6"/>
      <c r="Z631" s="3"/>
      <c r="AA631" s="3"/>
      <c r="AB631" s="3"/>
      <c r="AC631" s="3"/>
      <c r="AD631" s="3"/>
      <c r="AE631" s="4"/>
    </row>
    <row r="632" spans="2:31" x14ac:dyDescent="0.25">
      <c r="B632" s="46">
        <v>619</v>
      </c>
      <c r="C632" s="39">
        <v>0.59057465807941512</v>
      </c>
      <c r="D632" s="40">
        <v>0.10153659156064998</v>
      </c>
      <c r="E632" s="39">
        <v>0.48208602380879517</v>
      </c>
      <c r="F632" s="41">
        <v>106.53048957820053</v>
      </c>
      <c r="Y632" s="6"/>
      <c r="Z632" s="3"/>
      <c r="AA632" s="3"/>
      <c r="AB632" s="3"/>
      <c r="AC632" s="3"/>
      <c r="AD632" s="3"/>
      <c r="AE632" s="4"/>
    </row>
    <row r="633" spans="2:31" x14ac:dyDescent="0.25">
      <c r="B633" s="46">
        <v>620</v>
      </c>
      <c r="C633" s="39">
        <v>8.9862701289224745E-2</v>
      </c>
      <c r="D633" s="40">
        <v>0.1007132142521526</v>
      </c>
      <c r="E633" s="39">
        <v>9.2318298065172374E-2</v>
      </c>
      <c r="F633" s="41">
        <v>8.4885133470619163</v>
      </c>
      <c r="Y633" s="6"/>
      <c r="Z633" s="3"/>
      <c r="AA633" s="3"/>
      <c r="AB633" s="3"/>
      <c r="AC633" s="3"/>
      <c r="AD633" s="3"/>
      <c r="AE633" s="4"/>
    </row>
    <row r="634" spans="2:31" x14ac:dyDescent="0.25">
      <c r="B634" s="46">
        <v>621</v>
      </c>
      <c r="C634" s="39">
        <v>0.18561578513705448</v>
      </c>
      <c r="D634" s="40">
        <v>0.10106854152080015</v>
      </c>
      <c r="E634" s="39">
        <v>0.12720670408950741</v>
      </c>
      <c r="F634" s="41">
        <v>19.693785434089953</v>
      </c>
      <c r="Y634" s="6"/>
      <c r="Z634" s="3"/>
      <c r="AA634" s="3"/>
      <c r="AB634" s="3"/>
      <c r="AC634" s="3"/>
      <c r="AD634" s="3"/>
      <c r="AE634" s="4"/>
    </row>
    <row r="635" spans="2:31" x14ac:dyDescent="0.25">
      <c r="B635" s="46">
        <v>622</v>
      </c>
      <c r="C635" s="39">
        <v>0.31809554889516761</v>
      </c>
      <c r="D635" s="40">
        <v>0.10103626580203445</v>
      </c>
      <c r="E635" s="39">
        <v>0.12627129237167758</v>
      </c>
      <c r="F635" s="41">
        <v>22.877107855718176</v>
      </c>
      <c r="Y635" s="6"/>
      <c r="Z635" s="3"/>
      <c r="AA635" s="3"/>
      <c r="AB635" s="3"/>
      <c r="AC635" s="3"/>
      <c r="AD635" s="3"/>
      <c r="AE635" s="4"/>
    </row>
    <row r="636" spans="2:31" x14ac:dyDescent="0.25">
      <c r="B636" s="46">
        <v>623</v>
      </c>
      <c r="C636" s="39">
        <v>0.52994218756372558</v>
      </c>
      <c r="D636" s="40">
        <v>0.10413922888952495</v>
      </c>
      <c r="E636" s="39">
        <v>0.37686378667526182</v>
      </c>
      <c r="F636" s="41">
        <v>58.150892776536516</v>
      </c>
      <c r="Y636" s="6"/>
      <c r="Z636" s="3"/>
      <c r="AA636" s="3"/>
      <c r="AB636" s="3"/>
      <c r="AC636" s="3"/>
      <c r="AD636" s="3"/>
      <c r="AE636" s="4"/>
    </row>
    <row r="637" spans="2:31" x14ac:dyDescent="0.25">
      <c r="B637" s="46">
        <v>624</v>
      </c>
      <c r="C637" s="39">
        <v>0.52838500134675837</v>
      </c>
      <c r="D637" s="40">
        <v>0.10099237410302957</v>
      </c>
      <c r="E637" s="39">
        <v>0.48905787715455062</v>
      </c>
      <c r="F637" s="41">
        <v>84.592020777377272</v>
      </c>
      <c r="Y637" s="6"/>
      <c r="Z637" s="3"/>
      <c r="AA637" s="3"/>
      <c r="AB637" s="3"/>
      <c r="AC637" s="3"/>
      <c r="AD637" s="3"/>
      <c r="AE637" s="4"/>
    </row>
    <row r="638" spans="2:31" x14ac:dyDescent="0.25">
      <c r="B638" s="46">
        <v>625</v>
      </c>
      <c r="C638" s="39">
        <v>0.39777593839485142</v>
      </c>
      <c r="D638" s="40">
        <v>0.11725544138839229</v>
      </c>
      <c r="E638" s="39">
        <v>0.21217811357160613</v>
      </c>
      <c r="F638" s="41">
        <v>62.778128575906557</v>
      </c>
      <c r="Y638" s="6"/>
      <c r="Z638" s="3"/>
      <c r="AA638" s="3"/>
      <c r="AB638" s="3"/>
      <c r="AC638" s="3"/>
      <c r="AD638" s="3"/>
      <c r="AE638" s="4"/>
    </row>
    <row r="639" spans="2:31" x14ac:dyDescent="0.25">
      <c r="B639" s="46">
        <v>626</v>
      </c>
      <c r="C639" s="39">
        <v>0.16958975455334582</v>
      </c>
      <c r="D639" s="40">
        <v>0.12523159876346182</v>
      </c>
      <c r="E639" s="39">
        <v>0.15575115394004999</v>
      </c>
      <c r="F639" s="41">
        <v>26.361872631619089</v>
      </c>
      <c r="Y639" s="6"/>
      <c r="Z639" s="3"/>
      <c r="AA639" s="3"/>
      <c r="AB639" s="3"/>
      <c r="AC639" s="3"/>
      <c r="AD639" s="3"/>
      <c r="AE639" s="4"/>
    </row>
    <row r="640" spans="2:31" x14ac:dyDescent="0.25">
      <c r="B640" s="46">
        <v>627</v>
      </c>
      <c r="C640" s="39">
        <v>0.3539363549883951</v>
      </c>
      <c r="D640" s="40">
        <v>0.12509297196243105</v>
      </c>
      <c r="E640" s="39">
        <v>0.25995529431244307</v>
      </c>
      <c r="F640" s="41">
        <v>46.759904670852677</v>
      </c>
      <c r="Y640" s="6"/>
      <c r="Z640" s="3"/>
      <c r="AA640" s="3"/>
      <c r="AB640" s="3"/>
      <c r="AC640" s="3"/>
      <c r="AD640" s="3"/>
      <c r="AE640" s="4"/>
    </row>
    <row r="641" spans="2:31" x14ac:dyDescent="0.25">
      <c r="B641" s="46">
        <v>628</v>
      </c>
      <c r="C641" s="39">
        <v>0.14975550763868056</v>
      </c>
      <c r="D641" s="40">
        <v>0.13119069705579914</v>
      </c>
      <c r="E641" s="39">
        <v>0.14238109087867573</v>
      </c>
      <c r="F641" s="41">
        <v>12.366176526342088</v>
      </c>
      <c r="Y641" s="6"/>
      <c r="Z641" s="3"/>
      <c r="AA641" s="3"/>
      <c r="AB641" s="3"/>
      <c r="AC641" s="3"/>
      <c r="AD641" s="3"/>
      <c r="AE641" s="4"/>
    </row>
    <row r="642" spans="2:31" x14ac:dyDescent="0.25">
      <c r="B642" s="46">
        <v>629</v>
      </c>
      <c r="C642" s="39">
        <v>0.29499329071747188</v>
      </c>
      <c r="D642" s="40">
        <v>0.13321574584568047</v>
      </c>
      <c r="E642" s="39">
        <v>0.38984722698266094</v>
      </c>
      <c r="F642" s="41">
        <v>73.732225082563218</v>
      </c>
      <c r="Y642" s="6"/>
      <c r="Z642" s="3"/>
      <c r="AA642" s="3"/>
      <c r="AB642" s="3"/>
      <c r="AC642" s="3"/>
      <c r="AD642" s="3"/>
      <c r="AE642" s="4"/>
    </row>
    <row r="643" spans="2:31" x14ac:dyDescent="0.25">
      <c r="B643" s="46">
        <v>630</v>
      </c>
      <c r="C643" s="39">
        <v>0.10766347553545601</v>
      </c>
      <c r="D643" s="40">
        <v>0.13281404466773916</v>
      </c>
      <c r="E643" s="39">
        <v>0.11854738761366748</v>
      </c>
      <c r="F643" s="41">
        <v>29.44093585905161</v>
      </c>
      <c r="Y643" s="6"/>
      <c r="Z643" s="3"/>
      <c r="AA643" s="3"/>
      <c r="AB643" s="3"/>
      <c r="AC643" s="3"/>
      <c r="AD643" s="3"/>
      <c r="AE643" s="4"/>
    </row>
    <row r="644" spans="2:31" x14ac:dyDescent="0.25">
      <c r="B644" s="46">
        <v>631</v>
      </c>
      <c r="C644" s="39">
        <v>0.18623522272621379</v>
      </c>
      <c r="D644" s="40">
        <v>0.13215637849821685</v>
      </c>
      <c r="E644" s="39">
        <v>0.25723217087780992</v>
      </c>
      <c r="F644" s="41">
        <v>39.829493236016759</v>
      </c>
      <c r="Y644" s="6"/>
      <c r="Z644" s="3"/>
      <c r="AA644" s="3"/>
      <c r="AB644" s="3"/>
      <c r="AC644" s="3"/>
      <c r="AD644" s="3"/>
      <c r="AE644" s="4"/>
    </row>
    <row r="645" spans="2:31" x14ac:dyDescent="0.25">
      <c r="B645" s="46">
        <v>632</v>
      </c>
      <c r="C645" s="39">
        <v>0.37973898652244065</v>
      </c>
      <c r="D645" s="40">
        <v>0.13146334845376229</v>
      </c>
      <c r="E645" s="39">
        <v>0.44466485225689956</v>
      </c>
      <c r="F645" s="41">
        <v>70.176446083188083</v>
      </c>
      <c r="Y645" s="6"/>
      <c r="Z645" s="3"/>
      <c r="AA645" s="3"/>
      <c r="AB645" s="3"/>
      <c r="AC645" s="3"/>
      <c r="AD645" s="3"/>
      <c r="AE645" s="4"/>
    </row>
    <row r="646" spans="2:31" x14ac:dyDescent="0.25">
      <c r="B646" s="46">
        <v>633</v>
      </c>
      <c r="C646" s="39">
        <v>0.20067868345300105</v>
      </c>
      <c r="D646" s="40">
        <v>0.12071084124743037</v>
      </c>
      <c r="E646" s="39">
        <v>0.18256474346649312</v>
      </c>
      <c r="F646" s="41">
        <v>34.160839022179815</v>
      </c>
      <c r="Y646" s="6"/>
      <c r="Z646" s="3"/>
      <c r="AA646" s="3"/>
      <c r="AB646" s="3"/>
      <c r="AC646" s="3"/>
      <c r="AD646" s="3"/>
      <c r="AE646" s="4"/>
    </row>
    <row r="647" spans="2:31" x14ac:dyDescent="0.25">
      <c r="B647" s="46">
        <v>634</v>
      </c>
      <c r="C647" s="39">
        <v>0.27842627689895272</v>
      </c>
      <c r="D647" s="40">
        <v>0.12106598922542459</v>
      </c>
      <c r="E647" s="39">
        <v>0.20345454463974952</v>
      </c>
      <c r="F647" s="41">
        <v>48.805657700261598</v>
      </c>
      <c r="Y647" s="6"/>
      <c r="Z647" s="3"/>
      <c r="AA647" s="3"/>
      <c r="AB647" s="3"/>
      <c r="AC647" s="3"/>
      <c r="AD647" s="3"/>
      <c r="AE647" s="4"/>
    </row>
    <row r="648" spans="2:31" x14ac:dyDescent="0.25">
      <c r="B648" s="46">
        <v>635</v>
      </c>
      <c r="C648" s="39">
        <v>0.1770853876309493</v>
      </c>
      <c r="D648" s="40">
        <v>0.11520416574517599</v>
      </c>
      <c r="E648" s="39">
        <v>0.15507375556643688</v>
      </c>
      <c r="F648" s="41">
        <v>38.214933649447183</v>
      </c>
      <c r="Y648" s="6"/>
      <c r="Z648" s="3"/>
      <c r="AA648" s="3"/>
      <c r="AB648" s="3"/>
      <c r="AC648" s="3"/>
      <c r="AD648" s="3"/>
      <c r="AE648" s="4"/>
    </row>
    <row r="649" spans="2:31" x14ac:dyDescent="0.25">
      <c r="B649" s="46">
        <v>636</v>
      </c>
      <c r="C649" s="39">
        <v>0.3248131996669254</v>
      </c>
      <c r="D649" s="40">
        <v>0.11546735669574673</v>
      </c>
      <c r="E649" s="39">
        <v>0.34829917862324594</v>
      </c>
      <c r="F649" s="41">
        <v>60.37601838454956</v>
      </c>
      <c r="Y649" s="6"/>
      <c r="Z649" s="3"/>
      <c r="AA649" s="3"/>
      <c r="AB649" s="3"/>
      <c r="AC649" s="3"/>
      <c r="AD649" s="3"/>
      <c r="AE649" s="4"/>
    </row>
    <row r="650" spans="2:31" x14ac:dyDescent="0.25">
      <c r="B650" s="46">
        <v>637</v>
      </c>
      <c r="C650" s="39">
        <v>0.42985643114869765</v>
      </c>
      <c r="D650" s="40">
        <v>0.11879077192821998</v>
      </c>
      <c r="E650" s="39">
        <v>0.4621648821280851</v>
      </c>
      <c r="F650" s="41">
        <v>62.230935897584565</v>
      </c>
      <c r="Y650" s="6"/>
      <c r="Z650" s="3"/>
      <c r="AA650" s="3"/>
      <c r="AB650" s="3"/>
      <c r="AC650" s="3"/>
      <c r="AD650" s="3"/>
      <c r="AE650" s="4"/>
    </row>
    <row r="651" spans="2:31" x14ac:dyDescent="0.25">
      <c r="B651" s="46">
        <v>638</v>
      </c>
      <c r="C651" s="39">
        <v>0.31024305307177141</v>
      </c>
      <c r="D651" s="40">
        <v>0.11905681851605407</v>
      </c>
      <c r="E651" s="39">
        <v>0.33357141935122997</v>
      </c>
      <c r="F651" s="41">
        <v>65.074707189508203</v>
      </c>
      <c r="Y651" s="6"/>
      <c r="Z651" s="3"/>
      <c r="AA651" s="3"/>
      <c r="AB651" s="3"/>
      <c r="AC651" s="3"/>
      <c r="AD651" s="3"/>
      <c r="AE651" s="4"/>
    </row>
    <row r="652" spans="2:31" x14ac:dyDescent="0.25">
      <c r="B652" s="46">
        <v>639</v>
      </c>
      <c r="C652" s="39">
        <v>0.20853952417510949</v>
      </c>
      <c r="D652" s="40">
        <v>0.11872464494374545</v>
      </c>
      <c r="E652" s="39">
        <v>0.22330421294151864</v>
      </c>
      <c r="F652" s="41">
        <v>43.984045576812086</v>
      </c>
      <c r="Y652" s="6"/>
      <c r="Z652" s="3"/>
      <c r="AA652" s="3"/>
      <c r="AB652" s="3"/>
      <c r="AC652" s="3"/>
      <c r="AD652" s="3"/>
      <c r="AE652" s="4"/>
    </row>
    <row r="653" spans="2:31" x14ac:dyDescent="0.25">
      <c r="B653" s="46">
        <v>640</v>
      </c>
      <c r="C653" s="39">
        <v>0.41613268813904664</v>
      </c>
      <c r="D653" s="40">
        <v>0.11740286692314063</v>
      </c>
      <c r="E653" s="39">
        <v>0.23978850134783644</v>
      </c>
      <c r="F653" s="41">
        <v>53.943289754819048</v>
      </c>
      <c r="Y653" s="6"/>
      <c r="Z653" s="3"/>
      <c r="AA653" s="3"/>
      <c r="AB653" s="3"/>
      <c r="AC653" s="3"/>
      <c r="AD653" s="3"/>
      <c r="AE653" s="4"/>
    </row>
    <row r="654" spans="2:31" x14ac:dyDescent="0.25">
      <c r="B654" s="46">
        <v>641</v>
      </c>
      <c r="C654" s="39">
        <v>6.9057118481162388E-2</v>
      </c>
      <c r="D654" s="40">
        <v>0.11748974195966662</v>
      </c>
      <c r="E654" s="39">
        <v>9.2908667647949222E-2</v>
      </c>
      <c r="F654" s="41">
        <v>40.103235285204967</v>
      </c>
      <c r="Y654" s="6"/>
      <c r="Z654" s="3"/>
      <c r="AA654" s="3"/>
      <c r="AB654" s="3"/>
      <c r="AC654" s="3"/>
      <c r="AD654" s="3"/>
      <c r="AE654" s="4"/>
    </row>
    <row r="655" spans="2:31" x14ac:dyDescent="0.25">
      <c r="B655" s="46">
        <v>642</v>
      </c>
      <c r="C655" s="39">
        <v>0.4078760189544986</v>
      </c>
      <c r="D655" s="40">
        <v>0.11661684688694236</v>
      </c>
      <c r="E655" s="39">
        <v>0.45781621010939638</v>
      </c>
      <c r="F655" s="41">
        <v>57.073463688388713</v>
      </c>
      <c r="Y655" s="6"/>
      <c r="Z655" s="3"/>
      <c r="AA655" s="3"/>
      <c r="AB655" s="3"/>
      <c r="AC655" s="3"/>
      <c r="AD655" s="3"/>
      <c r="AE655" s="4"/>
    </row>
    <row r="656" spans="2:31" x14ac:dyDescent="0.25">
      <c r="B656" s="46">
        <v>643</v>
      </c>
      <c r="C656" s="39">
        <v>0.15748684182854408</v>
      </c>
      <c r="D656" s="40">
        <v>0.11620840335290741</v>
      </c>
      <c r="E656" s="39">
        <v>0.22120057293679263</v>
      </c>
      <c r="F656" s="41">
        <v>28.331660624378372</v>
      </c>
      <c r="Y656" s="6"/>
      <c r="Z656" s="3"/>
      <c r="AA656" s="3"/>
      <c r="AB656" s="3"/>
      <c r="AC656" s="3"/>
      <c r="AD656" s="3"/>
      <c r="AE656" s="4"/>
    </row>
    <row r="657" spans="2:31" x14ac:dyDescent="0.25">
      <c r="B657" s="46">
        <v>644</v>
      </c>
      <c r="C657" s="39">
        <v>0.45315795726430663</v>
      </c>
      <c r="D657" s="40">
        <v>0.11629377049270496</v>
      </c>
      <c r="E657" s="39">
        <v>0.46803750319800547</v>
      </c>
      <c r="F657" s="41">
        <v>58.495244571105012</v>
      </c>
      <c r="Y657" s="6"/>
      <c r="Z657" s="3"/>
      <c r="AA657" s="3"/>
      <c r="AB657" s="3"/>
      <c r="AC657" s="3"/>
      <c r="AD657" s="3"/>
      <c r="AE657" s="4"/>
    </row>
    <row r="658" spans="2:31" x14ac:dyDescent="0.25">
      <c r="B658" s="46">
        <v>645</v>
      </c>
      <c r="C658" s="39">
        <v>0.4306902519512395</v>
      </c>
      <c r="D658" s="40">
        <v>0.11676326231251126</v>
      </c>
      <c r="E658" s="39">
        <v>0.44563854842919853</v>
      </c>
      <c r="F658" s="41">
        <v>81.244142249528224</v>
      </c>
      <c r="Y658" s="6"/>
      <c r="Z658" s="3"/>
      <c r="AA658" s="3"/>
      <c r="AB658" s="3"/>
      <c r="AC658" s="3"/>
      <c r="AD658" s="3"/>
      <c r="AE658" s="4"/>
    </row>
    <row r="659" spans="2:31" x14ac:dyDescent="0.25">
      <c r="B659" s="46">
        <v>646</v>
      </c>
      <c r="C659" s="39">
        <v>9.7447770360324024E-3</v>
      </c>
      <c r="D659" s="40">
        <v>0.11623281690637714</v>
      </c>
      <c r="E659" s="39">
        <v>1.3014219614324234E-2</v>
      </c>
      <c r="F659" s="41">
        <v>7.1810722636753566</v>
      </c>
      <c r="Y659" s="6"/>
      <c r="Z659" s="3"/>
      <c r="AA659" s="3"/>
      <c r="AB659" s="3"/>
      <c r="AC659" s="3"/>
      <c r="AD659" s="3"/>
      <c r="AE659" s="4"/>
    </row>
    <row r="660" spans="2:31" x14ac:dyDescent="0.25">
      <c r="B660" s="46">
        <v>647</v>
      </c>
      <c r="C660" s="39">
        <v>5.4899864718446566E-2</v>
      </c>
      <c r="D660" s="40">
        <v>0.11673533852186196</v>
      </c>
      <c r="E660" s="39">
        <v>5.3829711600164351E-2</v>
      </c>
      <c r="F660" s="41">
        <v>-5.1869012298861268</v>
      </c>
      <c r="Y660" s="6"/>
      <c r="Z660" s="3"/>
      <c r="AA660" s="3"/>
      <c r="AB660" s="3"/>
      <c r="AC660" s="3"/>
      <c r="AD660" s="3"/>
      <c r="AE660" s="4"/>
    </row>
    <row r="661" spans="2:31" x14ac:dyDescent="0.25">
      <c r="B661" s="46">
        <v>648</v>
      </c>
      <c r="C661" s="39">
        <v>0.21255401250187686</v>
      </c>
      <c r="D661" s="40">
        <v>0.11433105006846746</v>
      </c>
      <c r="E661" s="39">
        <v>0.34005597064968274</v>
      </c>
      <c r="F661" s="41">
        <v>49.053747976139249</v>
      </c>
      <c r="Y661" s="6"/>
      <c r="Z661" s="3"/>
      <c r="AA661" s="3"/>
      <c r="AB661" s="3"/>
      <c r="AC661" s="3"/>
      <c r="AD661" s="3"/>
      <c r="AE661" s="4"/>
    </row>
    <row r="662" spans="2:31" x14ac:dyDescent="0.25">
      <c r="B662" s="46">
        <v>649</v>
      </c>
      <c r="C662" s="39">
        <v>0.25410954888777565</v>
      </c>
      <c r="D662" s="40">
        <v>0.11430981012967112</v>
      </c>
      <c r="E662" s="39">
        <v>0.47095352459742329</v>
      </c>
      <c r="F662" s="41">
        <v>78.468845510271535</v>
      </c>
      <c r="Y662" s="6"/>
      <c r="Z662" s="3"/>
      <c r="AA662" s="3"/>
      <c r="AB662" s="3"/>
      <c r="AC662" s="3"/>
      <c r="AD662" s="3"/>
      <c r="AE662" s="4"/>
    </row>
    <row r="663" spans="2:31" x14ac:dyDescent="0.25">
      <c r="B663" s="46">
        <v>650</v>
      </c>
      <c r="C663" s="39">
        <v>0.30192206917511655</v>
      </c>
      <c r="D663" s="40">
        <v>0.11423475139590016</v>
      </c>
      <c r="E663" s="39">
        <v>0.27190738534714654</v>
      </c>
      <c r="F663" s="41">
        <v>67.894278331997882</v>
      </c>
      <c r="Y663" s="6"/>
      <c r="Z663" s="3"/>
      <c r="AA663" s="3"/>
      <c r="AB663" s="3"/>
      <c r="AC663" s="3"/>
      <c r="AD663" s="3"/>
      <c r="AE663" s="4"/>
    </row>
    <row r="664" spans="2:31" x14ac:dyDescent="0.25">
      <c r="B664" s="46">
        <v>651</v>
      </c>
      <c r="C664" s="39">
        <v>0.41661158731555081</v>
      </c>
      <c r="D664" s="40">
        <v>0.11386820216268903</v>
      </c>
      <c r="E664" s="39">
        <v>0.29235576818326769</v>
      </c>
      <c r="F664" s="41">
        <v>48.247399602820629</v>
      </c>
      <c r="Y664" s="6"/>
      <c r="Z664" s="3"/>
      <c r="AA664" s="3"/>
      <c r="AB664" s="3"/>
      <c r="AC664" s="3"/>
      <c r="AD664" s="3"/>
      <c r="AE664" s="4"/>
    </row>
    <row r="665" spans="2:31" x14ac:dyDescent="0.25">
      <c r="B665" s="46">
        <v>652</v>
      </c>
      <c r="C665" s="39">
        <v>0.36110559897185984</v>
      </c>
      <c r="D665" s="40">
        <v>0.11566992929218776</v>
      </c>
      <c r="E665" s="39">
        <v>0.3394495654256145</v>
      </c>
      <c r="F665" s="41">
        <v>62.41803780234396</v>
      </c>
      <c r="Y665" s="6"/>
      <c r="Z665" s="3"/>
      <c r="AA665" s="3"/>
      <c r="AB665" s="3"/>
      <c r="AC665" s="3"/>
      <c r="AD665" s="3"/>
      <c r="AE665" s="4"/>
    </row>
    <row r="666" spans="2:31" x14ac:dyDescent="0.25">
      <c r="B666" s="46">
        <v>653</v>
      </c>
      <c r="C666" s="39">
        <v>0.1838133837757141</v>
      </c>
      <c r="D666" s="40">
        <v>0.11350811913441479</v>
      </c>
      <c r="E666" s="39">
        <v>0.1728094922757332</v>
      </c>
      <c r="F666" s="41">
        <v>33.57640898537867</v>
      </c>
      <c r="Y666" s="6"/>
      <c r="Z666" s="3"/>
      <c r="AA666" s="3"/>
      <c r="AB666" s="3"/>
      <c r="AC666" s="3"/>
      <c r="AD666" s="3"/>
      <c r="AE666" s="4"/>
    </row>
    <row r="667" spans="2:31" x14ac:dyDescent="0.25">
      <c r="B667" s="46">
        <v>654</v>
      </c>
      <c r="C667" s="39">
        <v>0.14872326128237118</v>
      </c>
      <c r="D667" s="40">
        <v>0.1133205407558437</v>
      </c>
      <c r="E667" s="39">
        <v>0.19255544453033188</v>
      </c>
      <c r="F667" s="41">
        <v>47.636064658374735</v>
      </c>
      <c r="Y667" s="6"/>
      <c r="Z667" s="3"/>
      <c r="AA667" s="3"/>
      <c r="AB667" s="3"/>
      <c r="AC667" s="3"/>
      <c r="AD667" s="3"/>
      <c r="AE667" s="4"/>
    </row>
    <row r="668" spans="2:31" x14ac:dyDescent="0.25">
      <c r="B668" s="46">
        <v>655</v>
      </c>
      <c r="C668" s="39">
        <v>0.32606304191731322</v>
      </c>
      <c r="D668" s="40">
        <v>9.3556205645243529E-2</v>
      </c>
      <c r="E668" s="39">
        <v>0.396631485834335</v>
      </c>
      <c r="F668" s="41">
        <v>55.006937884276837</v>
      </c>
      <c r="Y668" s="6"/>
      <c r="Z668" s="3"/>
      <c r="AA668" s="3"/>
      <c r="AB668" s="3"/>
      <c r="AC668" s="3"/>
      <c r="AD668" s="3"/>
      <c r="AE668" s="4"/>
    </row>
    <row r="669" spans="2:31" x14ac:dyDescent="0.25">
      <c r="B669" s="46">
        <v>656</v>
      </c>
      <c r="C669" s="39">
        <v>0.32300556239221184</v>
      </c>
      <c r="D669" s="40">
        <v>8.5788697557201768E-2</v>
      </c>
      <c r="E669" s="39">
        <v>0.42713350253468962</v>
      </c>
      <c r="F669" s="41">
        <v>74.934951443973802</v>
      </c>
      <c r="Y669" s="6"/>
      <c r="Z669" s="3"/>
      <c r="AA669" s="3"/>
      <c r="AB669" s="3"/>
      <c r="AC669" s="3"/>
      <c r="AD669" s="3"/>
      <c r="AE669" s="4"/>
    </row>
    <row r="670" spans="2:31" x14ac:dyDescent="0.25">
      <c r="B670" s="46">
        <v>657</v>
      </c>
      <c r="C670" s="39">
        <v>0.17916313713024359</v>
      </c>
      <c r="D670" s="40">
        <v>8.6008892791779382E-2</v>
      </c>
      <c r="E670" s="39">
        <v>0.28496994052871638</v>
      </c>
      <c r="F670" s="41">
        <v>42.559218974132015</v>
      </c>
      <c r="Y670" s="6"/>
      <c r="Z670" s="3"/>
      <c r="AA670" s="3"/>
      <c r="AB670" s="3"/>
      <c r="AC670" s="3"/>
      <c r="AD670" s="3"/>
      <c r="AE670" s="4"/>
    </row>
    <row r="671" spans="2:31" x14ac:dyDescent="0.25">
      <c r="B671" s="46">
        <v>658</v>
      </c>
      <c r="C671" s="39">
        <v>0.31398574935863283</v>
      </c>
      <c r="D671" s="40">
        <v>7.5562831549321932E-2</v>
      </c>
      <c r="E671" s="39">
        <v>0.35178716058674825</v>
      </c>
      <c r="F671" s="41">
        <v>74.055660826872014</v>
      </c>
      <c r="Y671" s="6"/>
      <c r="Z671" s="3"/>
      <c r="AA671" s="3"/>
      <c r="AB671" s="3"/>
      <c r="AC671" s="3"/>
      <c r="AD671" s="3"/>
      <c r="AE671" s="4"/>
    </row>
    <row r="672" spans="2:31" x14ac:dyDescent="0.25">
      <c r="B672" s="46">
        <v>659</v>
      </c>
      <c r="C672" s="39">
        <v>2.6152905500274624E-2</v>
      </c>
      <c r="D672" s="40">
        <v>7.4281515434707568E-2</v>
      </c>
      <c r="E672" s="39">
        <v>4.1636289454146574E-2</v>
      </c>
      <c r="F672" s="41">
        <v>10.285899585626854</v>
      </c>
      <c r="Y672" s="6"/>
      <c r="Z672" s="3"/>
      <c r="AA672" s="3"/>
      <c r="AB672" s="3"/>
      <c r="AC672" s="3"/>
      <c r="AD672" s="3"/>
      <c r="AE672" s="4"/>
    </row>
    <row r="673" spans="2:31" x14ac:dyDescent="0.25">
      <c r="B673" s="46">
        <v>660</v>
      </c>
      <c r="C673" s="39">
        <v>6.2965670398098694E-2</v>
      </c>
      <c r="D673" s="40">
        <v>7.7515145524594362E-2</v>
      </c>
      <c r="E673" s="39">
        <v>0.12613623136263108</v>
      </c>
      <c r="F673" s="41">
        <v>7.0855336761881809</v>
      </c>
      <c r="Y673" s="6"/>
      <c r="Z673" s="3"/>
      <c r="AA673" s="3"/>
      <c r="AB673" s="3"/>
      <c r="AC673" s="3"/>
      <c r="AD673" s="3"/>
      <c r="AE673" s="4"/>
    </row>
    <row r="674" spans="2:31" x14ac:dyDescent="0.25">
      <c r="B674" s="46">
        <v>661</v>
      </c>
      <c r="C674" s="39">
        <v>0.19656940606067541</v>
      </c>
      <c r="D674" s="40">
        <v>7.7425767748468849E-2</v>
      </c>
      <c r="E674" s="39">
        <v>0.27229164932640515</v>
      </c>
      <c r="F674" s="41">
        <v>30.02887344658777</v>
      </c>
      <c r="Y674" s="6"/>
      <c r="Z674" s="3"/>
      <c r="AA674" s="3"/>
      <c r="AB674" s="3"/>
      <c r="AC674" s="3"/>
      <c r="AD674" s="3"/>
      <c r="AE674" s="4"/>
    </row>
    <row r="675" spans="2:31" x14ac:dyDescent="0.25">
      <c r="B675" s="46">
        <v>662</v>
      </c>
      <c r="C675" s="39">
        <v>2.634153023217425E-2</v>
      </c>
      <c r="D675" s="40">
        <v>7.7469998376251389E-2</v>
      </c>
      <c r="E675" s="39">
        <v>2.7658488785329487E-2</v>
      </c>
      <c r="F675" s="41">
        <v>9.8788762483560841</v>
      </c>
      <c r="Y675" s="6"/>
      <c r="Z675" s="3"/>
      <c r="AA675" s="3"/>
      <c r="AB675" s="3"/>
      <c r="AC675" s="3"/>
      <c r="AD675" s="3"/>
      <c r="AE675" s="4"/>
    </row>
    <row r="676" spans="2:31" x14ac:dyDescent="0.25">
      <c r="B676" s="46">
        <v>663</v>
      </c>
      <c r="C676" s="39">
        <v>0.29843665354606974</v>
      </c>
      <c r="D676" s="40">
        <v>7.8437761466766495E-2</v>
      </c>
      <c r="E676" s="39">
        <v>0.41126085477166147</v>
      </c>
      <c r="F676" s="41">
        <v>44.978545972373652</v>
      </c>
      <c r="Y676" s="6"/>
      <c r="Z676" s="3"/>
      <c r="AA676" s="3"/>
      <c r="AB676" s="3"/>
      <c r="AC676" s="3"/>
      <c r="AD676" s="3"/>
      <c r="AE676" s="4"/>
    </row>
    <row r="677" spans="2:31" x14ac:dyDescent="0.25">
      <c r="B677" s="46">
        <v>664</v>
      </c>
      <c r="C677" s="39">
        <v>1.100226214498142E-2</v>
      </c>
      <c r="D677" s="40">
        <v>7.5788549077797598E-2</v>
      </c>
      <c r="E677" s="39">
        <v>1.5382881442152751E-2</v>
      </c>
      <c r="F677" s="41">
        <v>-17.958278847660821</v>
      </c>
      <c r="Y677" s="6"/>
      <c r="Z677" s="3"/>
      <c r="AA677" s="3"/>
      <c r="AB677" s="3"/>
      <c r="AC677" s="3"/>
      <c r="AD677" s="3"/>
      <c r="AE677" s="4"/>
    </row>
    <row r="678" spans="2:31" x14ac:dyDescent="0.25">
      <c r="B678" s="46">
        <v>665</v>
      </c>
      <c r="C678" s="39">
        <v>0.23535333214856147</v>
      </c>
      <c r="D678" s="40">
        <v>7.8512812297134582E-2</v>
      </c>
      <c r="E678" s="39">
        <v>0.16946058131333158</v>
      </c>
      <c r="F678" s="41">
        <v>35.980248971772433</v>
      </c>
      <c r="Y678" s="6"/>
      <c r="Z678" s="3"/>
      <c r="AA678" s="3"/>
      <c r="AB678" s="3"/>
      <c r="AC678" s="3"/>
      <c r="AD678" s="3"/>
      <c r="AE678" s="4"/>
    </row>
    <row r="679" spans="2:31" x14ac:dyDescent="0.25">
      <c r="B679" s="46">
        <v>666</v>
      </c>
      <c r="C679" s="39">
        <v>0.22753915514022183</v>
      </c>
      <c r="D679" s="40">
        <v>8.0261905845982043E-2</v>
      </c>
      <c r="E679" s="39">
        <v>0.26437968333878203</v>
      </c>
      <c r="F679" s="41">
        <v>40.606201419871937</v>
      </c>
      <c r="Y679" s="6"/>
      <c r="Z679" s="3"/>
      <c r="AA679" s="3"/>
      <c r="AB679" s="3"/>
      <c r="AC679" s="3"/>
      <c r="AD679" s="3"/>
      <c r="AE679" s="4"/>
    </row>
    <row r="680" spans="2:31" x14ac:dyDescent="0.25">
      <c r="B680" s="46">
        <v>667</v>
      </c>
      <c r="C680" s="39">
        <v>7.7505730633549139E-2</v>
      </c>
      <c r="D680" s="40">
        <v>7.537093789783747E-2</v>
      </c>
      <c r="E680" s="39">
        <v>6.2636084349926929E-2</v>
      </c>
      <c r="F680" s="41">
        <v>12.402767412399077</v>
      </c>
      <c r="Y680" s="6"/>
      <c r="Z680" s="3"/>
      <c r="AA680" s="3"/>
      <c r="AB680" s="3"/>
      <c r="AC680" s="3"/>
      <c r="AD680" s="3"/>
      <c r="AE680" s="4"/>
    </row>
    <row r="681" spans="2:31" x14ac:dyDescent="0.25">
      <c r="B681" s="46">
        <v>668</v>
      </c>
      <c r="C681" s="39">
        <v>3.9223441054334986E-2</v>
      </c>
      <c r="D681" s="40">
        <v>6.6710971654086904E-2</v>
      </c>
      <c r="E681" s="39">
        <v>3.7831697174947485E-2</v>
      </c>
      <c r="F681" s="41">
        <v>-12.418723374981068</v>
      </c>
      <c r="Y681" s="6"/>
      <c r="Z681" s="3"/>
      <c r="AA681" s="3"/>
      <c r="AB681" s="3"/>
      <c r="AC681" s="3"/>
      <c r="AD681" s="3"/>
      <c r="AE681" s="4"/>
    </row>
    <row r="682" spans="2:31" x14ac:dyDescent="0.25">
      <c r="B682" s="46">
        <v>669</v>
      </c>
      <c r="C682" s="39">
        <v>0.14243070251925694</v>
      </c>
      <c r="D682" s="40">
        <v>6.6977975417853913E-2</v>
      </c>
      <c r="E682" s="39">
        <v>9.2574272439873664E-2</v>
      </c>
      <c r="F682" s="41">
        <v>16.10269989189257</v>
      </c>
      <c r="Y682" s="6"/>
      <c r="Z682" s="3"/>
      <c r="AA682" s="3"/>
      <c r="AB682" s="3"/>
      <c r="AC682" s="3"/>
      <c r="AD682" s="3"/>
      <c r="AE682" s="4"/>
    </row>
    <row r="683" spans="2:31" x14ac:dyDescent="0.25">
      <c r="B683" s="46">
        <v>670</v>
      </c>
      <c r="C683" s="39">
        <v>3.4196302582141326E-2</v>
      </c>
      <c r="D683" s="40">
        <v>6.6945802456185061E-2</v>
      </c>
      <c r="E683" s="39">
        <v>2.2948963850616177E-2</v>
      </c>
      <c r="F683" s="41">
        <v>-5.0367634364763081</v>
      </c>
      <c r="Y683" s="6"/>
      <c r="Z683" s="3"/>
      <c r="AA683" s="3"/>
      <c r="AB683" s="3"/>
      <c r="AC683" s="3"/>
      <c r="AD683" s="3"/>
      <c r="AE683" s="4"/>
    </row>
    <row r="684" spans="2:31" x14ac:dyDescent="0.25">
      <c r="B684" s="46">
        <v>671</v>
      </c>
      <c r="C684" s="39">
        <v>0.38903327059484327</v>
      </c>
      <c r="D684" s="40">
        <v>0.11478723009547014</v>
      </c>
      <c r="E684" s="39">
        <v>0.12131555373833551</v>
      </c>
      <c r="F684" s="41">
        <v>35.424209055256711</v>
      </c>
      <c r="Y684" s="6"/>
      <c r="Z684" s="3"/>
      <c r="AA684" s="3"/>
      <c r="AB684" s="3"/>
      <c r="AC684" s="3"/>
      <c r="AD684" s="3"/>
      <c r="AE684" s="4"/>
    </row>
    <row r="685" spans="2:31" x14ac:dyDescent="0.25">
      <c r="B685" s="46">
        <v>672</v>
      </c>
      <c r="C685" s="39">
        <v>0.54240918385094294</v>
      </c>
      <c r="D685" s="40">
        <v>0.1127596903719912</v>
      </c>
      <c r="E685" s="39">
        <v>0.43534834047651816</v>
      </c>
      <c r="F685" s="41">
        <v>81.286109180256119</v>
      </c>
      <c r="Y685" s="6"/>
      <c r="Z685" s="3"/>
      <c r="AA685" s="3"/>
      <c r="AB685" s="3"/>
      <c r="AC685" s="3"/>
      <c r="AD685" s="3"/>
      <c r="AE685" s="4"/>
    </row>
    <row r="686" spans="2:31" x14ac:dyDescent="0.25">
      <c r="B686" s="46">
        <v>673</v>
      </c>
      <c r="C686" s="39">
        <v>0.10498080568754094</v>
      </c>
      <c r="D686" s="40">
        <v>0.11360633837592272</v>
      </c>
      <c r="E686" s="39">
        <v>0.10339315723466844</v>
      </c>
      <c r="F686" s="41">
        <v>17.965425414081025</v>
      </c>
      <c r="Y686" s="6"/>
      <c r="Z686" s="3"/>
      <c r="AA686" s="3"/>
      <c r="AB686" s="3"/>
      <c r="AC686" s="3"/>
      <c r="AD686" s="3"/>
      <c r="AE686" s="4"/>
    </row>
    <row r="687" spans="2:31" x14ac:dyDescent="0.25">
      <c r="B687" s="46">
        <v>674</v>
      </c>
      <c r="C687" s="39">
        <v>9.4674034947610675E-2</v>
      </c>
      <c r="D687" s="40">
        <v>0.11363991284757699</v>
      </c>
      <c r="E687" s="39">
        <v>0.11702429623580146</v>
      </c>
      <c r="F687" s="41">
        <v>5.7542101501113283</v>
      </c>
      <c r="Y687" s="6"/>
      <c r="Z687" s="3"/>
      <c r="AA687" s="3"/>
      <c r="AB687" s="3"/>
      <c r="AC687" s="3"/>
      <c r="AD687" s="3"/>
      <c r="AE687" s="4"/>
    </row>
    <row r="688" spans="2:31" x14ac:dyDescent="0.25">
      <c r="B688" s="46">
        <v>675</v>
      </c>
      <c r="C688" s="39">
        <v>0.23985441668186455</v>
      </c>
      <c r="D688" s="40">
        <v>0.1140387567548756</v>
      </c>
      <c r="E688" s="39">
        <v>0.29484188698807673</v>
      </c>
      <c r="F688" s="41">
        <v>39.077725669280525</v>
      </c>
      <c r="Y688" s="6"/>
      <c r="Z688" s="3"/>
      <c r="AA688" s="3"/>
      <c r="AB688" s="3"/>
      <c r="AC688" s="3"/>
      <c r="AD688" s="3"/>
      <c r="AE688" s="4"/>
    </row>
    <row r="689" spans="2:31" x14ac:dyDescent="0.25">
      <c r="B689" s="46">
        <v>676</v>
      </c>
      <c r="C689" s="39">
        <v>0.16384309826856466</v>
      </c>
      <c r="D689" s="40">
        <v>0.11430303587442157</v>
      </c>
      <c r="E689" s="39">
        <v>0.19293184276956366</v>
      </c>
      <c r="F689" s="41">
        <v>27.24711751759563</v>
      </c>
      <c r="Y689" s="6"/>
      <c r="Z689" s="3"/>
      <c r="AA689" s="3"/>
      <c r="AB689" s="3"/>
      <c r="AC689" s="3"/>
      <c r="AD689" s="3"/>
      <c r="AE689" s="4"/>
    </row>
    <row r="690" spans="2:31" x14ac:dyDescent="0.25">
      <c r="B690" s="46">
        <v>677</v>
      </c>
      <c r="C690" s="39">
        <v>0.48616418260907091</v>
      </c>
      <c r="D690" s="40">
        <v>0.11543194867382198</v>
      </c>
      <c r="E690" s="39">
        <v>0.49254215371776888</v>
      </c>
      <c r="F690" s="41">
        <v>79.05297908230834</v>
      </c>
      <c r="Y690" s="6"/>
      <c r="Z690" s="3"/>
      <c r="AA690" s="3"/>
      <c r="AB690" s="3"/>
      <c r="AC690" s="3"/>
      <c r="AD690" s="3"/>
      <c r="AE690" s="4"/>
    </row>
    <row r="691" spans="2:31" x14ac:dyDescent="0.25">
      <c r="B691" s="46">
        <v>678</v>
      </c>
      <c r="C691" s="39">
        <v>0.33742101385479817</v>
      </c>
      <c r="D691" s="40">
        <v>0.11537678055795209</v>
      </c>
      <c r="E691" s="39">
        <v>0.38810014561112532</v>
      </c>
      <c r="F691" s="41">
        <v>70.757644881973235</v>
      </c>
      <c r="Y691" s="6"/>
      <c r="Z691" s="3"/>
      <c r="AA691" s="3"/>
      <c r="AB691" s="3"/>
      <c r="AC691" s="3"/>
      <c r="AD691" s="3"/>
      <c r="AE691" s="4"/>
    </row>
    <row r="692" spans="2:31" x14ac:dyDescent="0.25">
      <c r="B692" s="46">
        <v>679</v>
      </c>
      <c r="C692" s="39">
        <v>0.25105126871084699</v>
      </c>
      <c r="D692" s="40">
        <v>0.11493154630691442</v>
      </c>
      <c r="E692" s="39">
        <v>0.26469070976363379</v>
      </c>
      <c r="F692" s="41">
        <v>51.084381108541599</v>
      </c>
      <c r="Y692" s="6"/>
      <c r="Z692" s="3"/>
      <c r="AA692" s="3"/>
      <c r="AB692" s="3"/>
      <c r="AC692" s="3"/>
      <c r="AD692" s="3"/>
      <c r="AE692" s="4"/>
    </row>
    <row r="693" spans="2:31" x14ac:dyDescent="0.25">
      <c r="B693" s="46">
        <v>680</v>
      </c>
      <c r="C693" s="39">
        <v>0.20805037700336432</v>
      </c>
      <c r="D693" s="40">
        <v>0.11608714101740068</v>
      </c>
      <c r="E693" s="39">
        <v>0.24425412813075972</v>
      </c>
      <c r="F693" s="41">
        <v>42.393140892563871</v>
      </c>
      <c r="Y693" s="6"/>
      <c r="Z693" s="3"/>
      <c r="AA693" s="3"/>
      <c r="AB693" s="3"/>
      <c r="AC693" s="3"/>
      <c r="AD693" s="3"/>
      <c r="AE693" s="4"/>
    </row>
    <row r="694" spans="2:31" x14ac:dyDescent="0.25">
      <c r="B694" s="46">
        <v>681</v>
      </c>
      <c r="C694" s="39">
        <v>0.12709823420150831</v>
      </c>
      <c r="D694" s="40">
        <v>0.11554267851669557</v>
      </c>
      <c r="E694" s="39">
        <v>0.14826912683588231</v>
      </c>
      <c r="F694" s="41">
        <v>21.255470840193521</v>
      </c>
      <c r="Y694" s="6"/>
      <c r="Z694" s="3"/>
      <c r="AA694" s="3"/>
      <c r="AB694" s="3"/>
      <c r="AC694" s="3"/>
      <c r="AD694" s="3"/>
      <c r="AE694" s="4"/>
    </row>
    <row r="695" spans="2:31" x14ac:dyDescent="0.25">
      <c r="B695" s="46">
        <v>682</v>
      </c>
      <c r="C695" s="39">
        <v>4.3454931829815795E-2</v>
      </c>
      <c r="D695" s="40">
        <v>0.11625347088344412</v>
      </c>
      <c r="E695" s="39">
        <v>4.5096704380314101E-2</v>
      </c>
      <c r="F695" s="41">
        <v>9.4450124605714372</v>
      </c>
      <c r="Y695" s="6"/>
      <c r="Z695" s="3"/>
      <c r="AA695" s="3"/>
      <c r="AB695" s="3"/>
      <c r="AC695" s="3"/>
      <c r="AD695" s="3"/>
      <c r="AE695" s="4"/>
    </row>
    <row r="696" spans="2:31" x14ac:dyDescent="0.25">
      <c r="B696" s="46">
        <v>683</v>
      </c>
      <c r="C696" s="39">
        <v>0.23145966213173302</v>
      </c>
      <c r="D696" s="40">
        <v>0.11626470446299893</v>
      </c>
      <c r="E696" s="39">
        <v>0.20471853054706163</v>
      </c>
      <c r="F696" s="41">
        <v>29.776847551381579</v>
      </c>
      <c r="Y696" s="6"/>
      <c r="Z696" s="3"/>
      <c r="AA696" s="3"/>
      <c r="AB696" s="3"/>
      <c r="AC696" s="3"/>
      <c r="AD696" s="3"/>
      <c r="AE696" s="4"/>
    </row>
    <row r="697" spans="2:31" x14ac:dyDescent="0.25">
      <c r="B697" s="46">
        <v>684</v>
      </c>
      <c r="C697" s="39">
        <v>5.7753865185288765E-2</v>
      </c>
      <c r="D697" s="40">
        <v>0.11621461229656542</v>
      </c>
      <c r="E697" s="39">
        <v>1.9044610357986828E-2</v>
      </c>
      <c r="F697" s="41">
        <v>10.825481565007344</v>
      </c>
      <c r="Y697" s="6"/>
      <c r="Z697" s="3"/>
      <c r="AA697" s="3"/>
      <c r="AB697" s="3"/>
      <c r="AC697" s="3"/>
      <c r="AD697" s="3"/>
      <c r="AE697" s="4"/>
    </row>
    <row r="698" spans="2:31" x14ac:dyDescent="0.25">
      <c r="B698" s="46">
        <v>685</v>
      </c>
      <c r="C698" s="39">
        <v>3.6719881957298618E-2</v>
      </c>
      <c r="D698" s="40">
        <v>0.11718800864001745</v>
      </c>
      <c r="E698" s="39">
        <v>3.3501165858391642E-2</v>
      </c>
      <c r="F698" s="41">
        <v>-8.9604254370911036</v>
      </c>
      <c r="Y698" s="6"/>
      <c r="Z698" s="3"/>
      <c r="AA698" s="3"/>
      <c r="AB698" s="3"/>
      <c r="AC698" s="3"/>
      <c r="AD698" s="3"/>
      <c r="AE698" s="4"/>
    </row>
    <row r="699" spans="2:31" x14ac:dyDescent="0.25">
      <c r="B699" s="46">
        <v>686</v>
      </c>
      <c r="C699" s="39">
        <v>7.8386290153981963E-2</v>
      </c>
      <c r="D699" s="40">
        <v>0.11655263716376335</v>
      </c>
      <c r="E699" s="39">
        <v>0.11095449632822806</v>
      </c>
      <c r="F699" s="41">
        <v>20.800092607956824</v>
      </c>
      <c r="Y699" s="6"/>
      <c r="Z699" s="3"/>
      <c r="AA699" s="3"/>
      <c r="AB699" s="3"/>
      <c r="AC699" s="3"/>
      <c r="AD699" s="3"/>
      <c r="AE699" s="4"/>
    </row>
    <row r="700" spans="2:31" x14ac:dyDescent="0.25">
      <c r="B700" s="46">
        <v>687</v>
      </c>
      <c r="C700" s="39">
        <v>9.1995539152446057E-2</v>
      </c>
      <c r="D700" s="40">
        <v>0.11931542605260707</v>
      </c>
      <c r="E700" s="39">
        <v>0.10889712431351826</v>
      </c>
      <c r="F700" s="41">
        <v>1.6861507513388461</v>
      </c>
      <c r="Y700" s="6"/>
      <c r="Z700" s="3"/>
      <c r="AA700" s="3"/>
      <c r="AB700" s="3"/>
      <c r="AC700" s="3"/>
      <c r="AD700" s="3"/>
      <c r="AE700" s="4"/>
    </row>
    <row r="701" spans="2:31" x14ac:dyDescent="0.25">
      <c r="B701" s="46">
        <v>688</v>
      </c>
      <c r="C701" s="39">
        <v>0.10497994575683962</v>
      </c>
      <c r="D701" s="40">
        <v>0.11920283726403602</v>
      </c>
      <c r="E701" s="39">
        <v>0.13607457833065251</v>
      </c>
      <c r="F701" s="41">
        <v>7.2045420696641056</v>
      </c>
      <c r="Y701" s="6"/>
      <c r="Z701" s="3"/>
      <c r="AA701" s="3"/>
      <c r="AB701" s="3"/>
      <c r="AC701" s="3"/>
      <c r="AD701" s="3"/>
      <c r="AE701" s="4"/>
    </row>
    <row r="702" spans="2:31" x14ac:dyDescent="0.25">
      <c r="B702" s="46">
        <v>689</v>
      </c>
      <c r="C702" s="39">
        <v>0.19847898839021388</v>
      </c>
      <c r="D702" s="40">
        <v>0.11939455233926387</v>
      </c>
      <c r="E702" s="39">
        <v>0.23698342953964563</v>
      </c>
      <c r="F702" s="41">
        <v>39.681025260799792</v>
      </c>
      <c r="Y702" s="6"/>
      <c r="Z702" s="3"/>
      <c r="AA702" s="3"/>
      <c r="AB702" s="3"/>
      <c r="AC702" s="3"/>
      <c r="AD702" s="3"/>
      <c r="AE702" s="4"/>
    </row>
    <row r="703" spans="2:31" x14ac:dyDescent="0.25">
      <c r="B703" s="46">
        <v>690</v>
      </c>
      <c r="C703" s="39">
        <v>0.43748724949276946</v>
      </c>
      <c r="D703" s="40">
        <v>0.1181271655574249</v>
      </c>
      <c r="E703" s="39">
        <v>0.442193363918294</v>
      </c>
      <c r="F703" s="41">
        <v>78.024992455758152</v>
      </c>
      <c r="Y703" s="6"/>
      <c r="Z703" s="3"/>
      <c r="AA703" s="3"/>
      <c r="AB703" s="3"/>
      <c r="AC703" s="3"/>
      <c r="AD703" s="3"/>
      <c r="AE703" s="4"/>
    </row>
    <row r="704" spans="2:31" x14ac:dyDescent="0.25">
      <c r="B704" s="46">
        <v>691</v>
      </c>
      <c r="C704" s="39">
        <v>3.8320452362477747E-2</v>
      </c>
      <c r="D704" s="40">
        <v>0.1201393457499893</v>
      </c>
      <c r="E704" s="39">
        <v>4.3235769194990149E-2</v>
      </c>
      <c r="F704" s="41">
        <v>5.0498529506995951</v>
      </c>
      <c r="Y704" s="6"/>
      <c r="Z704" s="3"/>
      <c r="AA704" s="3"/>
      <c r="AB704" s="3"/>
      <c r="AC704" s="3"/>
      <c r="AD704" s="3"/>
      <c r="AE704" s="4"/>
    </row>
    <row r="705" spans="2:31" x14ac:dyDescent="0.25">
      <c r="B705" s="46">
        <v>692</v>
      </c>
      <c r="C705" s="39">
        <v>3.1957763232797781E-2</v>
      </c>
      <c r="D705" s="40">
        <v>0.12099850486968619</v>
      </c>
      <c r="E705" s="39">
        <v>3.501603714142916E-2</v>
      </c>
      <c r="F705" s="41">
        <v>-0.5424341589439361</v>
      </c>
      <c r="Y705" s="6"/>
      <c r="Z705" s="3"/>
      <c r="AA705" s="3"/>
      <c r="AB705" s="3"/>
      <c r="AC705" s="3"/>
      <c r="AD705" s="3"/>
      <c r="AE705" s="4"/>
    </row>
    <row r="706" spans="2:31" x14ac:dyDescent="0.25">
      <c r="B706" s="46">
        <v>693</v>
      </c>
      <c r="C706" s="39">
        <v>0.1562556635345346</v>
      </c>
      <c r="D706" s="40">
        <v>0.12082237105196973</v>
      </c>
      <c r="E706" s="39">
        <v>0.20602692883094678</v>
      </c>
      <c r="F706" s="41">
        <v>49.074718803658783</v>
      </c>
      <c r="Y706" s="6"/>
      <c r="Z706" s="3"/>
      <c r="AA706" s="3"/>
      <c r="AB706" s="3"/>
      <c r="AC706" s="3"/>
      <c r="AD706" s="3"/>
      <c r="AE706" s="4"/>
    </row>
    <row r="707" spans="2:31" x14ac:dyDescent="0.25">
      <c r="B707" s="46">
        <v>694</v>
      </c>
      <c r="C707" s="39">
        <v>0.3428615587179929</v>
      </c>
      <c r="D707" s="40">
        <v>0.12219420066130775</v>
      </c>
      <c r="E707" s="39">
        <v>0.44449651623763231</v>
      </c>
      <c r="F707" s="41">
        <v>71.728234346878182</v>
      </c>
      <c r="Y707" s="6"/>
      <c r="Z707" s="3"/>
      <c r="AA707" s="3"/>
      <c r="AB707" s="3"/>
      <c r="AC707" s="3"/>
      <c r="AD707" s="3"/>
      <c r="AE707" s="4"/>
    </row>
    <row r="708" spans="2:31" x14ac:dyDescent="0.25">
      <c r="B708" s="46">
        <v>695</v>
      </c>
      <c r="C708" s="39">
        <v>0.15572286575683225</v>
      </c>
      <c r="D708" s="40">
        <v>0.12106581850711917</v>
      </c>
      <c r="E708" s="39">
        <v>0.22771619963388384</v>
      </c>
      <c r="F708" s="41">
        <v>43.121036183973331</v>
      </c>
      <c r="Y708" s="6"/>
      <c r="Z708" s="3"/>
      <c r="AA708" s="3"/>
      <c r="AB708" s="3"/>
      <c r="AC708" s="3"/>
      <c r="AD708" s="3"/>
      <c r="AE708" s="4"/>
    </row>
    <row r="709" spans="2:31" x14ac:dyDescent="0.25">
      <c r="B709" s="46">
        <v>696</v>
      </c>
      <c r="C709" s="39">
        <v>0.26997354929727257</v>
      </c>
      <c r="D709" s="40">
        <v>0.11978262134041215</v>
      </c>
      <c r="E709" s="39">
        <v>0.39879933748961388</v>
      </c>
      <c r="F709" s="41">
        <v>63.998251921216969</v>
      </c>
      <c r="Y709" s="6"/>
      <c r="Z709" s="3"/>
      <c r="AA709" s="3"/>
      <c r="AB709" s="3"/>
      <c r="AC709" s="3"/>
      <c r="AD709" s="3"/>
      <c r="AE709" s="4"/>
    </row>
    <row r="710" spans="2:31" x14ac:dyDescent="0.25">
      <c r="B710" s="46">
        <v>697</v>
      </c>
      <c r="C710" s="39">
        <v>4.8962748270666816E-2</v>
      </c>
      <c r="D710" s="40">
        <v>0.12124354048277125</v>
      </c>
      <c r="E710" s="39">
        <v>5.9470879092870854E-2</v>
      </c>
      <c r="F710" s="41">
        <v>10.62633073685668</v>
      </c>
      <c r="Y710" s="6"/>
      <c r="Z710" s="3"/>
      <c r="AA710" s="3"/>
      <c r="AB710" s="3"/>
      <c r="AC710" s="3"/>
      <c r="AD710" s="3"/>
      <c r="AE710" s="4"/>
    </row>
    <row r="711" spans="2:31" x14ac:dyDescent="0.25">
      <c r="B711" s="46">
        <v>698</v>
      </c>
      <c r="C711" s="39">
        <v>0.38740025969435105</v>
      </c>
      <c r="D711" s="40">
        <v>0.12259867926881332</v>
      </c>
      <c r="E711" s="39">
        <v>0.37810804815584104</v>
      </c>
      <c r="F711" s="41">
        <v>59.012421801078993</v>
      </c>
      <c r="Y711" s="6"/>
      <c r="Z711" s="3"/>
      <c r="AA711" s="3"/>
      <c r="AB711" s="3"/>
      <c r="AC711" s="3"/>
      <c r="AD711" s="3"/>
      <c r="AE711" s="4"/>
    </row>
    <row r="712" spans="2:31" x14ac:dyDescent="0.25">
      <c r="B712" s="46">
        <v>699</v>
      </c>
      <c r="C712" s="39">
        <v>2.8783626378062838E-2</v>
      </c>
      <c r="D712" s="40">
        <v>0.12340824348302766</v>
      </c>
      <c r="E712" s="39">
        <v>3.9708631470379681E-2</v>
      </c>
      <c r="F712" s="41">
        <v>-5.8718067509264031</v>
      </c>
      <c r="Y712" s="6"/>
      <c r="Z712" s="3"/>
      <c r="AA712" s="3"/>
      <c r="AB712" s="3"/>
      <c r="AC712" s="3"/>
      <c r="AD712" s="3"/>
      <c r="AE712" s="4"/>
    </row>
    <row r="713" spans="2:31" x14ac:dyDescent="0.25">
      <c r="B713" s="46">
        <v>700</v>
      </c>
      <c r="C713" s="39">
        <v>0.28225857667246701</v>
      </c>
      <c r="D713" s="40">
        <v>0.12596844043891542</v>
      </c>
      <c r="E713" s="39">
        <v>0.38240202158125752</v>
      </c>
      <c r="F713" s="41">
        <v>65.134244533326395</v>
      </c>
      <c r="Y713" s="6"/>
      <c r="Z713" s="3"/>
      <c r="AA713" s="3"/>
      <c r="AB713" s="3"/>
      <c r="AC713" s="3"/>
      <c r="AD713" s="3"/>
      <c r="AE713" s="4"/>
    </row>
    <row r="714" spans="2:31" x14ac:dyDescent="0.25">
      <c r="B714" s="46">
        <v>701</v>
      </c>
      <c r="C714" s="39">
        <v>6.7759659529391364E-2</v>
      </c>
      <c r="D714" s="40">
        <v>8.2164021314302352E-2</v>
      </c>
      <c r="E714" s="39">
        <v>0.10728607724904972</v>
      </c>
      <c r="F714" s="41">
        <v>8.0362109395366623</v>
      </c>
      <c r="Y714" s="6"/>
      <c r="Z714" s="3"/>
      <c r="AA714" s="3"/>
      <c r="AB714" s="3"/>
      <c r="AC714" s="3"/>
      <c r="AD714" s="3"/>
      <c r="AE714" s="4"/>
    </row>
    <row r="715" spans="2:31" x14ac:dyDescent="0.25">
      <c r="B715" s="46">
        <v>702</v>
      </c>
      <c r="C715" s="39">
        <v>0.20350206394780185</v>
      </c>
      <c r="D715" s="40">
        <v>8.246038137763935E-2</v>
      </c>
      <c r="E715" s="39">
        <v>0.19808235090329221</v>
      </c>
      <c r="F715" s="41">
        <v>25.86893348010582</v>
      </c>
      <c r="Y715" s="6"/>
      <c r="Z715" s="3"/>
      <c r="AA715" s="3"/>
      <c r="AB715" s="3"/>
      <c r="AC715" s="3"/>
      <c r="AD715" s="3"/>
      <c r="AE715" s="4"/>
    </row>
    <row r="716" spans="2:31" x14ac:dyDescent="0.25">
      <c r="B716" s="46">
        <v>703</v>
      </c>
      <c r="C716" s="39">
        <v>4.0842768182815188E-2</v>
      </c>
      <c r="D716" s="40">
        <v>8.2032118972105064E-2</v>
      </c>
      <c r="E716" s="39">
        <v>2.4050442540571915E-2</v>
      </c>
      <c r="F716" s="41">
        <v>-4.3872213833198348</v>
      </c>
      <c r="Y716" s="6"/>
      <c r="Z716" s="3"/>
      <c r="AA716" s="3"/>
      <c r="AB716" s="3"/>
      <c r="AC716" s="3"/>
      <c r="AD716" s="3"/>
      <c r="AE716" s="4"/>
    </row>
    <row r="717" spans="2:31" x14ac:dyDescent="0.25">
      <c r="B717" s="46">
        <v>704</v>
      </c>
      <c r="C717" s="39">
        <v>0.2227571577784678</v>
      </c>
      <c r="D717" s="40">
        <v>8.2039385977127219E-2</v>
      </c>
      <c r="E717" s="39">
        <v>0.32161247784812014</v>
      </c>
      <c r="F717" s="41">
        <v>56.511767185952259</v>
      </c>
      <c r="Y717" s="6"/>
      <c r="Z717" s="3"/>
      <c r="AA717" s="3"/>
      <c r="AB717" s="3"/>
      <c r="AC717" s="3"/>
      <c r="AD717" s="3"/>
      <c r="AE717" s="4"/>
    </row>
    <row r="718" spans="2:31" x14ac:dyDescent="0.25">
      <c r="B718" s="46">
        <v>705</v>
      </c>
      <c r="C718" s="39">
        <v>0.26249666819175604</v>
      </c>
      <c r="D718" s="40">
        <v>8.1787303801737085E-2</v>
      </c>
      <c r="E718" s="39">
        <v>0.41753274305309057</v>
      </c>
      <c r="F718" s="41">
        <v>51.598066556121459</v>
      </c>
      <c r="Y718" s="6"/>
      <c r="Z718" s="3"/>
      <c r="AA718" s="3"/>
      <c r="AB718" s="3"/>
      <c r="AC718" s="3"/>
      <c r="AD718" s="3"/>
      <c r="AE718" s="4"/>
    </row>
    <row r="719" spans="2:31" x14ac:dyDescent="0.25">
      <c r="B719" s="46">
        <v>706</v>
      </c>
      <c r="C719" s="39">
        <v>0.44268779770519257</v>
      </c>
      <c r="D719" s="40">
        <v>9.4384157407741587E-2</v>
      </c>
      <c r="E719" s="39">
        <v>0.39067976064869808</v>
      </c>
      <c r="F719" s="41">
        <v>59.950538520426193</v>
      </c>
      <c r="Y719" s="6"/>
      <c r="Z719" s="3"/>
      <c r="AA719" s="3"/>
      <c r="AB719" s="3"/>
      <c r="AC719" s="3"/>
      <c r="AD719" s="3"/>
      <c r="AE719" s="4"/>
    </row>
    <row r="720" spans="2:31" x14ac:dyDescent="0.25">
      <c r="B720" s="46">
        <v>707</v>
      </c>
      <c r="C720" s="39">
        <v>0.16772089337188231</v>
      </c>
      <c r="D720" s="40">
        <v>9.3379658499346749E-2</v>
      </c>
      <c r="E720" s="39">
        <v>0.20734373339104978</v>
      </c>
      <c r="F720" s="41">
        <v>17.02149941926956</v>
      </c>
      <c r="Y720" s="6"/>
      <c r="Z720" s="3"/>
      <c r="AA720" s="3"/>
      <c r="AB720" s="3"/>
      <c r="AC720" s="3"/>
      <c r="AD720" s="3"/>
      <c r="AE720" s="4"/>
    </row>
    <row r="721" spans="2:31" x14ac:dyDescent="0.25">
      <c r="B721" s="46">
        <v>708</v>
      </c>
      <c r="C721" s="39">
        <v>0.26265655644568298</v>
      </c>
      <c r="D721" s="40">
        <v>9.3450095821102822E-2</v>
      </c>
      <c r="E721" s="39">
        <v>0.24248433333654207</v>
      </c>
      <c r="F721" s="41">
        <v>28.527007036788575</v>
      </c>
      <c r="Y721" s="6"/>
      <c r="Z721" s="3"/>
      <c r="AA721" s="3"/>
      <c r="AB721" s="3"/>
      <c r="AC721" s="3"/>
      <c r="AD721" s="3"/>
      <c r="AE721" s="4"/>
    </row>
    <row r="722" spans="2:31" x14ac:dyDescent="0.25">
      <c r="B722" s="46">
        <v>709</v>
      </c>
      <c r="C722" s="39">
        <v>0.23887528482977236</v>
      </c>
      <c r="D722" s="40">
        <v>9.3099066767506886E-2</v>
      </c>
      <c r="E722" s="39">
        <v>0.24305716586490828</v>
      </c>
      <c r="F722" s="41">
        <v>35.848903025944686</v>
      </c>
      <c r="Y722" s="6"/>
      <c r="Z722" s="3"/>
      <c r="AA722" s="3"/>
      <c r="AB722" s="3"/>
      <c r="AC722" s="3"/>
      <c r="AD722" s="3"/>
      <c r="AE722" s="4"/>
    </row>
    <row r="723" spans="2:31" x14ac:dyDescent="0.25">
      <c r="B723" s="46">
        <v>710</v>
      </c>
      <c r="C723" s="39">
        <v>0.29827044553660348</v>
      </c>
      <c r="D723" s="40">
        <v>9.252312934638332E-2</v>
      </c>
      <c r="E723" s="39">
        <v>0.33153583602037318</v>
      </c>
      <c r="F723" s="41">
        <v>45.165790851824838</v>
      </c>
      <c r="Y723" s="6"/>
      <c r="Z723" s="3"/>
      <c r="AA723" s="3"/>
      <c r="AB723" s="3"/>
      <c r="AC723" s="3"/>
      <c r="AD723" s="3"/>
      <c r="AE723" s="4"/>
    </row>
    <row r="724" spans="2:31" x14ac:dyDescent="0.25">
      <c r="B724" s="46">
        <v>711</v>
      </c>
      <c r="C724" s="39">
        <v>0.31636047106605203</v>
      </c>
      <c r="D724" s="40">
        <v>9.4883433174583101E-2</v>
      </c>
      <c r="E724" s="39">
        <v>0.49237368232075779</v>
      </c>
      <c r="F724" s="41">
        <v>83.059511832962158</v>
      </c>
      <c r="Y724" s="6"/>
      <c r="Z724" s="3"/>
      <c r="AA724" s="3"/>
      <c r="AB724" s="3"/>
      <c r="AC724" s="3"/>
      <c r="AD724" s="3"/>
      <c r="AE724" s="4"/>
    </row>
    <row r="725" spans="2:31" x14ac:dyDescent="0.25">
      <c r="B725" s="46">
        <v>712</v>
      </c>
      <c r="C725" s="39">
        <v>0.20360785897839589</v>
      </c>
      <c r="D725" s="40">
        <v>9.7928123817433849E-2</v>
      </c>
      <c r="E725" s="39">
        <v>0.23636341631670035</v>
      </c>
      <c r="F725" s="41">
        <v>37.237453257823091</v>
      </c>
      <c r="Y725" s="6"/>
      <c r="Z725" s="3"/>
      <c r="AA725" s="3"/>
      <c r="AB725" s="3"/>
      <c r="AC725" s="3"/>
      <c r="AD725" s="3"/>
      <c r="AE725" s="4"/>
    </row>
    <row r="726" spans="2:31" x14ac:dyDescent="0.25">
      <c r="B726" s="46">
        <v>713</v>
      </c>
      <c r="C726" s="39">
        <v>0.14897851375519455</v>
      </c>
      <c r="D726" s="40">
        <v>0.10092011433644768</v>
      </c>
      <c r="E726" s="39">
        <v>0.14300117694788891</v>
      </c>
      <c r="F726" s="41">
        <v>18.516958113379747</v>
      </c>
      <c r="Y726" s="6"/>
      <c r="Z726" s="3"/>
      <c r="AA726" s="3"/>
      <c r="AB726" s="3"/>
      <c r="AC726" s="3"/>
      <c r="AD726" s="3"/>
      <c r="AE726" s="4"/>
    </row>
    <row r="727" spans="2:31" x14ac:dyDescent="0.25">
      <c r="B727" s="46">
        <v>714</v>
      </c>
      <c r="C727" s="39">
        <v>0.11311037764631154</v>
      </c>
      <c r="D727" s="40">
        <v>0.10085525387589406</v>
      </c>
      <c r="E727" s="39">
        <v>0.15065250141848135</v>
      </c>
      <c r="F727" s="41">
        <v>34.888766502546446</v>
      </c>
      <c r="Y727" s="6"/>
      <c r="Z727" s="3"/>
      <c r="AA727" s="3"/>
      <c r="AB727" s="3"/>
      <c r="AC727" s="3"/>
      <c r="AD727" s="3"/>
      <c r="AE727" s="4"/>
    </row>
    <row r="728" spans="2:31" x14ac:dyDescent="0.25">
      <c r="B728" s="46">
        <v>715</v>
      </c>
      <c r="C728" s="39">
        <v>0.43897361872663349</v>
      </c>
      <c r="D728" s="40">
        <v>0.10011469654149906</v>
      </c>
      <c r="E728" s="39">
        <v>0.39825858471367115</v>
      </c>
      <c r="F728" s="41">
        <v>60.323940706859325</v>
      </c>
      <c r="Y728" s="6"/>
      <c r="Z728" s="3"/>
      <c r="AA728" s="3"/>
      <c r="AB728" s="3"/>
      <c r="AC728" s="3"/>
      <c r="AD728" s="3"/>
      <c r="AE728" s="4"/>
    </row>
    <row r="729" spans="2:31" x14ac:dyDescent="0.25">
      <c r="B729" s="46">
        <v>716</v>
      </c>
      <c r="C729" s="39">
        <v>0.20801908033405206</v>
      </c>
      <c r="D729" s="40">
        <v>0.10386498244808509</v>
      </c>
      <c r="E729" s="39">
        <v>0.23694832418590489</v>
      </c>
      <c r="F729" s="41">
        <v>53.830586154604177</v>
      </c>
      <c r="Y729" s="6"/>
      <c r="Z729" s="3"/>
      <c r="AA729" s="3"/>
      <c r="AB729" s="3"/>
      <c r="AC729" s="3"/>
      <c r="AD729" s="3"/>
      <c r="AE729" s="4"/>
    </row>
    <row r="730" spans="2:31" x14ac:dyDescent="0.25">
      <c r="B730" s="46">
        <v>717</v>
      </c>
      <c r="C730" s="39">
        <v>0.29155331492278835</v>
      </c>
      <c r="D730" s="40">
        <v>0.10080962428614318</v>
      </c>
      <c r="E730" s="39">
        <v>0.28826406612479938</v>
      </c>
      <c r="F730" s="41">
        <v>53.89279804159019</v>
      </c>
      <c r="Y730" s="6"/>
      <c r="Z730" s="3"/>
      <c r="AA730" s="3"/>
      <c r="AB730" s="3"/>
      <c r="AC730" s="3"/>
      <c r="AD730" s="3"/>
      <c r="AE730" s="4"/>
    </row>
    <row r="731" spans="2:31" x14ac:dyDescent="0.25">
      <c r="B731" s="46">
        <v>718</v>
      </c>
      <c r="C731" s="39">
        <v>7.7636886694721075E-2</v>
      </c>
      <c r="D731" s="40">
        <v>9.9719264793437457E-2</v>
      </c>
      <c r="E731" s="39">
        <v>8.8698784917820114E-2</v>
      </c>
      <c r="F731" s="41">
        <v>9.4932120404008575</v>
      </c>
      <c r="Y731" s="6"/>
      <c r="Z731" s="3"/>
      <c r="AA731" s="3"/>
      <c r="AB731" s="3"/>
      <c r="AC731" s="3"/>
      <c r="AD731" s="3"/>
      <c r="AE731" s="4"/>
    </row>
    <row r="732" spans="2:31" x14ac:dyDescent="0.25">
      <c r="B732" s="46">
        <v>719</v>
      </c>
      <c r="C732" s="39">
        <v>0.26267780981730821</v>
      </c>
      <c r="D732" s="40">
        <v>9.7506752770073216E-2</v>
      </c>
      <c r="E732" s="39">
        <v>0.3787529628654201</v>
      </c>
      <c r="F732" s="41">
        <v>40.43059503116735</v>
      </c>
      <c r="Y732" s="6"/>
      <c r="Z732" s="3"/>
      <c r="AA732" s="3"/>
      <c r="AB732" s="3"/>
      <c r="AC732" s="3"/>
      <c r="AD732" s="3"/>
      <c r="AE732" s="4"/>
    </row>
    <row r="733" spans="2:31" x14ac:dyDescent="0.25">
      <c r="B733" s="46">
        <v>720</v>
      </c>
      <c r="C733" s="39">
        <v>0.3383258757756713</v>
      </c>
      <c r="D733" s="40">
        <v>0.10046585160343911</v>
      </c>
      <c r="E733" s="39">
        <v>0.35766399332945681</v>
      </c>
      <c r="F733" s="41">
        <v>48.838451424117579</v>
      </c>
      <c r="Y733" s="6"/>
      <c r="Z733" s="3"/>
      <c r="AA733" s="3"/>
      <c r="AB733" s="3"/>
      <c r="AC733" s="3"/>
      <c r="AD733" s="3"/>
      <c r="AE733" s="4"/>
    </row>
    <row r="734" spans="2:31" x14ac:dyDescent="0.25">
      <c r="B734" s="46">
        <v>721</v>
      </c>
      <c r="C734" s="39">
        <v>0.10814233903972162</v>
      </c>
      <c r="D734" s="40">
        <v>9.8906234438977919E-2</v>
      </c>
      <c r="E734" s="39">
        <v>0.16112684841082148</v>
      </c>
      <c r="F734" s="41">
        <v>20.935878801416575</v>
      </c>
      <c r="Y734" s="6"/>
      <c r="Z734" s="3"/>
      <c r="AA734" s="3"/>
      <c r="AB734" s="3"/>
      <c r="AC734" s="3"/>
      <c r="AD734" s="3"/>
      <c r="AE734" s="4"/>
    </row>
    <row r="735" spans="2:31" x14ac:dyDescent="0.25">
      <c r="B735" s="46">
        <v>722</v>
      </c>
      <c r="C735" s="39">
        <v>2.8194446519814367E-2</v>
      </c>
      <c r="D735" s="40">
        <v>9.7774491720317561E-2</v>
      </c>
      <c r="E735" s="39">
        <v>4.4092605540909269E-2</v>
      </c>
      <c r="F735" s="41">
        <v>19.0410867077407</v>
      </c>
      <c r="Y735" s="6"/>
      <c r="Z735" s="3"/>
      <c r="AA735" s="3"/>
      <c r="AB735" s="3"/>
      <c r="AC735" s="3"/>
      <c r="AD735" s="3"/>
      <c r="AE735" s="4"/>
    </row>
    <row r="736" spans="2:31" x14ac:dyDescent="0.25">
      <c r="B736" s="46">
        <v>723</v>
      </c>
      <c r="C736" s="39">
        <v>0.3289292823651408</v>
      </c>
      <c r="D736" s="40">
        <v>9.7499096073828451E-2</v>
      </c>
      <c r="E736" s="39">
        <v>0.26927291399482089</v>
      </c>
      <c r="F736" s="41">
        <v>38.218657740095885</v>
      </c>
      <c r="Y736" s="6"/>
      <c r="Z736" s="3"/>
      <c r="AA736" s="3"/>
      <c r="AB736" s="3"/>
      <c r="AC736" s="3"/>
      <c r="AD736" s="3"/>
      <c r="AE736" s="4"/>
    </row>
    <row r="737" spans="2:31" x14ac:dyDescent="0.25">
      <c r="B737" s="46">
        <v>724</v>
      </c>
      <c r="C737" s="39">
        <v>0.24558432554270723</v>
      </c>
      <c r="D737" s="40">
        <v>9.6855014012888527E-2</v>
      </c>
      <c r="E737" s="39">
        <v>0.32714736068869121</v>
      </c>
      <c r="F737" s="41">
        <v>50.14160343149711</v>
      </c>
      <c r="Y737" s="6"/>
      <c r="Z737" s="3"/>
      <c r="AA737" s="3"/>
      <c r="AB737" s="3"/>
      <c r="AC737" s="3"/>
      <c r="AD737" s="3"/>
      <c r="AE737" s="4"/>
    </row>
    <row r="738" spans="2:31" x14ac:dyDescent="0.25">
      <c r="B738" s="46">
        <v>725</v>
      </c>
      <c r="C738" s="39">
        <v>2.8819886874739045E-2</v>
      </c>
      <c r="D738" s="40">
        <v>9.7636200083278044E-2</v>
      </c>
      <c r="E738" s="39">
        <v>2.95479532502133E-2</v>
      </c>
      <c r="F738" s="41">
        <v>7.4508139776393776</v>
      </c>
      <c r="Y738" s="6"/>
      <c r="Z738" s="3"/>
      <c r="AA738" s="3"/>
      <c r="AB738" s="3"/>
      <c r="AC738" s="3"/>
      <c r="AD738" s="3"/>
      <c r="AE738" s="4"/>
    </row>
    <row r="739" spans="2:31" x14ac:dyDescent="0.25">
      <c r="B739" s="46">
        <v>726</v>
      </c>
      <c r="C739" s="39">
        <v>0.22096405559543464</v>
      </c>
      <c r="D739" s="40">
        <v>9.8375792159365635E-2</v>
      </c>
      <c r="E739" s="39">
        <v>0.22702718665941493</v>
      </c>
      <c r="F739" s="41">
        <v>41.363012573370384</v>
      </c>
      <c r="Y739" s="6"/>
      <c r="Z739" s="3"/>
      <c r="AA739" s="3"/>
      <c r="AB739" s="3"/>
      <c r="AC739" s="3"/>
      <c r="AD739" s="3"/>
      <c r="AE739" s="4"/>
    </row>
    <row r="740" spans="2:31" x14ac:dyDescent="0.25">
      <c r="B740" s="46">
        <v>727</v>
      </c>
      <c r="C740" s="39">
        <v>0.22009090168003917</v>
      </c>
      <c r="D740" s="40">
        <v>9.781235167296734E-2</v>
      </c>
      <c r="E740" s="39">
        <v>0.30155257055577905</v>
      </c>
      <c r="F740" s="41">
        <v>37.241852013330828</v>
      </c>
      <c r="Y740" s="6"/>
      <c r="Z740" s="3"/>
      <c r="AA740" s="3"/>
      <c r="AB740" s="3"/>
      <c r="AC740" s="3"/>
      <c r="AD740" s="3"/>
      <c r="AE740" s="4"/>
    </row>
    <row r="741" spans="2:31" x14ac:dyDescent="0.25">
      <c r="B741" s="46">
        <v>728</v>
      </c>
      <c r="C741" s="39">
        <v>1.1100481640245777E-2</v>
      </c>
      <c r="D741" s="40">
        <v>9.722339958933772E-2</v>
      </c>
      <c r="E741" s="39">
        <v>1.2944127797936538E-2</v>
      </c>
      <c r="F741" s="41">
        <v>-3.0389207986245701</v>
      </c>
      <c r="Y741" s="6"/>
      <c r="Z741" s="3"/>
      <c r="AA741" s="3"/>
      <c r="AB741" s="3"/>
      <c r="AC741" s="3"/>
      <c r="AD741" s="3"/>
      <c r="AE741" s="4"/>
    </row>
    <row r="742" spans="2:31" x14ac:dyDescent="0.25">
      <c r="B742" s="46">
        <v>729</v>
      </c>
      <c r="C742" s="39">
        <v>0.22766283110207558</v>
      </c>
      <c r="D742" s="40">
        <v>9.8353478996256627E-2</v>
      </c>
      <c r="E742" s="39">
        <v>0.31804557740335815</v>
      </c>
      <c r="F742" s="41">
        <v>44.633075978541164</v>
      </c>
      <c r="Y742" s="6"/>
      <c r="Z742" s="3"/>
      <c r="AA742" s="3"/>
      <c r="AB742" s="3"/>
      <c r="AC742" s="3"/>
      <c r="AD742" s="3"/>
      <c r="AE742" s="4"/>
    </row>
    <row r="743" spans="2:31" x14ac:dyDescent="0.25">
      <c r="B743" s="46">
        <v>730</v>
      </c>
      <c r="C743" s="39">
        <v>0.12510230684701926</v>
      </c>
      <c r="D743" s="40">
        <v>9.4237851901942282E-2</v>
      </c>
      <c r="E743" s="39">
        <v>0.17013943707864035</v>
      </c>
      <c r="F743" s="41">
        <v>24.983833402195803</v>
      </c>
      <c r="Y743" s="6"/>
      <c r="Z743" s="3"/>
      <c r="AA743" s="3"/>
      <c r="AB743" s="3"/>
      <c r="AC743" s="3"/>
      <c r="AD743" s="3"/>
      <c r="AE743" s="4"/>
    </row>
    <row r="744" spans="2:31" x14ac:dyDescent="0.25">
      <c r="B744" s="46">
        <v>731</v>
      </c>
      <c r="C744" s="39">
        <v>0.43296734459924868</v>
      </c>
      <c r="D744" s="40">
        <v>9.4321923885219039E-2</v>
      </c>
      <c r="E744" s="39">
        <v>0.41945600894839485</v>
      </c>
      <c r="F744" s="41">
        <v>67.817896320700243</v>
      </c>
      <c r="Y744" s="6"/>
      <c r="Z744" s="3"/>
      <c r="AA744" s="3"/>
      <c r="AB744" s="3"/>
      <c r="AC744" s="3"/>
      <c r="AD744" s="3"/>
      <c r="AE744" s="4"/>
    </row>
    <row r="745" spans="2:31" x14ac:dyDescent="0.25">
      <c r="B745" s="46">
        <v>732</v>
      </c>
      <c r="C745" s="39">
        <v>0.43372800001580786</v>
      </c>
      <c r="D745" s="40">
        <v>9.439082357749129E-2</v>
      </c>
      <c r="E745" s="39">
        <v>0.41426134795358199</v>
      </c>
      <c r="F745" s="41">
        <v>87.222694467220037</v>
      </c>
      <c r="Y745" s="6"/>
      <c r="Z745" s="3"/>
      <c r="AA745" s="3"/>
      <c r="AB745" s="3"/>
      <c r="AC745" s="3"/>
      <c r="AD745" s="3"/>
      <c r="AE745" s="4"/>
    </row>
    <row r="746" spans="2:31" x14ac:dyDescent="0.25">
      <c r="B746" s="46">
        <v>733</v>
      </c>
      <c r="C746" s="39">
        <v>0.14007732235078557</v>
      </c>
      <c r="D746" s="40">
        <v>9.3818273741897815E-2</v>
      </c>
      <c r="E746" s="39">
        <v>8.0835413937515949E-2</v>
      </c>
      <c r="F746" s="41">
        <v>21.550470213360057</v>
      </c>
      <c r="Y746" s="6"/>
      <c r="Z746" s="3"/>
      <c r="AA746" s="3"/>
      <c r="AB746" s="3"/>
      <c r="AC746" s="3"/>
      <c r="AD746" s="3"/>
      <c r="AE746" s="4"/>
    </row>
    <row r="747" spans="2:31" x14ac:dyDescent="0.25">
      <c r="B747" s="46">
        <v>734</v>
      </c>
      <c r="C747" s="39">
        <v>0.17340174293809707</v>
      </c>
      <c r="D747" s="40">
        <v>9.3408210744703082E-2</v>
      </c>
      <c r="E747" s="39">
        <v>8.6315985109245222E-2</v>
      </c>
      <c r="F747" s="41">
        <v>30.59113650042983</v>
      </c>
      <c r="Y747" s="6"/>
      <c r="Z747" s="3"/>
      <c r="AA747" s="3"/>
      <c r="AB747" s="3"/>
      <c r="AC747" s="3"/>
      <c r="AD747" s="3"/>
      <c r="AE747" s="4"/>
    </row>
    <row r="748" spans="2:31" x14ac:dyDescent="0.25">
      <c r="B748" s="46">
        <v>735</v>
      </c>
      <c r="C748" s="39">
        <v>0.25758282556059336</v>
      </c>
      <c r="D748" s="40">
        <v>9.9059714869120505E-2</v>
      </c>
      <c r="E748" s="39">
        <v>0.20394289598912305</v>
      </c>
      <c r="F748" s="41">
        <v>29.047604506335034</v>
      </c>
      <c r="Y748" s="6"/>
      <c r="Z748" s="3"/>
      <c r="AA748" s="3"/>
      <c r="AB748" s="3"/>
      <c r="AC748" s="3"/>
      <c r="AD748" s="3"/>
      <c r="AE748" s="4"/>
    </row>
    <row r="749" spans="2:31" x14ac:dyDescent="0.25">
      <c r="B749" s="46">
        <v>736</v>
      </c>
      <c r="C749" s="39">
        <v>0.2932570314742009</v>
      </c>
      <c r="D749" s="40">
        <v>8.9348389938811765E-2</v>
      </c>
      <c r="E749" s="39">
        <v>0.27516601683015418</v>
      </c>
      <c r="F749" s="41">
        <v>52.178022979564126</v>
      </c>
      <c r="Y749" s="6"/>
      <c r="Z749" s="3"/>
      <c r="AA749" s="3"/>
      <c r="AB749" s="3"/>
      <c r="AC749" s="3"/>
      <c r="AD749" s="3"/>
      <c r="AE749" s="4"/>
    </row>
    <row r="750" spans="2:31" x14ac:dyDescent="0.25">
      <c r="B750" s="46">
        <v>737</v>
      </c>
      <c r="C750" s="39">
        <v>3.3301134279602768E-2</v>
      </c>
      <c r="D750" s="40">
        <v>8.8859357178525583E-2</v>
      </c>
      <c r="E750" s="39">
        <v>4.4411900479139142E-2</v>
      </c>
      <c r="F750" s="41">
        <v>2.878064723960498</v>
      </c>
      <c r="Y750" s="6"/>
      <c r="Z750" s="3"/>
      <c r="AA750" s="3"/>
      <c r="AB750" s="3"/>
      <c r="AC750" s="3"/>
      <c r="AD750" s="3"/>
      <c r="AE750" s="4"/>
    </row>
    <row r="751" spans="2:31" x14ac:dyDescent="0.25">
      <c r="B751" s="46">
        <v>738</v>
      </c>
      <c r="C751" s="39">
        <v>0.16103813757772703</v>
      </c>
      <c r="D751" s="40">
        <v>9.1446692978149433E-2</v>
      </c>
      <c r="E751" s="39">
        <v>0.15012140690961481</v>
      </c>
      <c r="F751" s="41">
        <v>24.730378651143745</v>
      </c>
      <c r="Y751" s="6"/>
      <c r="Z751" s="3"/>
      <c r="AA751" s="3"/>
      <c r="AB751" s="3"/>
      <c r="AC751" s="3"/>
      <c r="AD751" s="3"/>
      <c r="AE751" s="4"/>
    </row>
    <row r="752" spans="2:31" x14ac:dyDescent="0.25">
      <c r="B752" s="46">
        <v>739</v>
      </c>
      <c r="C752" s="39">
        <v>0.1526809334490305</v>
      </c>
      <c r="D752" s="40">
        <v>9.2414657114441259E-2</v>
      </c>
      <c r="E752" s="39">
        <v>0.1984535070848216</v>
      </c>
      <c r="F752" s="41">
        <v>40.677713114475814</v>
      </c>
      <c r="Y752" s="6"/>
      <c r="Z752" s="3"/>
      <c r="AA752" s="3"/>
      <c r="AB752" s="3"/>
      <c r="AC752" s="3"/>
      <c r="AD752" s="3"/>
      <c r="AE752" s="4"/>
    </row>
    <row r="753" spans="2:31" x14ac:dyDescent="0.25">
      <c r="B753" s="46">
        <v>740</v>
      </c>
      <c r="C753" s="39">
        <v>0.32600340136331812</v>
      </c>
      <c r="D753" s="40">
        <v>9.5598088224902539E-2</v>
      </c>
      <c r="E753" s="39">
        <v>0.38588570543237299</v>
      </c>
      <c r="F753" s="41">
        <v>54.071636270131279</v>
      </c>
      <c r="Y753" s="6"/>
      <c r="Z753" s="3"/>
      <c r="AA753" s="3"/>
      <c r="AB753" s="3"/>
      <c r="AC753" s="3"/>
      <c r="AD753" s="3"/>
      <c r="AE753" s="4"/>
    </row>
    <row r="754" spans="2:31" x14ac:dyDescent="0.25">
      <c r="B754" s="46">
        <v>741</v>
      </c>
      <c r="C754" s="39">
        <v>9.0199929622696073E-2</v>
      </c>
      <c r="D754" s="40">
        <v>0.10333283947721116</v>
      </c>
      <c r="E754" s="39">
        <v>9.5031735666371103E-2</v>
      </c>
      <c r="F754" s="41">
        <v>5.5104078290138023</v>
      </c>
      <c r="Y754" s="6"/>
      <c r="Z754" s="3"/>
      <c r="AA754" s="3"/>
      <c r="AB754" s="3"/>
      <c r="AC754" s="3"/>
      <c r="AD754" s="3"/>
      <c r="AE754" s="4"/>
    </row>
    <row r="755" spans="2:31" x14ac:dyDescent="0.25">
      <c r="B755" s="46">
        <v>742</v>
      </c>
      <c r="C755" s="39">
        <v>0.21420599284436859</v>
      </c>
      <c r="D755" s="40">
        <v>9.9011075784396482E-2</v>
      </c>
      <c r="E755" s="39">
        <v>0.28271190057075801</v>
      </c>
      <c r="F755" s="41">
        <v>54.868140021060682</v>
      </c>
      <c r="Y755" s="6"/>
      <c r="Z755" s="3"/>
      <c r="AA755" s="3"/>
      <c r="AB755" s="3"/>
      <c r="AC755" s="3"/>
      <c r="AD755" s="3"/>
      <c r="AE755" s="4"/>
    </row>
    <row r="756" spans="2:31" x14ac:dyDescent="0.25">
      <c r="B756" s="46">
        <v>743</v>
      </c>
      <c r="C756" s="39">
        <v>0.24370567008683564</v>
      </c>
      <c r="D756" s="40">
        <v>0.10179149881351279</v>
      </c>
      <c r="E756" s="39">
        <v>0.29237166321392477</v>
      </c>
      <c r="F756" s="41">
        <v>43.03353078231725</v>
      </c>
      <c r="Y756" s="6"/>
      <c r="Z756" s="3"/>
      <c r="AA756" s="3"/>
      <c r="AB756" s="3"/>
      <c r="AC756" s="3"/>
      <c r="AD756" s="3"/>
      <c r="AE756" s="4"/>
    </row>
    <row r="757" spans="2:31" x14ac:dyDescent="0.25">
      <c r="B757" s="46">
        <v>744</v>
      </c>
      <c r="C757" s="39">
        <v>0.39129579241445278</v>
      </c>
      <c r="D757" s="40">
        <v>0.10181610658167006</v>
      </c>
      <c r="E757" s="39">
        <v>0.3793537394740259</v>
      </c>
      <c r="F757" s="41">
        <v>62.058310461080474</v>
      </c>
      <c r="Y757" s="6"/>
      <c r="Z757" s="3"/>
      <c r="AA757" s="3"/>
      <c r="AB757" s="3"/>
      <c r="AC757" s="3"/>
      <c r="AD757" s="3"/>
      <c r="AE757" s="4"/>
    </row>
    <row r="758" spans="2:31" x14ac:dyDescent="0.25">
      <c r="B758" s="46">
        <v>745</v>
      </c>
      <c r="C758" s="39">
        <v>0.21694701346454662</v>
      </c>
      <c r="D758" s="40">
        <v>0.10555762350722067</v>
      </c>
      <c r="E758" s="39">
        <v>0.25644915869651358</v>
      </c>
      <c r="F758" s="41">
        <v>32.119710393551806</v>
      </c>
      <c r="Y758" s="6"/>
      <c r="Z758" s="3"/>
      <c r="AA758" s="3"/>
      <c r="AB758" s="3"/>
      <c r="AC758" s="3"/>
      <c r="AD758" s="3"/>
      <c r="AE758" s="4"/>
    </row>
    <row r="759" spans="2:31" x14ac:dyDescent="0.25">
      <c r="B759" s="46">
        <v>746</v>
      </c>
      <c r="C759" s="39">
        <v>9.8387889207668458E-2</v>
      </c>
      <c r="D759" s="40">
        <v>0.11351375467056302</v>
      </c>
      <c r="E759" s="39">
        <v>0.10722681220186135</v>
      </c>
      <c r="F759" s="41">
        <v>43.391363542314622</v>
      </c>
      <c r="Y759" s="6"/>
      <c r="Z759" s="3"/>
      <c r="AA759" s="3"/>
      <c r="AB759" s="3"/>
      <c r="AC759" s="3"/>
      <c r="AD759" s="3"/>
      <c r="AE759" s="4"/>
    </row>
    <row r="760" spans="2:31" x14ac:dyDescent="0.25">
      <c r="B760" s="46">
        <v>747</v>
      </c>
      <c r="C760" s="39">
        <v>0.44995597103114127</v>
      </c>
      <c r="D760" s="40">
        <v>0.11294269325425284</v>
      </c>
      <c r="E760" s="39">
        <v>0.49400699184285002</v>
      </c>
      <c r="F760" s="41">
        <v>57.372026799674906</v>
      </c>
      <c r="Y760" s="6"/>
      <c r="Z760" s="3"/>
      <c r="AA760" s="3"/>
      <c r="AB760" s="3"/>
      <c r="AC760" s="3"/>
      <c r="AD760" s="3"/>
      <c r="AE760" s="4"/>
    </row>
    <row r="761" spans="2:31" x14ac:dyDescent="0.25">
      <c r="B761" s="46">
        <v>748</v>
      </c>
      <c r="C761" s="39">
        <v>0.25130982255363354</v>
      </c>
      <c r="D761" s="40">
        <v>0.11268686912861202</v>
      </c>
      <c r="E761" s="39">
        <v>0.3528108755068865</v>
      </c>
      <c r="F761" s="41">
        <v>53.427332754410969</v>
      </c>
      <c r="Y761" s="6"/>
      <c r="Z761" s="3"/>
      <c r="AA761" s="3"/>
      <c r="AB761" s="3"/>
      <c r="AC761" s="3"/>
      <c r="AD761" s="3"/>
      <c r="AE761" s="4"/>
    </row>
    <row r="762" spans="2:31" x14ac:dyDescent="0.25">
      <c r="B762" s="46">
        <v>749</v>
      </c>
      <c r="C762" s="39">
        <v>0.30669492293878181</v>
      </c>
      <c r="D762" s="40">
        <v>0.11538969267627038</v>
      </c>
      <c r="E762" s="39">
        <v>0.47193479437550129</v>
      </c>
      <c r="F762" s="41">
        <v>53.522961451775004</v>
      </c>
      <c r="Y762" s="6"/>
      <c r="Z762" s="3"/>
      <c r="AA762" s="3"/>
      <c r="AB762" s="3"/>
      <c r="AC762" s="3"/>
      <c r="AD762" s="3"/>
      <c r="AE762" s="4"/>
    </row>
    <row r="763" spans="2:31" x14ac:dyDescent="0.25">
      <c r="B763" s="46">
        <v>750</v>
      </c>
      <c r="C763" s="39">
        <v>8.6774541303714633E-2</v>
      </c>
      <c r="D763" s="40">
        <v>0.11326575923372639</v>
      </c>
      <c r="E763" s="39">
        <v>0.14289354112701178</v>
      </c>
      <c r="F763" s="41">
        <v>25.029183052469108</v>
      </c>
      <c r="Y763" s="6"/>
      <c r="Z763" s="3"/>
      <c r="AA763" s="3"/>
      <c r="AB763" s="3"/>
      <c r="AC763" s="3"/>
      <c r="AD763" s="3"/>
      <c r="AE763" s="4"/>
    </row>
    <row r="764" spans="2:31" x14ac:dyDescent="0.25">
      <c r="B764" s="46">
        <v>751</v>
      </c>
      <c r="C764" s="39">
        <v>0.32136522405024903</v>
      </c>
      <c r="D764" s="40">
        <v>0.11177969746409071</v>
      </c>
      <c r="E764" s="39">
        <v>0.34977289694593411</v>
      </c>
      <c r="F764" s="41">
        <v>47.257960493911106</v>
      </c>
      <c r="Y764" s="6"/>
      <c r="Z764" s="3"/>
      <c r="AA764" s="3"/>
      <c r="AB764" s="3"/>
      <c r="AC764" s="3"/>
      <c r="AD764" s="3"/>
      <c r="AE764" s="4"/>
    </row>
    <row r="765" spans="2:31" x14ac:dyDescent="0.25">
      <c r="B765" s="46">
        <v>752</v>
      </c>
      <c r="C765" s="39">
        <v>0.20674796004556614</v>
      </c>
      <c r="D765" s="40">
        <v>0.11197428042007761</v>
      </c>
      <c r="E765" s="39">
        <v>0.33758288106155787</v>
      </c>
      <c r="F765" s="41">
        <v>30.158341660340373</v>
      </c>
      <c r="Y765" s="6"/>
      <c r="Z765" s="3"/>
      <c r="AA765" s="3"/>
      <c r="AB765" s="3"/>
      <c r="AC765" s="3"/>
      <c r="AD765" s="3"/>
      <c r="AE765" s="4"/>
    </row>
    <row r="766" spans="2:31" x14ac:dyDescent="0.25">
      <c r="B766" s="46">
        <v>753</v>
      </c>
      <c r="C766" s="39">
        <v>0.29515590391691476</v>
      </c>
      <c r="D766" s="40">
        <v>0.11187560195963189</v>
      </c>
      <c r="E766" s="39">
        <v>0.3033459324800275</v>
      </c>
      <c r="F766" s="41">
        <v>40.986661049477704</v>
      </c>
      <c r="Y766" s="6"/>
      <c r="Z766" s="3"/>
      <c r="AA766" s="3"/>
      <c r="AB766" s="3"/>
      <c r="AC766" s="3"/>
      <c r="AD766" s="3"/>
      <c r="AE766" s="4"/>
    </row>
    <row r="767" spans="2:31" x14ac:dyDescent="0.25">
      <c r="B767" s="46">
        <v>754</v>
      </c>
      <c r="C767" s="39">
        <v>0.25878498817977319</v>
      </c>
      <c r="D767" s="40">
        <v>0.11233397232859318</v>
      </c>
      <c r="E767" s="39">
        <v>0.34139035493786801</v>
      </c>
      <c r="F767" s="41">
        <v>47.310940453506028</v>
      </c>
      <c r="Y767" s="6"/>
      <c r="Z767" s="3"/>
      <c r="AA767" s="3"/>
      <c r="AB767" s="3"/>
      <c r="AC767" s="3"/>
      <c r="AD767" s="3"/>
      <c r="AE767" s="4"/>
    </row>
    <row r="768" spans="2:31" x14ac:dyDescent="0.25">
      <c r="B768" s="46">
        <v>755</v>
      </c>
      <c r="C768" s="39">
        <v>0.13369184713814647</v>
      </c>
      <c r="D768" s="40">
        <v>0.11144339672242047</v>
      </c>
      <c r="E768" s="39">
        <v>0.1664846170853807</v>
      </c>
      <c r="F768" s="41">
        <v>18.72274026651877</v>
      </c>
      <c r="Y768" s="6"/>
      <c r="Z768" s="3"/>
      <c r="AA768" s="3"/>
      <c r="AB768" s="3"/>
      <c r="AC768" s="3"/>
      <c r="AD768" s="3"/>
      <c r="AE768" s="4"/>
    </row>
    <row r="769" spans="2:31" x14ac:dyDescent="0.25">
      <c r="B769" s="46">
        <v>756</v>
      </c>
      <c r="C769" s="39">
        <v>0.39847664251604037</v>
      </c>
      <c r="D769" s="40">
        <v>0.12231070297396322</v>
      </c>
      <c r="E769" s="39">
        <v>0.23746457952832203</v>
      </c>
      <c r="F769" s="41">
        <v>46.361964231241515</v>
      </c>
      <c r="Y769" s="6"/>
      <c r="Z769" s="3"/>
      <c r="AA769" s="3"/>
      <c r="AB769" s="3"/>
      <c r="AC769" s="3"/>
      <c r="AD769" s="3"/>
      <c r="AE769" s="4"/>
    </row>
    <row r="770" spans="2:31" x14ac:dyDescent="0.25">
      <c r="B770" s="46">
        <v>757</v>
      </c>
      <c r="C770" s="39">
        <v>0.17912302369684871</v>
      </c>
      <c r="D770" s="40">
        <v>0.17556939226755053</v>
      </c>
      <c r="E770" s="39">
        <v>0.29337431260239527</v>
      </c>
      <c r="F770" s="41">
        <v>59.739374410805198</v>
      </c>
      <c r="Y770" s="6"/>
      <c r="Z770" s="3"/>
      <c r="AA770" s="3"/>
      <c r="AB770" s="3"/>
      <c r="AC770" s="3"/>
      <c r="AD770" s="3"/>
      <c r="AE770" s="4"/>
    </row>
    <row r="771" spans="2:31" x14ac:dyDescent="0.25">
      <c r="B771" s="46">
        <v>758</v>
      </c>
      <c r="C771" s="39">
        <v>0.37368063009162888</v>
      </c>
      <c r="D771" s="40">
        <v>0.17034540173865922</v>
      </c>
      <c r="E771" s="39">
        <v>0.37836900326337114</v>
      </c>
      <c r="F771" s="41">
        <v>95.091947658100551</v>
      </c>
      <c r="Y771" s="6"/>
      <c r="Z771" s="3"/>
      <c r="AA771" s="3"/>
      <c r="AB771" s="3"/>
      <c r="AC771" s="3"/>
      <c r="AD771" s="3"/>
      <c r="AE771" s="4"/>
    </row>
    <row r="772" spans="2:31" x14ac:dyDescent="0.25">
      <c r="B772" s="46">
        <v>759</v>
      </c>
      <c r="C772" s="39">
        <v>0.27839708225696841</v>
      </c>
      <c r="D772" s="40">
        <v>0.17372622854295322</v>
      </c>
      <c r="E772" s="39">
        <v>0.39291224557833737</v>
      </c>
      <c r="F772" s="41">
        <v>70.334888034864932</v>
      </c>
      <c r="Y772" s="6"/>
      <c r="Z772" s="3"/>
      <c r="AA772" s="3"/>
      <c r="AB772" s="3"/>
      <c r="AC772" s="3"/>
      <c r="AD772" s="3"/>
      <c r="AE772" s="4"/>
    </row>
    <row r="773" spans="2:31" x14ac:dyDescent="0.25">
      <c r="B773" s="46">
        <v>760</v>
      </c>
      <c r="C773" s="39">
        <v>8.70257179968532E-2</v>
      </c>
      <c r="D773" s="40">
        <v>0.17250669343615369</v>
      </c>
      <c r="E773" s="39">
        <v>0.12140346503588745</v>
      </c>
      <c r="F773" s="41">
        <v>18.893718420940115</v>
      </c>
      <c r="Y773" s="6"/>
      <c r="Z773" s="3"/>
      <c r="AA773" s="3"/>
      <c r="AB773" s="3"/>
      <c r="AC773" s="3"/>
      <c r="AD773" s="3"/>
      <c r="AE773" s="4"/>
    </row>
    <row r="774" spans="2:31" x14ac:dyDescent="0.25">
      <c r="B774" s="46">
        <v>761</v>
      </c>
      <c r="C774" s="39">
        <v>2.7341680583575272E-2</v>
      </c>
      <c r="D774" s="40">
        <v>0.16942914465808515</v>
      </c>
      <c r="E774" s="39">
        <v>3.0037836898586606E-2</v>
      </c>
      <c r="F774" s="41">
        <v>6.7335827785102742</v>
      </c>
      <c r="Y774" s="6"/>
      <c r="Z774" s="3"/>
      <c r="AA774" s="3"/>
      <c r="AB774" s="3"/>
      <c r="AC774" s="3"/>
      <c r="AD774" s="3"/>
      <c r="AE774" s="4"/>
    </row>
    <row r="775" spans="2:31" x14ac:dyDescent="0.25">
      <c r="B775" s="46">
        <v>762</v>
      </c>
      <c r="C775" s="39">
        <v>0.44598420148118673</v>
      </c>
      <c r="D775" s="40">
        <v>0.19986855873523998</v>
      </c>
      <c r="E775" s="39">
        <v>0.21429425647189546</v>
      </c>
      <c r="F775" s="41">
        <v>61.317227140166558</v>
      </c>
      <c r="Y775" s="6"/>
      <c r="Z775" s="3"/>
      <c r="AA775" s="3"/>
      <c r="AB775" s="3"/>
      <c r="AC775" s="3"/>
      <c r="AD775" s="3"/>
      <c r="AE775" s="4"/>
    </row>
    <row r="776" spans="2:31" x14ac:dyDescent="0.25">
      <c r="B776" s="46">
        <v>763</v>
      </c>
      <c r="C776" s="39">
        <v>0.1253601679438188</v>
      </c>
      <c r="D776" s="40">
        <v>0.21048592017350481</v>
      </c>
      <c r="E776" s="39">
        <v>8.3670109864581788E-2</v>
      </c>
      <c r="F776" s="41">
        <v>8.4255666459340119</v>
      </c>
      <c r="Y776" s="6"/>
      <c r="Z776" s="3"/>
      <c r="AA776" s="3"/>
      <c r="AB776" s="3"/>
      <c r="AC776" s="3"/>
      <c r="AD776" s="3"/>
      <c r="AE776" s="4"/>
    </row>
    <row r="777" spans="2:31" x14ac:dyDescent="0.25">
      <c r="B777" s="46">
        <v>764</v>
      </c>
      <c r="C777" s="39">
        <v>3.6669886198926416E-2</v>
      </c>
      <c r="D777" s="40">
        <v>0.21317630506332172</v>
      </c>
      <c r="E777" s="39">
        <v>3.6962134614526541E-2</v>
      </c>
      <c r="F777" s="41">
        <v>-18.985891907101347</v>
      </c>
      <c r="Y777" s="6"/>
      <c r="Z777" s="3"/>
      <c r="AA777" s="3"/>
      <c r="AB777" s="3"/>
      <c r="AC777" s="3"/>
      <c r="AD777" s="3"/>
      <c r="AE777" s="4"/>
    </row>
    <row r="778" spans="2:31" x14ac:dyDescent="0.25">
      <c r="B778" s="46">
        <v>765</v>
      </c>
      <c r="C778" s="39">
        <v>0.11103297679410785</v>
      </c>
      <c r="D778" s="40">
        <v>0.21768833707964974</v>
      </c>
      <c r="E778" s="39">
        <v>9.2180005282946204E-2</v>
      </c>
      <c r="F778" s="41">
        <v>37.535818731930455</v>
      </c>
      <c r="Y778" s="6"/>
      <c r="Z778" s="3"/>
      <c r="AA778" s="3"/>
      <c r="AB778" s="3"/>
      <c r="AC778" s="3"/>
      <c r="AD778" s="3"/>
      <c r="AE778" s="4"/>
    </row>
    <row r="779" spans="2:31" x14ac:dyDescent="0.25">
      <c r="B779" s="46">
        <v>766</v>
      </c>
      <c r="C779" s="39">
        <v>0.17229397242770619</v>
      </c>
      <c r="D779" s="40">
        <v>0.21555081422772393</v>
      </c>
      <c r="E779" s="39">
        <v>0.20903137455317683</v>
      </c>
      <c r="F779" s="41">
        <v>52.799176731864485</v>
      </c>
      <c r="Y779" s="6"/>
      <c r="Z779" s="3"/>
      <c r="AA779" s="3"/>
      <c r="AB779" s="3"/>
      <c r="AC779" s="3"/>
      <c r="AD779" s="3"/>
      <c r="AE779" s="4"/>
    </row>
    <row r="780" spans="2:31" x14ac:dyDescent="0.25">
      <c r="B780" s="46">
        <v>767</v>
      </c>
      <c r="C780" s="39">
        <v>0.49740571028087305</v>
      </c>
      <c r="D780" s="40">
        <v>0.21827136160444277</v>
      </c>
      <c r="E780" s="39">
        <v>0.29276928200093516</v>
      </c>
      <c r="F780" s="41">
        <v>63.555545306374363</v>
      </c>
      <c r="Y780" s="6"/>
      <c r="Z780" s="3"/>
      <c r="AA780" s="3"/>
      <c r="AB780" s="3"/>
      <c r="AC780" s="3"/>
      <c r="AD780" s="3"/>
      <c r="AE780" s="4"/>
    </row>
    <row r="781" spans="2:31" x14ac:dyDescent="0.25">
      <c r="B781" s="46">
        <v>768</v>
      </c>
      <c r="C781" s="39">
        <v>0.14457418491322846</v>
      </c>
      <c r="D781" s="40">
        <v>0.21999690881874356</v>
      </c>
      <c r="E781" s="39">
        <v>0.14471623368595096</v>
      </c>
      <c r="F781" s="41">
        <v>49.345978906752315</v>
      </c>
      <c r="Y781" s="6"/>
      <c r="Z781" s="3"/>
      <c r="AA781" s="3"/>
      <c r="AB781" s="3"/>
      <c r="AC781" s="3"/>
      <c r="AD781" s="3"/>
      <c r="AE781" s="4"/>
    </row>
    <row r="782" spans="2:31" x14ac:dyDescent="0.25">
      <c r="B782" s="46">
        <v>769</v>
      </c>
      <c r="C782" s="39">
        <v>0.18904276583967503</v>
      </c>
      <c r="D782" s="40">
        <v>0.22009508752301138</v>
      </c>
      <c r="E782" s="39">
        <v>0.13456037644363597</v>
      </c>
      <c r="F782" s="41">
        <v>28.282641040449736</v>
      </c>
      <c r="Y782" s="6"/>
      <c r="Z782" s="3"/>
      <c r="AA782" s="3"/>
      <c r="AB782" s="3"/>
      <c r="AC782" s="3"/>
      <c r="AD782" s="3"/>
      <c r="AE782" s="4"/>
    </row>
    <row r="783" spans="2:31" x14ac:dyDescent="0.25">
      <c r="B783" s="46">
        <v>770</v>
      </c>
      <c r="C783" s="39">
        <v>0.10020431791042088</v>
      </c>
      <c r="D783" s="40">
        <v>0.2270674334343227</v>
      </c>
      <c r="E783" s="39">
        <v>8.8461855890200558E-2</v>
      </c>
      <c r="F783" s="41">
        <v>19.769411556258074</v>
      </c>
      <c r="Y783" s="6"/>
      <c r="Z783" s="3"/>
      <c r="AA783" s="3"/>
      <c r="AB783" s="3"/>
      <c r="AC783" s="3"/>
      <c r="AD783" s="3"/>
      <c r="AE783" s="4"/>
    </row>
    <row r="784" spans="2:31" x14ac:dyDescent="0.25">
      <c r="B784" s="46">
        <v>771</v>
      </c>
      <c r="C784" s="39">
        <v>0.25872551762036305</v>
      </c>
      <c r="D784" s="40">
        <v>0.22887700913763759</v>
      </c>
      <c r="E784" s="39">
        <v>0.24237237587686883</v>
      </c>
      <c r="F784" s="41">
        <v>44.844506994442902</v>
      </c>
      <c r="Y784" s="6"/>
      <c r="Z784" s="3"/>
      <c r="AA784" s="3"/>
      <c r="AB784" s="3"/>
      <c r="AC784" s="3"/>
      <c r="AD784" s="3"/>
      <c r="AE784" s="4"/>
    </row>
    <row r="785" spans="2:31" x14ac:dyDescent="0.25">
      <c r="B785" s="46">
        <v>772</v>
      </c>
      <c r="C785" s="39">
        <v>0.15713502348941147</v>
      </c>
      <c r="D785" s="40">
        <v>0.22892494809010855</v>
      </c>
      <c r="E785" s="39">
        <v>0.23137051724666663</v>
      </c>
      <c r="F785" s="41">
        <v>34.710873449485682</v>
      </c>
      <c r="Y785" s="6"/>
      <c r="Z785" s="3"/>
      <c r="AA785" s="3"/>
      <c r="AB785" s="3"/>
      <c r="AC785" s="3"/>
      <c r="AD785" s="3"/>
      <c r="AE785" s="4"/>
    </row>
    <row r="786" spans="2:31" x14ac:dyDescent="0.25">
      <c r="B786" s="46">
        <v>773</v>
      </c>
      <c r="C786" s="39">
        <v>0.31128632934203637</v>
      </c>
      <c r="D786" s="40">
        <v>0.22844474786472771</v>
      </c>
      <c r="E786" s="39">
        <v>0.37088220820383583</v>
      </c>
      <c r="F786" s="41">
        <v>84.504925942584578</v>
      </c>
      <c r="Y786" s="6"/>
      <c r="Z786" s="3"/>
      <c r="AA786" s="3"/>
      <c r="AB786" s="3"/>
      <c r="AC786" s="3"/>
      <c r="AD786" s="3"/>
      <c r="AE786" s="4"/>
    </row>
    <row r="787" spans="2:31" x14ac:dyDescent="0.25">
      <c r="B787" s="46">
        <v>774</v>
      </c>
      <c r="C787" s="39">
        <v>0.4085748934626266</v>
      </c>
      <c r="D787" s="40">
        <v>0.2089375446516217</v>
      </c>
      <c r="E787" s="39">
        <v>0.43983949340776496</v>
      </c>
      <c r="F787" s="41">
        <v>102.54812103205137</v>
      </c>
      <c r="Y787" s="6"/>
      <c r="Z787" s="3"/>
      <c r="AA787" s="3"/>
      <c r="AB787" s="3"/>
      <c r="AC787" s="3"/>
      <c r="AD787" s="3"/>
      <c r="AE787" s="4"/>
    </row>
    <row r="788" spans="2:31" x14ac:dyDescent="0.25">
      <c r="B788" s="46">
        <v>775</v>
      </c>
      <c r="C788" s="39">
        <v>0.46989867377519096</v>
      </c>
      <c r="D788" s="40">
        <v>0.20542832252605028</v>
      </c>
      <c r="E788" s="39">
        <v>0.48071218688275158</v>
      </c>
      <c r="F788" s="41">
        <v>80.108741495421881</v>
      </c>
      <c r="Y788" s="6"/>
      <c r="Z788" s="3"/>
      <c r="AA788" s="3"/>
      <c r="AB788" s="3"/>
      <c r="AC788" s="3"/>
      <c r="AD788" s="3"/>
      <c r="AE788" s="4"/>
    </row>
    <row r="789" spans="2:31" x14ac:dyDescent="0.25">
      <c r="B789" s="46">
        <v>776</v>
      </c>
      <c r="C789" s="39">
        <v>0.13127617598466457</v>
      </c>
      <c r="D789" s="40">
        <v>0.20118084839866307</v>
      </c>
      <c r="E789" s="39">
        <v>0.13954078396549538</v>
      </c>
      <c r="F789" s="41">
        <v>25.016795303806695</v>
      </c>
      <c r="Y789" s="6"/>
      <c r="Z789" s="3"/>
      <c r="AA789" s="3"/>
      <c r="AB789" s="3"/>
      <c r="AC789" s="3"/>
      <c r="AD789" s="3"/>
      <c r="AE789" s="4"/>
    </row>
    <row r="790" spans="2:31" x14ac:dyDescent="0.25">
      <c r="B790" s="46">
        <v>777</v>
      </c>
      <c r="C790" s="39">
        <v>0.33283188577600969</v>
      </c>
      <c r="D790" s="40">
        <v>0.20264767726198382</v>
      </c>
      <c r="E790" s="39">
        <v>0.19188097739792476</v>
      </c>
      <c r="F790" s="41">
        <v>56.852391556541328</v>
      </c>
      <c r="Y790" s="6"/>
      <c r="Z790" s="3"/>
      <c r="AA790" s="3"/>
      <c r="AB790" s="3"/>
      <c r="AC790" s="3"/>
      <c r="AD790" s="3"/>
      <c r="AE790" s="4"/>
    </row>
    <row r="791" spans="2:31" x14ac:dyDescent="0.25">
      <c r="B791" s="46">
        <v>778</v>
      </c>
      <c r="C791" s="39">
        <v>0.46394648748825701</v>
      </c>
      <c r="D791" s="40">
        <v>0.20402435396488158</v>
      </c>
      <c r="E791" s="39">
        <v>0.41335410427383779</v>
      </c>
      <c r="F791" s="41">
        <v>64.354846945484695</v>
      </c>
      <c r="Y791" s="6"/>
      <c r="Z791" s="3"/>
      <c r="AA791" s="3"/>
      <c r="AB791" s="3"/>
      <c r="AC791" s="3"/>
      <c r="AD791" s="3"/>
      <c r="AE791" s="4"/>
    </row>
    <row r="792" spans="2:31" x14ac:dyDescent="0.25">
      <c r="B792" s="46">
        <v>779</v>
      </c>
      <c r="C792" s="39">
        <v>0.24285269890453648</v>
      </c>
      <c r="D792" s="40">
        <v>0.21077431236117666</v>
      </c>
      <c r="E792" s="39">
        <v>0.16439594281151523</v>
      </c>
      <c r="F792" s="41">
        <v>27.368975597752641</v>
      </c>
      <c r="Y792" s="6"/>
      <c r="Z792" s="3"/>
      <c r="AA792" s="3"/>
      <c r="AB792" s="3"/>
      <c r="AC792" s="3"/>
      <c r="AD792" s="3"/>
      <c r="AE792" s="4"/>
    </row>
    <row r="793" spans="2:31" x14ac:dyDescent="0.25">
      <c r="B793" s="46">
        <v>780</v>
      </c>
      <c r="C793" s="39">
        <v>0.31783190697274366</v>
      </c>
      <c r="D793" s="40">
        <v>0.21076877679054132</v>
      </c>
      <c r="E793" s="39">
        <v>0.24193617257487382</v>
      </c>
      <c r="F793" s="41">
        <v>35.673851488610381</v>
      </c>
      <c r="Y793" s="6"/>
      <c r="Z793" s="3"/>
      <c r="AA793" s="3"/>
      <c r="AB793" s="3"/>
      <c r="AC793" s="3"/>
      <c r="AD793" s="3"/>
      <c r="AE793" s="4"/>
    </row>
    <row r="794" spans="2:31" x14ac:dyDescent="0.25">
      <c r="B794" s="46">
        <v>781</v>
      </c>
      <c r="C794" s="39">
        <v>0.35242271528558539</v>
      </c>
      <c r="D794" s="40">
        <v>0.21077528090896455</v>
      </c>
      <c r="E794" s="39">
        <v>0.32254602719828696</v>
      </c>
      <c r="F794" s="41">
        <v>37.107936912917992</v>
      </c>
      <c r="Y794" s="6"/>
      <c r="Z794" s="3"/>
      <c r="AA794" s="3"/>
      <c r="AB794" s="3"/>
      <c r="AC794" s="3"/>
      <c r="AD794" s="3"/>
      <c r="AE794" s="4"/>
    </row>
    <row r="795" spans="2:31" x14ac:dyDescent="0.25">
      <c r="B795" s="46">
        <v>782</v>
      </c>
      <c r="C795" s="39">
        <v>0.35201189496542229</v>
      </c>
      <c r="D795" s="40">
        <v>0.21061701015058562</v>
      </c>
      <c r="E795" s="39">
        <v>0.31184446125506665</v>
      </c>
      <c r="F795" s="41">
        <v>45.41495132568847</v>
      </c>
      <c r="Y795" s="6"/>
      <c r="Z795" s="3"/>
      <c r="AA795" s="3"/>
      <c r="AB795" s="3"/>
      <c r="AC795" s="3"/>
      <c r="AD795" s="3"/>
      <c r="AE795" s="4"/>
    </row>
    <row r="796" spans="2:31" x14ac:dyDescent="0.25">
      <c r="B796" s="46">
        <v>783</v>
      </c>
      <c r="C796" s="39">
        <v>0.33019215232539506</v>
      </c>
      <c r="D796" s="40">
        <v>0.20203638730031134</v>
      </c>
      <c r="E796" s="39">
        <v>0.46475294005291423</v>
      </c>
      <c r="F796" s="41">
        <v>68.644981526140981</v>
      </c>
      <c r="Y796" s="6"/>
      <c r="Z796" s="3"/>
      <c r="AA796" s="3"/>
      <c r="AB796" s="3"/>
      <c r="AC796" s="3"/>
      <c r="AD796" s="3"/>
      <c r="AE796" s="4"/>
    </row>
    <row r="797" spans="2:31" x14ac:dyDescent="0.25">
      <c r="B797" s="46">
        <v>784</v>
      </c>
      <c r="C797" s="39">
        <v>0.34611445421630321</v>
      </c>
      <c r="D797" s="40">
        <v>0.20153520394975863</v>
      </c>
      <c r="E797" s="39">
        <v>0.31663503054025549</v>
      </c>
      <c r="F797" s="41">
        <v>53.580940840623796</v>
      </c>
      <c r="Y797" s="6"/>
      <c r="Z797" s="3"/>
      <c r="AA797" s="3"/>
      <c r="AB797" s="3"/>
      <c r="AC797" s="3"/>
      <c r="AD797" s="3"/>
      <c r="AE797" s="4"/>
    </row>
    <row r="798" spans="2:31" x14ac:dyDescent="0.25">
      <c r="B798" s="46">
        <v>785</v>
      </c>
      <c r="C798" s="39">
        <v>0.31278332561649136</v>
      </c>
      <c r="D798" s="40">
        <v>0.201476539198851</v>
      </c>
      <c r="E798" s="39">
        <v>0.3547387911194172</v>
      </c>
      <c r="F798" s="41">
        <v>45.922998067356794</v>
      </c>
      <c r="Y798" s="6"/>
      <c r="Z798" s="3"/>
      <c r="AA798" s="3"/>
      <c r="AB798" s="3"/>
      <c r="AC798" s="3"/>
      <c r="AD798" s="3"/>
      <c r="AE798" s="4"/>
    </row>
    <row r="799" spans="2:31" x14ac:dyDescent="0.25">
      <c r="B799" s="46">
        <v>786</v>
      </c>
      <c r="C799" s="39">
        <v>0.24051104002913412</v>
      </c>
      <c r="D799" s="40">
        <v>0.20309592454226186</v>
      </c>
      <c r="E799" s="39">
        <v>0.29101307664228504</v>
      </c>
      <c r="F799" s="41">
        <v>46.238523705481569</v>
      </c>
      <c r="Y799" s="6"/>
      <c r="Z799" s="3"/>
      <c r="AA799" s="3"/>
      <c r="AB799" s="3"/>
      <c r="AC799" s="3"/>
      <c r="AD799" s="3"/>
      <c r="AE799" s="4"/>
    </row>
    <row r="800" spans="2:31" x14ac:dyDescent="0.25">
      <c r="B800" s="46">
        <v>787</v>
      </c>
      <c r="C800" s="39">
        <v>3.3110943735476336E-2</v>
      </c>
      <c r="D800" s="40">
        <v>0.20333627816992081</v>
      </c>
      <c r="E800" s="39">
        <v>4.8671621805197074E-2</v>
      </c>
      <c r="F800" s="41">
        <v>18.810667528655227</v>
      </c>
      <c r="Y800" s="6"/>
      <c r="Z800" s="3"/>
      <c r="AA800" s="3"/>
      <c r="AB800" s="3"/>
      <c r="AC800" s="3"/>
      <c r="AD800" s="3"/>
      <c r="AE800" s="4"/>
    </row>
    <row r="801" spans="2:31" x14ac:dyDescent="0.25">
      <c r="B801" s="46">
        <v>788</v>
      </c>
      <c r="C801" s="39">
        <v>0.17451141621796265</v>
      </c>
      <c r="D801" s="40">
        <v>0.2026053104350159</v>
      </c>
      <c r="E801" s="39">
        <v>0.28509625003971595</v>
      </c>
      <c r="F801" s="41">
        <v>36.127101421711941</v>
      </c>
      <c r="Y801" s="6"/>
      <c r="Z801" s="3"/>
      <c r="AA801" s="3"/>
      <c r="AB801" s="3"/>
      <c r="AC801" s="3"/>
      <c r="AD801" s="3"/>
      <c r="AE801" s="4"/>
    </row>
    <row r="802" spans="2:31" x14ac:dyDescent="0.25">
      <c r="B802" s="46">
        <v>789</v>
      </c>
      <c r="C802" s="39">
        <v>0.3066652231621429</v>
      </c>
      <c r="D802" s="40">
        <v>0.20051963648055046</v>
      </c>
      <c r="E802" s="39">
        <v>0.34646906295295576</v>
      </c>
      <c r="F802" s="41">
        <v>60.886079545665389</v>
      </c>
      <c r="Y802" s="6"/>
      <c r="Z802" s="3"/>
      <c r="AA802" s="3"/>
      <c r="AB802" s="3"/>
      <c r="AC802" s="3"/>
      <c r="AD802" s="3"/>
      <c r="AE802" s="4"/>
    </row>
    <row r="803" spans="2:31" x14ac:dyDescent="0.25">
      <c r="B803" s="46">
        <v>790</v>
      </c>
      <c r="C803" s="39">
        <v>0.18959525404739913</v>
      </c>
      <c r="D803" s="40">
        <v>0.2007464907943457</v>
      </c>
      <c r="E803" s="39">
        <v>0.24277982223943875</v>
      </c>
      <c r="F803" s="41">
        <v>35.966231967646259</v>
      </c>
      <c r="Y803" s="6"/>
      <c r="Z803" s="3"/>
      <c r="AA803" s="3"/>
      <c r="AB803" s="3"/>
      <c r="AC803" s="3"/>
      <c r="AD803" s="3"/>
      <c r="AE803" s="4"/>
    </row>
    <row r="804" spans="2:31" x14ac:dyDescent="0.25">
      <c r="B804" s="46">
        <v>791</v>
      </c>
      <c r="C804" s="39">
        <v>0.1703247814844305</v>
      </c>
      <c r="D804" s="40">
        <v>0.20100014237728442</v>
      </c>
      <c r="E804" s="39">
        <v>0.32958869635087401</v>
      </c>
      <c r="F804" s="41">
        <v>61.213561111941758</v>
      </c>
      <c r="Y804" s="6"/>
      <c r="Z804" s="3"/>
      <c r="AA804" s="3"/>
      <c r="AB804" s="3"/>
      <c r="AC804" s="3"/>
      <c r="AD804" s="3"/>
      <c r="AE804" s="4"/>
    </row>
    <row r="805" spans="2:31" x14ac:dyDescent="0.25">
      <c r="B805" s="46">
        <v>792</v>
      </c>
      <c r="C805" s="39">
        <v>0.27185582537246228</v>
      </c>
      <c r="D805" s="40">
        <v>0.16644583605182978</v>
      </c>
      <c r="E805" s="39">
        <v>0.48951573043620972</v>
      </c>
      <c r="F805" s="41">
        <v>68.010199522191826</v>
      </c>
      <c r="Y805" s="6"/>
      <c r="Z805" s="3"/>
      <c r="AA805" s="3"/>
      <c r="AB805" s="3"/>
      <c r="AC805" s="3"/>
      <c r="AD805" s="3"/>
      <c r="AE805" s="4"/>
    </row>
    <row r="806" spans="2:31" x14ac:dyDescent="0.25">
      <c r="B806" s="46">
        <v>793</v>
      </c>
      <c r="C806" s="39">
        <v>0.28484389671350774</v>
      </c>
      <c r="D806" s="40">
        <v>0.15507789745911835</v>
      </c>
      <c r="E806" s="39">
        <v>0.40941182035706258</v>
      </c>
      <c r="F806" s="41">
        <v>47.724866369772279</v>
      </c>
      <c r="Y806" s="6"/>
      <c r="Z806" s="3"/>
      <c r="AA806" s="3"/>
      <c r="AB806" s="3"/>
      <c r="AC806" s="3"/>
      <c r="AD806" s="3"/>
      <c r="AE806" s="4"/>
    </row>
    <row r="807" spans="2:31" x14ac:dyDescent="0.25">
      <c r="B807" s="46">
        <v>794</v>
      </c>
      <c r="C807" s="39">
        <v>0.25368087906793274</v>
      </c>
      <c r="D807" s="40">
        <v>0.14879964532405213</v>
      </c>
      <c r="E807" s="39">
        <v>0.3550106283319055</v>
      </c>
      <c r="F807" s="41">
        <v>49.327877124381324</v>
      </c>
      <c r="Y807" s="6"/>
      <c r="Z807" s="3"/>
      <c r="AA807" s="3"/>
      <c r="AB807" s="3"/>
      <c r="AC807" s="3"/>
      <c r="AD807" s="3"/>
      <c r="AE807" s="4"/>
    </row>
    <row r="808" spans="2:31" x14ac:dyDescent="0.25">
      <c r="B808" s="46">
        <v>795</v>
      </c>
      <c r="C808" s="39">
        <v>0.2606074219629792</v>
      </c>
      <c r="D808" s="40">
        <v>0.144723788141882</v>
      </c>
      <c r="E808" s="39">
        <v>0.47752395904747902</v>
      </c>
      <c r="F808" s="41">
        <v>62.924997542932147</v>
      </c>
      <c r="Y808" s="6"/>
      <c r="Z808" s="3"/>
      <c r="AA808" s="3"/>
      <c r="AB808" s="3"/>
      <c r="AC808" s="3"/>
      <c r="AD808" s="3"/>
      <c r="AE808" s="4"/>
    </row>
    <row r="809" spans="2:31" x14ac:dyDescent="0.25">
      <c r="B809" s="46">
        <v>796</v>
      </c>
      <c r="C809" s="39">
        <v>0.19550150461187474</v>
      </c>
      <c r="D809" s="40">
        <v>0.14444555430625042</v>
      </c>
      <c r="E809" s="39">
        <v>0.26983442195735818</v>
      </c>
      <c r="F809" s="41">
        <v>43.366646562836792</v>
      </c>
      <c r="Y809" s="6"/>
      <c r="Z809" s="3"/>
      <c r="AA809" s="3"/>
      <c r="AB809" s="3"/>
      <c r="AC809" s="3"/>
      <c r="AD809" s="3"/>
      <c r="AE809" s="4"/>
    </row>
    <row r="810" spans="2:31" x14ac:dyDescent="0.25">
      <c r="B810" s="46">
        <v>797</v>
      </c>
      <c r="C810" s="39">
        <v>0.18492028038703809</v>
      </c>
      <c r="D810" s="40">
        <v>0.14283633272454307</v>
      </c>
      <c r="E810" s="39">
        <v>0.28829514497268999</v>
      </c>
      <c r="F810" s="41">
        <v>30.466954852319201</v>
      </c>
      <c r="Y810" s="6"/>
      <c r="Z810" s="3"/>
      <c r="AA810" s="3"/>
      <c r="AB810" s="3"/>
      <c r="AC810" s="3"/>
      <c r="AD810" s="3"/>
      <c r="AE810" s="4"/>
    </row>
    <row r="811" spans="2:31" x14ac:dyDescent="0.25">
      <c r="B811" s="46">
        <v>798</v>
      </c>
      <c r="C811" s="39">
        <v>3.3548549273862617E-2</v>
      </c>
      <c r="D811" s="40">
        <v>0.14976288601559801</v>
      </c>
      <c r="E811" s="39">
        <v>2.233856002450859E-2</v>
      </c>
      <c r="F811" s="41">
        <v>3.3837646531027405</v>
      </c>
      <c r="Y811" s="6"/>
      <c r="Z811" s="3"/>
      <c r="AA811" s="3"/>
      <c r="AB811" s="3"/>
      <c r="AC811" s="3"/>
      <c r="AD811" s="3"/>
      <c r="AE811" s="4"/>
    </row>
    <row r="812" spans="2:31" x14ac:dyDescent="0.25">
      <c r="B812" s="46">
        <v>799</v>
      </c>
      <c r="C812" s="39">
        <v>0.37189840214912928</v>
      </c>
      <c r="D812" s="40">
        <v>0.15996453750150402</v>
      </c>
      <c r="E812" s="39">
        <v>0.38532075307856056</v>
      </c>
      <c r="F812" s="41">
        <v>91.156480134041232</v>
      </c>
      <c r="Y812" s="6"/>
      <c r="Z812" s="3"/>
      <c r="AA812" s="3"/>
      <c r="AB812" s="3"/>
      <c r="AC812" s="3"/>
      <c r="AD812" s="3"/>
      <c r="AE812" s="4"/>
    </row>
    <row r="813" spans="2:31" x14ac:dyDescent="0.25">
      <c r="B813" s="46">
        <v>800</v>
      </c>
      <c r="C813" s="39">
        <v>7.2652323555493128E-2</v>
      </c>
      <c r="D813" s="40">
        <v>0.14750134172339044</v>
      </c>
      <c r="E813" s="39">
        <v>6.4750840263794171E-2</v>
      </c>
      <c r="F813" s="41">
        <v>6.0523267714648945</v>
      </c>
      <c r="Y813" s="6"/>
      <c r="Z813" s="3"/>
      <c r="AA813" s="3"/>
      <c r="AB813" s="3"/>
      <c r="AC813" s="3"/>
      <c r="AD813" s="3"/>
      <c r="AE813" s="4"/>
    </row>
    <row r="814" spans="2:31" x14ac:dyDescent="0.25">
      <c r="B814" s="46">
        <v>801</v>
      </c>
      <c r="C814" s="39">
        <v>0.31671711526934354</v>
      </c>
      <c r="D814" s="40">
        <v>0.14338646993306317</v>
      </c>
      <c r="E814" s="39">
        <v>0.34694365906572416</v>
      </c>
      <c r="F814" s="41">
        <v>86.04447871263946</v>
      </c>
      <c r="Y814" s="6"/>
      <c r="Z814" s="3"/>
      <c r="AA814" s="3"/>
      <c r="AB814" s="3"/>
      <c r="AC814" s="3"/>
      <c r="AD814" s="3"/>
      <c r="AE814" s="4"/>
    </row>
    <row r="815" spans="2:31" x14ac:dyDescent="0.25">
      <c r="B815" s="46">
        <v>802</v>
      </c>
      <c r="C815" s="39">
        <v>0.45951746034879476</v>
      </c>
      <c r="D815" s="40">
        <v>0.14339523417630423</v>
      </c>
      <c r="E815" s="39">
        <v>0.41120309892820045</v>
      </c>
      <c r="F815" s="41">
        <v>102.84762798056896</v>
      </c>
      <c r="Y815" s="6"/>
      <c r="Z815" s="3"/>
      <c r="AA815" s="3"/>
      <c r="AB815" s="3"/>
      <c r="AC815" s="3"/>
      <c r="AD815" s="3"/>
      <c r="AE815" s="4"/>
    </row>
    <row r="816" spans="2:31" x14ac:dyDescent="0.25">
      <c r="B816" s="46">
        <v>803</v>
      </c>
      <c r="C816" s="39">
        <v>0.48863464354279601</v>
      </c>
      <c r="D816" s="40">
        <v>0.14802638951446045</v>
      </c>
      <c r="E816" s="39">
        <v>0.47151692971962356</v>
      </c>
      <c r="F816" s="41">
        <v>105.40623287356921</v>
      </c>
      <c r="Y816" s="6"/>
      <c r="Z816" s="3"/>
      <c r="AA816" s="3"/>
      <c r="AB816" s="3"/>
      <c r="AC816" s="3"/>
      <c r="AD816" s="3"/>
      <c r="AE816" s="4"/>
    </row>
    <row r="817" spans="2:31" x14ac:dyDescent="0.25">
      <c r="B817" s="46">
        <v>804</v>
      </c>
      <c r="C817" s="39">
        <v>1.8449189399935638E-2</v>
      </c>
      <c r="D817" s="40">
        <v>0.1498896282479952</v>
      </c>
      <c r="E817" s="39">
        <v>2.2697773634883171E-2</v>
      </c>
      <c r="F817" s="41">
        <v>-3.2699712863151271</v>
      </c>
      <c r="Y817" s="6"/>
      <c r="Z817" s="3"/>
      <c r="AA817" s="3"/>
      <c r="AB817" s="3"/>
      <c r="AC817" s="3"/>
      <c r="AD817" s="3"/>
      <c r="AE817" s="4"/>
    </row>
    <row r="818" spans="2:31" x14ac:dyDescent="0.25">
      <c r="B818" s="46">
        <v>805</v>
      </c>
      <c r="C818" s="39">
        <v>0.39555318821397706</v>
      </c>
      <c r="D818" s="40">
        <v>0.189200458141146</v>
      </c>
      <c r="E818" s="39">
        <v>0.22065990820976869</v>
      </c>
      <c r="F818" s="41">
        <v>82.881771867744817</v>
      </c>
      <c r="Y818" s="6"/>
      <c r="Z818" s="3"/>
      <c r="AA818" s="3"/>
      <c r="AB818" s="3"/>
      <c r="AC818" s="3"/>
      <c r="AD818" s="3"/>
      <c r="AE818" s="4"/>
    </row>
    <row r="819" spans="2:31" x14ac:dyDescent="0.25">
      <c r="B819" s="46">
        <v>806</v>
      </c>
      <c r="C819" s="39">
        <v>0.55954551558181109</v>
      </c>
      <c r="D819" s="40">
        <v>0.19695161943575343</v>
      </c>
      <c r="E819" s="39">
        <v>0.23912444589145734</v>
      </c>
      <c r="F819" s="41">
        <v>89.923334370534647</v>
      </c>
      <c r="Y819" s="6"/>
      <c r="Z819" s="3"/>
      <c r="AA819" s="3"/>
      <c r="AB819" s="3"/>
      <c r="AC819" s="3"/>
      <c r="AD819" s="3"/>
      <c r="AE819" s="4"/>
    </row>
    <row r="820" spans="2:31" x14ac:dyDescent="0.25">
      <c r="B820" s="46">
        <v>807</v>
      </c>
      <c r="C820" s="39">
        <v>0.46519939141782296</v>
      </c>
      <c r="D820" s="40">
        <v>0.192755097712032</v>
      </c>
      <c r="E820" s="39">
        <v>0.3940673943996203</v>
      </c>
      <c r="F820" s="41">
        <v>109.37665370930732</v>
      </c>
      <c r="Y820" s="6"/>
      <c r="Z820" s="3"/>
      <c r="AA820" s="3"/>
      <c r="AB820" s="3"/>
      <c r="AC820" s="3"/>
      <c r="AD820" s="3"/>
      <c r="AE820" s="4"/>
    </row>
    <row r="821" spans="2:31" x14ac:dyDescent="0.25">
      <c r="B821" s="46">
        <v>808</v>
      </c>
      <c r="C821" s="39">
        <v>0.44624505997890523</v>
      </c>
      <c r="D821" s="40">
        <v>0.19236406762247626</v>
      </c>
      <c r="E821" s="39">
        <v>0.32026311034954663</v>
      </c>
      <c r="F821" s="41">
        <v>72.931744456842978</v>
      </c>
      <c r="Y821" s="6"/>
      <c r="Z821" s="3"/>
      <c r="AA821" s="3"/>
      <c r="AB821" s="3"/>
      <c r="AC821" s="3"/>
      <c r="AD821" s="3"/>
      <c r="AE821" s="4"/>
    </row>
    <row r="822" spans="2:31" x14ac:dyDescent="0.25">
      <c r="B822" s="46">
        <v>809</v>
      </c>
      <c r="C822" s="39">
        <v>0.41523482137437745</v>
      </c>
      <c r="D822" s="40">
        <v>0.1906203803854491</v>
      </c>
      <c r="E822" s="39">
        <v>0.28743789783361401</v>
      </c>
      <c r="F822" s="41">
        <v>62.02528062007066</v>
      </c>
      <c r="Y822" s="6"/>
      <c r="Z822" s="3"/>
      <c r="AA822" s="3"/>
      <c r="AB822" s="3"/>
      <c r="AC822" s="3"/>
      <c r="AD822" s="3"/>
      <c r="AE822" s="4"/>
    </row>
    <row r="823" spans="2:31" x14ac:dyDescent="0.25">
      <c r="B823" s="46">
        <v>810</v>
      </c>
      <c r="C823" s="39">
        <v>0.33880896194356203</v>
      </c>
      <c r="D823" s="40">
        <v>0.19240167898169822</v>
      </c>
      <c r="E823" s="39">
        <v>0.34872130683121066</v>
      </c>
      <c r="F823" s="41">
        <v>96.466751285068284</v>
      </c>
      <c r="Y823" s="6"/>
      <c r="Z823" s="3"/>
      <c r="AA823" s="3"/>
      <c r="AB823" s="3"/>
      <c r="AC823" s="3"/>
      <c r="AD823" s="3"/>
      <c r="AE823" s="4"/>
    </row>
    <row r="824" spans="2:31" x14ac:dyDescent="0.25">
      <c r="B824" s="46">
        <v>811</v>
      </c>
      <c r="C824" s="39">
        <v>1.2554711673913048E-2</v>
      </c>
      <c r="D824" s="40">
        <v>0.19273158029875384</v>
      </c>
      <c r="E824" s="39">
        <v>1.9086419838771806E-2</v>
      </c>
      <c r="F824" s="41">
        <v>4.5009335211368757</v>
      </c>
      <c r="Y824" s="6"/>
      <c r="Z824" s="3"/>
      <c r="AA824" s="3"/>
      <c r="AB824" s="3"/>
      <c r="AC824" s="3"/>
      <c r="AD824" s="3"/>
      <c r="AE824" s="4"/>
    </row>
    <row r="825" spans="2:31" x14ac:dyDescent="0.25">
      <c r="B825" s="46">
        <v>812</v>
      </c>
      <c r="C825" s="39">
        <v>0.50847730941758829</v>
      </c>
      <c r="D825" s="40">
        <v>0.19338003356777578</v>
      </c>
      <c r="E825" s="39">
        <v>0.4932464178302447</v>
      </c>
      <c r="F825" s="41">
        <v>131.82445166772288</v>
      </c>
      <c r="Y825" s="6"/>
      <c r="Z825" s="3"/>
      <c r="AA825" s="3"/>
      <c r="AB825" s="3"/>
      <c r="AC825" s="3"/>
      <c r="AD825" s="3"/>
      <c r="AE825" s="4"/>
    </row>
    <row r="826" spans="2:31" x14ac:dyDescent="0.25">
      <c r="B826" s="46">
        <v>813</v>
      </c>
      <c r="C826" s="39">
        <v>0.13359982220931771</v>
      </c>
      <c r="D826" s="40">
        <v>0.1950148148843947</v>
      </c>
      <c r="E826" s="39">
        <v>0.14192514735042056</v>
      </c>
      <c r="F826" s="41">
        <v>53.271417710581197</v>
      </c>
      <c r="Y826" s="6"/>
      <c r="Z826" s="3"/>
      <c r="AA826" s="3"/>
      <c r="AB826" s="3"/>
      <c r="AC826" s="3"/>
      <c r="AD826" s="3"/>
      <c r="AE826" s="4"/>
    </row>
    <row r="827" spans="2:31" x14ac:dyDescent="0.25">
      <c r="B827" s="46">
        <v>814</v>
      </c>
      <c r="C827" s="39">
        <v>5.2252358221499255E-2</v>
      </c>
      <c r="D827" s="40">
        <v>0.19436442996763201</v>
      </c>
      <c r="E827" s="39">
        <v>6.4454446819710173E-2</v>
      </c>
      <c r="F827" s="41">
        <v>6.9917660636023907E-2</v>
      </c>
      <c r="Y827" s="6"/>
      <c r="Z827" s="3"/>
      <c r="AA827" s="3"/>
      <c r="AB827" s="3"/>
      <c r="AC827" s="3"/>
      <c r="AD827" s="3"/>
      <c r="AE827" s="4"/>
    </row>
    <row r="828" spans="2:31" x14ac:dyDescent="0.25">
      <c r="B828" s="46">
        <v>815</v>
      </c>
      <c r="C828" s="39">
        <v>0.23571164573376921</v>
      </c>
      <c r="D828" s="40">
        <v>0.1956537109465751</v>
      </c>
      <c r="E828" s="39">
        <v>0.28742619774664174</v>
      </c>
      <c r="F828" s="41">
        <v>67.359794319441988</v>
      </c>
      <c r="Y828" s="6"/>
      <c r="Z828" s="3"/>
      <c r="AA828" s="3"/>
      <c r="AB828" s="3"/>
      <c r="AC828" s="3"/>
      <c r="AD828" s="3"/>
      <c r="AE828" s="4"/>
    </row>
    <row r="829" spans="2:31" x14ac:dyDescent="0.25">
      <c r="B829" s="46">
        <v>816</v>
      </c>
      <c r="C829" s="39">
        <v>0.21903911489663352</v>
      </c>
      <c r="D829" s="40">
        <v>0.19817822961515327</v>
      </c>
      <c r="E829" s="39">
        <v>0.39807787405129968</v>
      </c>
      <c r="F829" s="41">
        <v>73.057365234573084</v>
      </c>
      <c r="Y829" s="6"/>
      <c r="Z829" s="3"/>
      <c r="AA829" s="3"/>
      <c r="AB829" s="3"/>
      <c r="AC829" s="3"/>
      <c r="AD829" s="3"/>
      <c r="AE829" s="4"/>
    </row>
    <row r="830" spans="2:31" x14ac:dyDescent="0.25">
      <c r="B830" s="46">
        <v>817</v>
      </c>
      <c r="C830" s="39">
        <v>0.3829117492285587</v>
      </c>
      <c r="D830" s="40">
        <v>0.21420248269223058</v>
      </c>
      <c r="E830" s="39">
        <v>0.3093240132733403</v>
      </c>
      <c r="F830" s="41">
        <v>76.235270652800395</v>
      </c>
      <c r="Y830" s="6"/>
      <c r="Z830" s="3"/>
      <c r="AA830" s="3"/>
      <c r="AB830" s="3"/>
      <c r="AC830" s="3"/>
      <c r="AD830" s="3"/>
      <c r="AE830" s="4"/>
    </row>
    <row r="831" spans="2:31" x14ac:dyDescent="0.25">
      <c r="B831" s="46">
        <v>818</v>
      </c>
      <c r="C831" s="39">
        <v>7.5411095206507697E-2</v>
      </c>
      <c r="D831" s="40">
        <v>0.21319883300464348</v>
      </c>
      <c r="E831" s="39">
        <v>6.4276628907081038E-2</v>
      </c>
      <c r="F831" s="41">
        <v>10.388717989600757</v>
      </c>
      <c r="Y831" s="6"/>
      <c r="Z831" s="3"/>
      <c r="AA831" s="3"/>
      <c r="AB831" s="3"/>
      <c r="AC831" s="3"/>
      <c r="AD831" s="3"/>
      <c r="AE831" s="4"/>
    </row>
    <row r="832" spans="2:31" x14ac:dyDescent="0.25">
      <c r="B832" s="46">
        <v>819</v>
      </c>
      <c r="C832" s="39">
        <v>0.25955632282202484</v>
      </c>
      <c r="D832" s="40">
        <v>0.24247723591992718</v>
      </c>
      <c r="E832" s="39">
        <v>0.11619159812575414</v>
      </c>
      <c r="F832" s="41">
        <v>39.021204424129856</v>
      </c>
      <c r="Y832" s="6"/>
      <c r="Z832" s="3"/>
      <c r="AA832" s="3"/>
      <c r="AB832" s="3"/>
      <c r="AC832" s="3"/>
      <c r="AD832" s="3"/>
      <c r="AE832" s="4"/>
    </row>
    <row r="833" spans="2:31" x14ac:dyDescent="0.25">
      <c r="B833" s="46">
        <v>820</v>
      </c>
      <c r="C833" s="39">
        <v>0.34857609599304273</v>
      </c>
      <c r="D833" s="40">
        <v>0.24224094002771429</v>
      </c>
      <c r="E833" s="39">
        <v>0.31929689354133228</v>
      </c>
      <c r="F833" s="41">
        <v>60.132399746402776</v>
      </c>
      <c r="Y833" s="6"/>
      <c r="Z833" s="3"/>
      <c r="AA833" s="3"/>
      <c r="AB833" s="3"/>
      <c r="AC833" s="3"/>
      <c r="AD833" s="3"/>
      <c r="AE833" s="4"/>
    </row>
    <row r="834" spans="2:31" x14ac:dyDescent="0.25">
      <c r="B834" s="46">
        <v>821</v>
      </c>
      <c r="C834" s="39">
        <v>0.25120473419661427</v>
      </c>
      <c r="D834" s="40">
        <v>0.24235892440254039</v>
      </c>
      <c r="E834" s="39">
        <v>0.29321183652601995</v>
      </c>
      <c r="F834" s="41">
        <v>52.000534371127017</v>
      </c>
      <c r="Y834" s="6"/>
      <c r="Z834" s="3"/>
      <c r="AA834" s="3"/>
      <c r="AB834" s="3"/>
      <c r="AC834" s="3"/>
      <c r="AD834" s="3"/>
      <c r="AE834" s="4"/>
    </row>
    <row r="835" spans="2:31" x14ac:dyDescent="0.25">
      <c r="B835" s="46">
        <v>822</v>
      </c>
      <c r="C835" s="39">
        <v>0.36666338957807465</v>
      </c>
      <c r="D835" s="40">
        <v>0.24209478194226941</v>
      </c>
      <c r="E835" s="39">
        <v>0.32742340674608406</v>
      </c>
      <c r="F835" s="41">
        <v>68.591516663448971</v>
      </c>
      <c r="Y835" s="6"/>
      <c r="Z835" s="3"/>
      <c r="AA835" s="3"/>
      <c r="AB835" s="3"/>
      <c r="AC835" s="3"/>
      <c r="AD835" s="3"/>
      <c r="AE835" s="4"/>
    </row>
    <row r="836" spans="2:31" x14ac:dyDescent="0.25">
      <c r="B836" s="46">
        <v>823</v>
      </c>
      <c r="C836" s="39">
        <v>0.17365231520311522</v>
      </c>
      <c r="D836" s="40">
        <v>0.24278303642357166</v>
      </c>
      <c r="E836" s="39">
        <v>0.22361495634184186</v>
      </c>
      <c r="F836" s="41">
        <v>60.103932302126289</v>
      </c>
      <c r="Y836" s="6"/>
      <c r="Z836" s="3"/>
      <c r="AA836" s="3"/>
      <c r="AB836" s="3"/>
      <c r="AC836" s="3"/>
      <c r="AD836" s="3"/>
      <c r="AE836" s="4"/>
    </row>
    <row r="837" spans="2:31" x14ac:dyDescent="0.25">
      <c r="B837" s="46">
        <v>824</v>
      </c>
      <c r="C837" s="39">
        <v>0.1183447978629638</v>
      </c>
      <c r="D837" s="40">
        <v>0.24843888179439019</v>
      </c>
      <c r="E837" s="39">
        <v>0.15604356516142145</v>
      </c>
      <c r="F837" s="41">
        <v>39.111085759652326</v>
      </c>
      <c r="Y837" s="6"/>
      <c r="Z837" s="3"/>
      <c r="AA837" s="3"/>
      <c r="AB837" s="3"/>
      <c r="AC837" s="3"/>
      <c r="AD837" s="3"/>
      <c r="AE837" s="4"/>
    </row>
    <row r="838" spans="2:31" x14ac:dyDescent="0.25">
      <c r="B838" s="46">
        <v>825</v>
      </c>
      <c r="C838" s="39">
        <v>0.20528008496655722</v>
      </c>
      <c r="D838" s="40">
        <v>0.24833402981026473</v>
      </c>
      <c r="E838" s="39">
        <v>0.30289662126499711</v>
      </c>
      <c r="F838" s="41">
        <v>50.830476356073667</v>
      </c>
      <c r="Y838" s="6"/>
      <c r="Z838" s="3"/>
      <c r="AA838" s="3"/>
      <c r="AB838" s="3"/>
      <c r="AC838" s="3"/>
      <c r="AD838" s="3"/>
      <c r="AE838" s="4"/>
    </row>
    <row r="839" spans="2:31" x14ac:dyDescent="0.25">
      <c r="B839" s="46">
        <v>826</v>
      </c>
      <c r="C839" s="39">
        <v>0.23635584424650791</v>
      </c>
      <c r="D839" s="40">
        <v>0.25108108648390554</v>
      </c>
      <c r="E839" s="39">
        <v>0.25064928921695606</v>
      </c>
      <c r="F839" s="41">
        <v>48.981874372973579</v>
      </c>
      <c r="Y839" s="6"/>
      <c r="Z839" s="3"/>
      <c r="AA839" s="3"/>
      <c r="AB839" s="3"/>
      <c r="AC839" s="3"/>
      <c r="AD839" s="3"/>
      <c r="AE839" s="4"/>
    </row>
    <row r="840" spans="2:31" x14ac:dyDescent="0.25">
      <c r="B840" s="46">
        <v>827</v>
      </c>
      <c r="C840" s="39">
        <v>8.8503357707946151E-2</v>
      </c>
      <c r="D840" s="40">
        <v>0.25675121650023502</v>
      </c>
      <c r="E840" s="39">
        <v>9.4038664315513693E-2</v>
      </c>
      <c r="F840" s="41">
        <v>29.462561301171448</v>
      </c>
      <c r="Y840" s="6"/>
      <c r="Z840" s="3"/>
      <c r="AA840" s="3"/>
      <c r="AB840" s="3"/>
      <c r="AC840" s="3"/>
      <c r="AD840" s="3"/>
      <c r="AE840" s="4"/>
    </row>
    <row r="841" spans="2:31" x14ac:dyDescent="0.25">
      <c r="B841" s="46">
        <v>828</v>
      </c>
      <c r="C841" s="39">
        <v>0.20643223071656475</v>
      </c>
      <c r="D841" s="40">
        <v>0.2496311027389832</v>
      </c>
      <c r="E841" s="39">
        <v>0.19194275561142471</v>
      </c>
      <c r="F841" s="41">
        <v>28.796483670639578</v>
      </c>
      <c r="Y841" s="6"/>
      <c r="Z841" s="3"/>
      <c r="AA841" s="3"/>
      <c r="AB841" s="3"/>
      <c r="AC841" s="3"/>
      <c r="AD841" s="3"/>
      <c r="AE841" s="4"/>
    </row>
    <row r="842" spans="2:31" x14ac:dyDescent="0.25">
      <c r="B842" s="46">
        <v>829</v>
      </c>
      <c r="C842" s="39">
        <v>5.9365032036508079E-2</v>
      </c>
      <c r="D842" s="40">
        <v>0.25642724806076772</v>
      </c>
      <c r="E842" s="39">
        <v>5.3208300870634322E-2</v>
      </c>
      <c r="F842" s="41">
        <v>21.264061392617229</v>
      </c>
      <c r="Y842" s="6"/>
      <c r="Z842" s="3"/>
      <c r="AA842" s="3"/>
      <c r="AB842" s="3"/>
      <c r="AC842" s="3"/>
      <c r="AD842" s="3"/>
      <c r="AE842" s="4"/>
    </row>
    <row r="843" spans="2:31" x14ac:dyDescent="0.25">
      <c r="B843" s="46">
        <v>830</v>
      </c>
      <c r="C843" s="39">
        <v>0.11974018924387127</v>
      </c>
      <c r="D843" s="40">
        <v>0.25762478699713237</v>
      </c>
      <c r="E843" s="39">
        <v>0.13902157759635614</v>
      </c>
      <c r="F843" s="41">
        <v>28.976417822140576</v>
      </c>
      <c r="Y843" s="6"/>
      <c r="Z843" s="3"/>
      <c r="AA843" s="3"/>
      <c r="AB843" s="3"/>
      <c r="AC843" s="3"/>
      <c r="AD843" s="3"/>
      <c r="AE843" s="4"/>
    </row>
    <row r="844" spans="2:31" x14ac:dyDescent="0.25">
      <c r="B844" s="46">
        <v>831</v>
      </c>
      <c r="C844" s="39">
        <v>5.0210466843677241E-2</v>
      </c>
      <c r="D844" s="40">
        <v>0.26067797536362391</v>
      </c>
      <c r="E844" s="39">
        <v>3.1590332111818623E-2</v>
      </c>
      <c r="F844" s="41">
        <v>15.117784005525392</v>
      </c>
      <c r="Y844" s="6"/>
      <c r="Z844" s="3"/>
      <c r="AA844" s="3"/>
      <c r="AB844" s="3"/>
      <c r="AC844" s="3"/>
      <c r="AD844" s="3"/>
      <c r="AE844" s="4"/>
    </row>
    <row r="845" spans="2:31" x14ac:dyDescent="0.25">
      <c r="B845" s="46">
        <v>832</v>
      </c>
      <c r="C845" s="39">
        <v>6.2215118243260398E-2</v>
      </c>
      <c r="D845" s="40">
        <v>0.26113134904652086</v>
      </c>
      <c r="E845" s="39">
        <v>0.10634714486130596</v>
      </c>
      <c r="F845" s="41">
        <v>24.377149655391449</v>
      </c>
      <c r="Y845" s="6"/>
      <c r="Z845" s="3"/>
      <c r="AA845" s="3"/>
      <c r="AB845" s="3"/>
      <c r="AC845" s="3"/>
      <c r="AD845" s="3"/>
      <c r="AE845" s="4"/>
    </row>
    <row r="846" spans="2:31" x14ac:dyDescent="0.25">
      <c r="B846" s="46">
        <v>833</v>
      </c>
      <c r="C846" s="39">
        <v>0.2675769730872653</v>
      </c>
      <c r="D846" s="40">
        <v>0.25967559872383761</v>
      </c>
      <c r="E846" s="39">
        <v>0.32013407881680117</v>
      </c>
      <c r="F846" s="41">
        <v>54.989929024645548</v>
      </c>
      <c r="Y846" s="6"/>
      <c r="Z846" s="3"/>
      <c r="AA846" s="3"/>
      <c r="AB846" s="3"/>
      <c r="AC846" s="3"/>
      <c r="AD846" s="3"/>
      <c r="AE846" s="4"/>
    </row>
    <row r="847" spans="2:31" x14ac:dyDescent="0.25">
      <c r="B847" s="46">
        <v>834</v>
      </c>
      <c r="C847" s="39">
        <v>0.1706496559474717</v>
      </c>
      <c r="D847" s="40">
        <v>0.25777196382287676</v>
      </c>
      <c r="E847" s="39">
        <v>0.45404925646866101</v>
      </c>
      <c r="F847" s="41">
        <v>79.073816582951423</v>
      </c>
      <c r="Y847" s="6"/>
      <c r="Z847" s="3"/>
      <c r="AA847" s="3"/>
      <c r="AB847" s="3"/>
      <c r="AC847" s="3"/>
      <c r="AD847" s="3"/>
      <c r="AE847" s="4"/>
    </row>
    <row r="848" spans="2:31" x14ac:dyDescent="0.25">
      <c r="B848" s="46">
        <v>835</v>
      </c>
      <c r="C848" s="39">
        <v>0.13759839078577893</v>
      </c>
      <c r="D848" s="40">
        <v>0.22787152695804119</v>
      </c>
      <c r="E848" s="39">
        <v>0.22257353597290058</v>
      </c>
      <c r="F848" s="41">
        <v>40.012023568804096</v>
      </c>
      <c r="Y848" s="6"/>
      <c r="Z848" s="3"/>
      <c r="AA848" s="3"/>
      <c r="AB848" s="3"/>
      <c r="AC848" s="3"/>
      <c r="AD848" s="3"/>
      <c r="AE848" s="4"/>
    </row>
    <row r="849" spans="2:31" x14ac:dyDescent="0.25">
      <c r="B849" s="46">
        <v>836</v>
      </c>
      <c r="C849" s="39">
        <v>0.12048209813101272</v>
      </c>
      <c r="D849" s="40">
        <v>0.21771231026455748</v>
      </c>
      <c r="E849" s="39">
        <v>0.46470577266916802</v>
      </c>
      <c r="F849" s="41">
        <v>55.142689823983808</v>
      </c>
      <c r="Y849" s="6"/>
      <c r="Z849" s="3"/>
      <c r="AA849" s="3"/>
      <c r="AB849" s="3"/>
      <c r="AC849" s="3"/>
      <c r="AD849" s="3"/>
      <c r="AE849" s="4"/>
    </row>
    <row r="850" spans="2:31" x14ac:dyDescent="0.25">
      <c r="B850" s="46">
        <v>837</v>
      </c>
      <c r="C850" s="39">
        <v>3.8173195187380334E-2</v>
      </c>
      <c r="D850" s="40">
        <v>0.21735248224006118</v>
      </c>
      <c r="E850" s="39">
        <v>9.193333314928262E-2</v>
      </c>
      <c r="F850" s="41">
        <v>3.6809318389712296</v>
      </c>
      <c r="Y850" s="6"/>
      <c r="Z850" s="3"/>
      <c r="AA850" s="3"/>
      <c r="AB850" s="3"/>
      <c r="AC850" s="3"/>
      <c r="AD850" s="3"/>
      <c r="AE850" s="4"/>
    </row>
    <row r="851" spans="2:31" x14ac:dyDescent="0.25">
      <c r="B851" s="46">
        <v>838</v>
      </c>
      <c r="C851" s="39">
        <v>0.21517792260777197</v>
      </c>
      <c r="D851" s="40">
        <v>0.21520917813306467</v>
      </c>
      <c r="E851" s="39">
        <v>0.41845938253484488</v>
      </c>
      <c r="F851" s="41">
        <v>63.274719668988574</v>
      </c>
      <c r="Y851" s="6"/>
      <c r="Z851" s="3"/>
      <c r="AA851" s="3"/>
      <c r="AB851" s="3"/>
      <c r="AC851" s="3"/>
      <c r="AD851" s="3"/>
      <c r="AE851" s="4"/>
    </row>
    <row r="852" spans="2:31" x14ac:dyDescent="0.25">
      <c r="B852" s="46">
        <v>839</v>
      </c>
      <c r="C852" s="39">
        <v>0.10576118836130419</v>
      </c>
      <c r="D852" s="40">
        <v>0.21472677325434364</v>
      </c>
      <c r="E852" s="39">
        <v>0.1566482845618212</v>
      </c>
      <c r="F852" s="41">
        <v>-4.05042172860604E-2</v>
      </c>
      <c r="Y852" s="6"/>
      <c r="Z852" s="3"/>
      <c r="AA852" s="3"/>
      <c r="AB852" s="3"/>
      <c r="AC852" s="3"/>
      <c r="AD852" s="3"/>
      <c r="AE852" s="4"/>
    </row>
    <row r="853" spans="2:31" x14ac:dyDescent="0.25">
      <c r="B853" s="46">
        <v>840</v>
      </c>
      <c r="C853" s="39">
        <v>0.32512538971237764</v>
      </c>
      <c r="D853" s="40">
        <v>0.21275764355332905</v>
      </c>
      <c r="E853" s="39">
        <v>0.45612106568143346</v>
      </c>
      <c r="F853" s="41">
        <v>78.288447744028474</v>
      </c>
      <c r="Y853" s="6"/>
      <c r="Z853" s="3"/>
      <c r="AA853" s="3"/>
      <c r="AB853" s="3"/>
      <c r="AC853" s="3"/>
      <c r="AD853" s="3"/>
      <c r="AE853" s="4"/>
    </row>
    <row r="854" spans="2:31" x14ac:dyDescent="0.25">
      <c r="B854" s="46">
        <v>841</v>
      </c>
      <c r="C854" s="39">
        <v>0.18677249878436319</v>
      </c>
      <c r="D854" s="40">
        <v>0.21284863713394325</v>
      </c>
      <c r="E854" s="39">
        <v>0.17344951548278154</v>
      </c>
      <c r="F854" s="41">
        <v>33.852179203971616</v>
      </c>
      <c r="Y854" s="6"/>
      <c r="Z854" s="3"/>
      <c r="AA854" s="3"/>
      <c r="AB854" s="3"/>
      <c r="AC854" s="3"/>
      <c r="AD854" s="3"/>
      <c r="AE854" s="4"/>
    </row>
    <row r="855" spans="2:31" x14ac:dyDescent="0.25">
      <c r="B855" s="46">
        <v>842</v>
      </c>
      <c r="C855" s="39">
        <v>0.20342930788752256</v>
      </c>
      <c r="D855" s="40">
        <v>0.21132363275140761</v>
      </c>
      <c r="E855" s="39">
        <v>0.25785267784134119</v>
      </c>
      <c r="F855" s="41">
        <v>46.644845134982084</v>
      </c>
      <c r="Y855" s="6"/>
      <c r="Z855" s="3"/>
      <c r="AA855" s="3"/>
      <c r="AB855" s="3"/>
      <c r="AC855" s="3"/>
      <c r="AD855" s="3"/>
      <c r="AE855" s="4"/>
    </row>
    <row r="856" spans="2:31" x14ac:dyDescent="0.25">
      <c r="B856" s="46">
        <v>843</v>
      </c>
      <c r="C856" s="39">
        <v>7.0281140602550404E-2</v>
      </c>
      <c r="D856" s="40">
        <v>0.21049330788944326</v>
      </c>
      <c r="E856" s="39">
        <v>6.1567372176983451E-2</v>
      </c>
      <c r="F856" s="41">
        <v>15.927986464629463</v>
      </c>
      <c r="Y856" s="6"/>
      <c r="Z856" s="3"/>
      <c r="AA856" s="3"/>
      <c r="AB856" s="3"/>
      <c r="AC856" s="3"/>
      <c r="AD856" s="3"/>
      <c r="AE856" s="4"/>
    </row>
    <row r="857" spans="2:31" x14ac:dyDescent="0.25">
      <c r="B857" s="46">
        <v>844</v>
      </c>
      <c r="C857" s="39">
        <v>0.28832563088101199</v>
      </c>
      <c r="D857" s="40">
        <v>0.21048461926499981</v>
      </c>
      <c r="E857" s="39">
        <v>0.49991799245530588</v>
      </c>
      <c r="F857" s="41">
        <v>73.221266546129101</v>
      </c>
      <c r="Y857" s="6"/>
      <c r="Z857" s="3"/>
      <c r="AA857" s="3"/>
      <c r="AB857" s="3"/>
      <c r="AC857" s="3"/>
      <c r="AD857" s="3"/>
      <c r="AE857" s="4"/>
    </row>
    <row r="858" spans="2:31" x14ac:dyDescent="0.25">
      <c r="B858" s="46">
        <v>845</v>
      </c>
      <c r="C858" s="39">
        <v>0.46583704520683494</v>
      </c>
      <c r="D858" s="40">
        <v>0.21360923744608412</v>
      </c>
      <c r="E858" s="39">
        <v>0.49420732510961168</v>
      </c>
      <c r="F858" s="41">
        <v>108.20821657181091</v>
      </c>
      <c r="Y858" s="6"/>
      <c r="Z858" s="3"/>
      <c r="AA858" s="3"/>
      <c r="AB858" s="3"/>
      <c r="AC858" s="3"/>
      <c r="AD858" s="3"/>
      <c r="AE858" s="4"/>
    </row>
    <row r="859" spans="2:31" x14ac:dyDescent="0.25">
      <c r="B859" s="46">
        <v>846</v>
      </c>
      <c r="C859" s="39">
        <v>0.16623256550648405</v>
      </c>
      <c r="D859" s="40">
        <v>0.20941985158894616</v>
      </c>
      <c r="E859" s="39">
        <v>0.2323981102317402</v>
      </c>
      <c r="F859" s="41">
        <v>25.668468617207296</v>
      </c>
      <c r="Y859" s="6"/>
      <c r="Z859" s="3"/>
      <c r="AA859" s="3"/>
      <c r="AB859" s="3"/>
      <c r="AC859" s="3"/>
      <c r="AD859" s="3"/>
      <c r="AE859" s="4"/>
    </row>
    <row r="860" spans="2:31" x14ac:dyDescent="0.25">
      <c r="B860" s="46">
        <v>847</v>
      </c>
      <c r="C860" s="39">
        <v>0.2449047008065072</v>
      </c>
      <c r="D860" s="40">
        <v>0.19407641388202054</v>
      </c>
      <c r="E860" s="39">
        <v>0.30005121122301714</v>
      </c>
      <c r="F860" s="41">
        <v>41.278848653855654</v>
      </c>
      <c r="Y860" s="6"/>
      <c r="Z860" s="3"/>
      <c r="AA860" s="3"/>
      <c r="AB860" s="3"/>
      <c r="AC860" s="3"/>
      <c r="AD860" s="3"/>
      <c r="AE860" s="4"/>
    </row>
    <row r="861" spans="2:31" x14ac:dyDescent="0.25">
      <c r="B861" s="46">
        <v>848</v>
      </c>
      <c r="C861" s="39">
        <v>0.31801302662228548</v>
      </c>
      <c r="D861" s="40">
        <v>0.19539976714118582</v>
      </c>
      <c r="E861" s="39">
        <v>0.33079870573918008</v>
      </c>
      <c r="F861" s="41">
        <v>44.52823752355836</v>
      </c>
      <c r="Y861" s="6"/>
      <c r="Z861" s="3"/>
      <c r="AA861" s="3"/>
      <c r="AB861" s="3"/>
      <c r="AC861" s="3"/>
      <c r="AD861" s="3"/>
      <c r="AE861" s="4"/>
    </row>
    <row r="862" spans="2:31" x14ac:dyDescent="0.25">
      <c r="B862" s="46">
        <v>849</v>
      </c>
      <c r="C862" s="39">
        <v>5.4536931448964487E-2</v>
      </c>
      <c r="D862" s="40">
        <v>0.15266597522414796</v>
      </c>
      <c r="E862" s="39">
        <v>7.1022486498947379E-2</v>
      </c>
      <c r="F862" s="41">
        <v>22.682385647162683</v>
      </c>
      <c r="Y862" s="6"/>
      <c r="Z862" s="3"/>
      <c r="AA862" s="3"/>
      <c r="AB862" s="3"/>
      <c r="AC862" s="3"/>
      <c r="AD862" s="3"/>
      <c r="AE862" s="4"/>
    </row>
    <row r="863" spans="2:31" x14ac:dyDescent="0.25">
      <c r="B863" s="46">
        <v>850</v>
      </c>
      <c r="C863" s="39">
        <v>0.34524508705580287</v>
      </c>
      <c r="D863" s="40">
        <v>0.15517399194853002</v>
      </c>
      <c r="E863" s="39">
        <v>0.31201325962711979</v>
      </c>
      <c r="F863" s="41">
        <v>40.550820554396836</v>
      </c>
      <c r="Y863" s="6"/>
      <c r="Z863" s="3"/>
      <c r="AA863" s="3"/>
      <c r="AB863" s="3"/>
      <c r="AC863" s="3"/>
      <c r="AD863" s="3"/>
      <c r="AE863" s="4"/>
    </row>
    <row r="864" spans="2:31" x14ac:dyDescent="0.25">
      <c r="B864" s="46">
        <v>851</v>
      </c>
      <c r="C864" s="39">
        <v>0.33459812135181077</v>
      </c>
      <c r="D864" s="40">
        <v>0.15573059600067723</v>
      </c>
      <c r="E864" s="39">
        <v>0.33005635829115448</v>
      </c>
      <c r="F864" s="41">
        <v>63.690697602673488</v>
      </c>
      <c r="Y864" s="6"/>
      <c r="Z864" s="3"/>
      <c r="AA864" s="3"/>
      <c r="AB864" s="3"/>
      <c r="AC864" s="3"/>
      <c r="AD864" s="3"/>
      <c r="AE864" s="4"/>
    </row>
    <row r="865" spans="2:31" x14ac:dyDescent="0.25">
      <c r="B865" s="46">
        <v>852</v>
      </c>
      <c r="C865" s="39">
        <v>6.44996475903995E-2</v>
      </c>
      <c r="D865" s="40">
        <v>0.16152491030288307</v>
      </c>
      <c r="E865" s="39">
        <v>6.6211593334699601E-2</v>
      </c>
      <c r="F865" s="41">
        <v>17.069312177074128</v>
      </c>
      <c r="Y865" s="6"/>
      <c r="Z865" s="3"/>
      <c r="AA865" s="3"/>
      <c r="AB865" s="3"/>
      <c r="AC865" s="3"/>
      <c r="AD865" s="3"/>
      <c r="AE865" s="4"/>
    </row>
    <row r="866" spans="2:31" x14ac:dyDescent="0.25">
      <c r="B866" s="46">
        <v>853</v>
      </c>
      <c r="C866" s="39">
        <v>0.16635917037029058</v>
      </c>
      <c r="D866" s="40">
        <v>0.16030619093469756</v>
      </c>
      <c r="E866" s="39">
        <v>0.11534569552176603</v>
      </c>
      <c r="F866" s="41">
        <v>29.97596723059031</v>
      </c>
      <c r="Y866" s="6"/>
      <c r="Z866" s="3"/>
      <c r="AA866" s="3"/>
      <c r="AB866" s="3"/>
      <c r="AC866" s="3"/>
      <c r="AD866" s="3"/>
      <c r="AE866" s="4"/>
    </row>
    <row r="867" spans="2:31" x14ac:dyDescent="0.25">
      <c r="B867" s="46">
        <v>854</v>
      </c>
      <c r="C867" s="39">
        <v>0.2242697739806235</v>
      </c>
      <c r="D867" s="40">
        <v>0.15305158352447795</v>
      </c>
      <c r="E867" s="39">
        <v>0.21006835079319139</v>
      </c>
      <c r="F867" s="41">
        <v>33.914455792845466</v>
      </c>
      <c r="Y867" s="6"/>
      <c r="Z867" s="3"/>
      <c r="AA867" s="3"/>
      <c r="AB867" s="3"/>
      <c r="AC867" s="3"/>
      <c r="AD867" s="3"/>
      <c r="AE867" s="4"/>
    </row>
    <row r="868" spans="2:31" x14ac:dyDescent="0.25">
      <c r="B868" s="46">
        <v>855</v>
      </c>
      <c r="C868" s="39">
        <v>0.36950163232000582</v>
      </c>
      <c r="D868" s="40">
        <v>0.15333655752448364</v>
      </c>
      <c r="E868" s="39">
        <v>0.343186145616103</v>
      </c>
      <c r="F868" s="41">
        <v>40.85307157878767</v>
      </c>
      <c r="Y868" s="6"/>
      <c r="Z868" s="3"/>
      <c r="AA868" s="3"/>
      <c r="AB868" s="3"/>
      <c r="AC868" s="3"/>
      <c r="AD868" s="3"/>
      <c r="AE868" s="4"/>
    </row>
    <row r="869" spans="2:31" x14ac:dyDescent="0.25">
      <c r="B869" s="46">
        <v>856</v>
      </c>
      <c r="C869" s="39">
        <v>0.5292919696174353</v>
      </c>
      <c r="D869" s="40">
        <v>0.14977117357872125</v>
      </c>
      <c r="E869" s="39">
        <v>0.38370044141372944</v>
      </c>
      <c r="F869" s="41">
        <v>63.440899944840766</v>
      </c>
      <c r="Y869" s="6"/>
      <c r="Z869" s="3"/>
      <c r="AA869" s="3"/>
      <c r="AB869" s="3"/>
      <c r="AC869" s="3"/>
      <c r="AD869" s="3"/>
      <c r="AE869" s="4"/>
    </row>
    <row r="870" spans="2:31" x14ac:dyDescent="0.25">
      <c r="B870" s="46">
        <v>857</v>
      </c>
      <c r="C870" s="39">
        <v>0.45200750349002744</v>
      </c>
      <c r="D870" s="40">
        <v>0.13962179315043594</v>
      </c>
      <c r="E870" s="39">
        <v>0.45172639271394821</v>
      </c>
      <c r="F870" s="41">
        <v>80.398369397858673</v>
      </c>
      <c r="Y870" s="6"/>
      <c r="Z870" s="3"/>
      <c r="AA870" s="3"/>
      <c r="AB870" s="3"/>
      <c r="AC870" s="3"/>
      <c r="AD870" s="3"/>
      <c r="AE870" s="4"/>
    </row>
    <row r="871" spans="2:31" x14ac:dyDescent="0.25">
      <c r="B871" s="46">
        <v>858</v>
      </c>
      <c r="C871" s="39">
        <v>0.47798221050130879</v>
      </c>
      <c r="D871" s="40">
        <v>0.13845339299820061</v>
      </c>
      <c r="E871" s="39">
        <v>0.46221079069692439</v>
      </c>
      <c r="F871" s="41">
        <v>77.912427442674186</v>
      </c>
      <c r="Y871" s="6"/>
      <c r="Z871" s="3"/>
      <c r="AA871" s="3"/>
      <c r="AB871" s="3"/>
      <c r="AC871" s="3"/>
      <c r="AD871" s="3"/>
      <c r="AE871" s="4"/>
    </row>
    <row r="872" spans="2:31" x14ac:dyDescent="0.25">
      <c r="B872" s="46">
        <v>859</v>
      </c>
      <c r="C872" s="39">
        <v>0.24418242016166891</v>
      </c>
      <c r="D872" s="40">
        <v>0.10905287079456508</v>
      </c>
      <c r="E872" s="39">
        <v>0.21734878367432914</v>
      </c>
      <c r="F872" s="41">
        <v>29.894639756346795</v>
      </c>
      <c r="Y872" s="6"/>
      <c r="Z872" s="3"/>
      <c r="AA872" s="3"/>
      <c r="AB872" s="3"/>
      <c r="AC872" s="3"/>
      <c r="AD872" s="3"/>
      <c r="AE872" s="4"/>
    </row>
    <row r="873" spans="2:31" x14ac:dyDescent="0.25">
      <c r="B873" s="46">
        <v>860</v>
      </c>
      <c r="C873" s="39">
        <v>0.41061821471588061</v>
      </c>
      <c r="D873" s="40">
        <v>0.11466582498667569</v>
      </c>
      <c r="E873" s="39">
        <v>0.19247788276334982</v>
      </c>
      <c r="F873" s="41">
        <v>25.382248003401244</v>
      </c>
      <c r="Y873" s="6"/>
      <c r="Z873" s="3"/>
      <c r="AA873" s="3"/>
      <c r="AB873" s="3"/>
      <c r="AC873" s="3"/>
      <c r="AD873" s="3"/>
      <c r="AE873" s="4"/>
    </row>
    <row r="874" spans="2:31" x14ac:dyDescent="0.25">
      <c r="B874" s="46">
        <v>861</v>
      </c>
      <c r="C874" s="39">
        <v>0.53730997406873293</v>
      </c>
      <c r="D874" s="40">
        <v>0.11706762910337716</v>
      </c>
      <c r="E874" s="39">
        <v>0.44001585234671348</v>
      </c>
      <c r="F874" s="41">
        <v>82.045250919537722</v>
      </c>
      <c r="Y874" s="6"/>
      <c r="Z874" s="3"/>
      <c r="AA874" s="3"/>
      <c r="AB874" s="3"/>
      <c r="AC874" s="3"/>
      <c r="AD874" s="3"/>
      <c r="AE874" s="4"/>
    </row>
    <row r="875" spans="2:31" x14ac:dyDescent="0.25">
      <c r="B875" s="46">
        <v>862</v>
      </c>
      <c r="C875" s="39">
        <v>0.35384343763613302</v>
      </c>
      <c r="D875" s="40">
        <v>0.12434090722545298</v>
      </c>
      <c r="E875" s="39">
        <v>0.33377864031739546</v>
      </c>
      <c r="F875" s="41">
        <v>52.148090398800981</v>
      </c>
      <c r="Y875" s="6"/>
      <c r="Z875" s="3"/>
      <c r="AA875" s="3"/>
      <c r="AB875" s="3"/>
      <c r="AC875" s="3"/>
      <c r="AD875" s="3"/>
      <c r="AE875" s="4"/>
    </row>
    <row r="876" spans="2:31" x14ac:dyDescent="0.25">
      <c r="B876" s="46">
        <v>863</v>
      </c>
      <c r="C876" s="39">
        <v>0.34566943433869751</v>
      </c>
      <c r="D876" s="40">
        <v>0.12407588219761076</v>
      </c>
      <c r="E876" s="39">
        <v>0.21245726746332713</v>
      </c>
      <c r="F876" s="41">
        <v>33.106211127552044</v>
      </c>
      <c r="Y876" s="6"/>
      <c r="Z876" s="3"/>
      <c r="AA876" s="3"/>
      <c r="AB876" s="3"/>
      <c r="AC876" s="3"/>
      <c r="AD876" s="3"/>
      <c r="AE876" s="4"/>
    </row>
    <row r="877" spans="2:31" x14ac:dyDescent="0.25">
      <c r="B877" s="46">
        <v>864</v>
      </c>
      <c r="C877" s="39">
        <v>9.2594153563867354E-2</v>
      </c>
      <c r="D877" s="40">
        <v>0.12329997858963208</v>
      </c>
      <c r="E877" s="39">
        <v>7.5698332759861112E-2</v>
      </c>
      <c r="F877" s="41">
        <v>31.109431602769277</v>
      </c>
      <c r="Y877" s="6"/>
      <c r="Z877" s="3"/>
      <c r="AA877" s="3"/>
      <c r="AB877" s="3"/>
      <c r="AC877" s="3"/>
      <c r="AD877" s="3"/>
      <c r="AE877" s="4"/>
    </row>
    <row r="878" spans="2:31" x14ac:dyDescent="0.25">
      <c r="B878" s="46">
        <v>865</v>
      </c>
      <c r="C878" s="39">
        <v>0.25976249115241345</v>
      </c>
      <c r="D878" s="40">
        <v>0.12271940807870391</v>
      </c>
      <c r="E878" s="39">
        <v>0.45953993117118375</v>
      </c>
      <c r="F878" s="41">
        <v>59.013829191374683</v>
      </c>
      <c r="Y878" s="6"/>
      <c r="Z878" s="3"/>
      <c r="AA878" s="3"/>
      <c r="AB878" s="3"/>
      <c r="AC878" s="3"/>
      <c r="AD878" s="3"/>
      <c r="AE878" s="4"/>
    </row>
    <row r="879" spans="2:31" x14ac:dyDescent="0.25">
      <c r="B879" s="46">
        <v>866</v>
      </c>
      <c r="C879" s="39">
        <v>0.11706583826583823</v>
      </c>
      <c r="D879" s="40">
        <v>0.12566818277462793</v>
      </c>
      <c r="E879" s="39">
        <v>0.1523756876521305</v>
      </c>
      <c r="F879" s="41">
        <v>10.629295421223761</v>
      </c>
      <c r="Y879" s="6"/>
      <c r="Z879" s="3"/>
      <c r="AA879" s="3"/>
      <c r="AB879" s="3"/>
      <c r="AC879" s="3"/>
      <c r="AD879" s="3"/>
      <c r="AE879" s="4"/>
    </row>
    <row r="880" spans="2:31" x14ac:dyDescent="0.25">
      <c r="B880" s="46">
        <v>867</v>
      </c>
      <c r="C880" s="39">
        <v>0.40913908696764406</v>
      </c>
      <c r="D880" s="40">
        <v>0.13047319422876824</v>
      </c>
      <c r="E880" s="39">
        <v>0.33630775156069548</v>
      </c>
      <c r="F880" s="41">
        <v>52.480882428536667</v>
      </c>
      <c r="Y880" s="6"/>
      <c r="Z880" s="3"/>
      <c r="AA880" s="3"/>
      <c r="AB880" s="3"/>
      <c r="AC880" s="3"/>
      <c r="AD880" s="3"/>
      <c r="AE880" s="4"/>
    </row>
    <row r="881" spans="2:31" x14ac:dyDescent="0.25">
      <c r="B881" s="46">
        <v>868</v>
      </c>
      <c r="C881" s="39">
        <v>0.22596114232981229</v>
      </c>
      <c r="D881" s="40">
        <v>0.12789623147985479</v>
      </c>
      <c r="E881" s="39">
        <v>0.25935411142088677</v>
      </c>
      <c r="F881" s="41">
        <v>38.147724099960413</v>
      </c>
      <c r="Y881" s="6"/>
      <c r="Z881" s="3"/>
      <c r="AA881" s="3"/>
      <c r="AB881" s="3"/>
      <c r="AC881" s="3"/>
      <c r="AD881" s="3"/>
      <c r="AE881" s="4"/>
    </row>
    <row r="882" spans="2:31" x14ac:dyDescent="0.25">
      <c r="B882" s="46">
        <v>869</v>
      </c>
      <c r="C882" s="39">
        <v>0.19157732936764271</v>
      </c>
      <c r="D882" s="40">
        <v>0.12311476020054452</v>
      </c>
      <c r="E882" s="39">
        <v>0.17313295135937387</v>
      </c>
      <c r="F882" s="41">
        <v>38.660541356161161</v>
      </c>
      <c r="Y882" s="6"/>
      <c r="Z882" s="3"/>
      <c r="AA882" s="3"/>
      <c r="AB882" s="3"/>
      <c r="AC882" s="3"/>
      <c r="AD882" s="3"/>
      <c r="AE882" s="4"/>
    </row>
    <row r="883" spans="2:31" x14ac:dyDescent="0.25">
      <c r="B883" s="46">
        <v>870</v>
      </c>
      <c r="C883" s="39">
        <v>0.31853473164050433</v>
      </c>
      <c r="D883" s="40">
        <v>0.12492582221613746</v>
      </c>
      <c r="E883" s="39">
        <v>0.39399834173097775</v>
      </c>
      <c r="F883" s="41">
        <v>65.546277948830848</v>
      </c>
      <c r="Y883" s="6"/>
      <c r="Z883" s="3"/>
      <c r="AA883" s="3"/>
      <c r="AB883" s="3"/>
      <c r="AC883" s="3"/>
      <c r="AD883" s="3"/>
      <c r="AE883" s="4"/>
    </row>
    <row r="884" spans="2:31" x14ac:dyDescent="0.25">
      <c r="B884" s="46">
        <v>871</v>
      </c>
      <c r="C884" s="39">
        <v>0.17822644243882785</v>
      </c>
      <c r="D884" s="40">
        <v>0.12490953919502532</v>
      </c>
      <c r="E884" s="39">
        <v>0.17146070042809505</v>
      </c>
      <c r="F884" s="41">
        <v>11.162707103932812</v>
      </c>
      <c r="Y884" s="6"/>
      <c r="Z884" s="3"/>
      <c r="AA884" s="3"/>
      <c r="AB884" s="3"/>
      <c r="AC884" s="3"/>
      <c r="AD884" s="3"/>
      <c r="AE884" s="4"/>
    </row>
    <row r="885" spans="2:31" x14ac:dyDescent="0.25">
      <c r="B885" s="46">
        <v>872</v>
      </c>
      <c r="C885" s="39">
        <v>0.53311937850617075</v>
      </c>
      <c r="D885" s="40">
        <v>0.12694453269438699</v>
      </c>
      <c r="E885" s="39">
        <v>0.28028809701754093</v>
      </c>
      <c r="F885" s="41">
        <v>41.182363134733428</v>
      </c>
      <c r="Y885" s="6"/>
      <c r="Z885" s="3"/>
      <c r="AA885" s="3"/>
      <c r="AB885" s="3"/>
      <c r="AC885" s="3"/>
      <c r="AD885" s="3"/>
      <c r="AE885" s="4"/>
    </row>
    <row r="886" spans="2:31" x14ac:dyDescent="0.25">
      <c r="B886" s="46">
        <v>873</v>
      </c>
      <c r="C886" s="39">
        <v>0.24679818560553571</v>
      </c>
      <c r="D886" s="40">
        <v>0.13070954857942702</v>
      </c>
      <c r="E886" s="39">
        <v>0.14341771900456329</v>
      </c>
      <c r="F886" s="41">
        <v>22.164565192808627</v>
      </c>
      <c r="Y886" s="6"/>
      <c r="Z886" s="3"/>
      <c r="AA886" s="3"/>
      <c r="AB886" s="3"/>
      <c r="AC886" s="3"/>
      <c r="AD886" s="3"/>
      <c r="AE886" s="4"/>
    </row>
    <row r="887" spans="2:31" x14ac:dyDescent="0.25">
      <c r="B887" s="46">
        <v>874</v>
      </c>
      <c r="C887" s="39">
        <v>0.29588021530769443</v>
      </c>
      <c r="D887" s="40">
        <v>0.13649520327600689</v>
      </c>
      <c r="E887" s="39">
        <v>0.26182230698018488</v>
      </c>
      <c r="F887" s="41">
        <v>45.271084107947779</v>
      </c>
      <c r="Y887" s="6"/>
      <c r="Z887" s="3"/>
      <c r="AA887" s="3"/>
      <c r="AB887" s="3"/>
      <c r="AC887" s="3"/>
      <c r="AD887" s="3"/>
      <c r="AE887" s="4"/>
    </row>
    <row r="888" spans="2:31" x14ac:dyDescent="0.25">
      <c r="B888" s="46">
        <v>875</v>
      </c>
      <c r="C888" s="39">
        <v>2.6546405867760154E-2</v>
      </c>
      <c r="D888" s="40">
        <v>0.12853450283018469</v>
      </c>
      <c r="E888" s="39">
        <v>1.8417107667904706E-2</v>
      </c>
      <c r="F888" s="41">
        <v>12.685977580507414</v>
      </c>
      <c r="Y888" s="6"/>
      <c r="Z888" s="3"/>
      <c r="AA888" s="3"/>
      <c r="AB888" s="3"/>
      <c r="AC888" s="3"/>
      <c r="AD888" s="3"/>
      <c r="AE888" s="4"/>
    </row>
    <row r="889" spans="2:31" x14ac:dyDescent="0.25">
      <c r="B889" s="46">
        <v>876</v>
      </c>
      <c r="C889" s="39">
        <v>0.25640049820432581</v>
      </c>
      <c r="D889" s="40">
        <v>0.13203532982187385</v>
      </c>
      <c r="E889" s="39">
        <v>0.30376091901586472</v>
      </c>
      <c r="F889" s="41">
        <v>56.993798673263022</v>
      </c>
      <c r="Y889" s="6"/>
      <c r="Z889" s="3"/>
      <c r="AA889" s="3"/>
      <c r="AB889" s="3"/>
      <c r="AC889" s="3"/>
      <c r="AD889" s="3"/>
      <c r="AE889" s="4"/>
    </row>
    <row r="890" spans="2:31" x14ac:dyDescent="0.25">
      <c r="B890" s="46">
        <v>877</v>
      </c>
      <c r="C890" s="39">
        <v>0.15711564076771847</v>
      </c>
      <c r="D890" s="40">
        <v>0.13345983750802437</v>
      </c>
      <c r="E890" s="39">
        <v>0.16730106052595775</v>
      </c>
      <c r="F890" s="41">
        <v>31.397752631643598</v>
      </c>
      <c r="Y890" s="6"/>
      <c r="Z890" s="3"/>
      <c r="AA890" s="3"/>
      <c r="AB890" s="3"/>
      <c r="AC890" s="3"/>
      <c r="AD890" s="3"/>
      <c r="AE890" s="4"/>
    </row>
    <row r="891" spans="2:31" x14ac:dyDescent="0.25">
      <c r="B891" s="46">
        <v>878</v>
      </c>
      <c r="C891" s="39">
        <v>0.14500899730288677</v>
      </c>
      <c r="D891" s="40">
        <v>0.1323851168028361</v>
      </c>
      <c r="E891" s="39">
        <v>0.20185112248916898</v>
      </c>
      <c r="F891" s="41">
        <v>35.583089658611264</v>
      </c>
      <c r="Y891" s="6"/>
      <c r="Z891" s="3"/>
      <c r="AA891" s="3"/>
      <c r="AB891" s="3"/>
      <c r="AC891" s="3"/>
      <c r="AD891" s="3"/>
      <c r="AE891" s="4"/>
    </row>
    <row r="892" spans="2:31" x14ac:dyDescent="0.25">
      <c r="B892" s="46">
        <v>879</v>
      </c>
      <c r="C892" s="39">
        <v>0.29005044244054434</v>
      </c>
      <c r="D892" s="40">
        <v>0.13347488144637581</v>
      </c>
      <c r="E892" s="39">
        <v>0.28816992416002057</v>
      </c>
      <c r="F892" s="41">
        <v>39.647064705462071</v>
      </c>
      <c r="Y892" s="6"/>
      <c r="Z892" s="3"/>
      <c r="AA892" s="3"/>
      <c r="AB892" s="3"/>
      <c r="AC892" s="3"/>
      <c r="AD892" s="3"/>
      <c r="AE892" s="4"/>
    </row>
    <row r="893" spans="2:31" x14ac:dyDescent="0.25">
      <c r="B893" s="46">
        <v>880</v>
      </c>
      <c r="C893" s="39">
        <v>0.1825304941520193</v>
      </c>
      <c r="D893" s="40">
        <v>0.13343623510433369</v>
      </c>
      <c r="E893" s="39">
        <v>0.17778256955897456</v>
      </c>
      <c r="F893" s="41">
        <v>24.244915427220889</v>
      </c>
      <c r="Y893" s="6"/>
      <c r="Z893" s="3"/>
      <c r="AA893" s="3"/>
      <c r="AB893" s="3"/>
      <c r="AC893" s="3"/>
      <c r="AD893" s="3"/>
      <c r="AE893" s="4"/>
    </row>
    <row r="894" spans="2:31" x14ac:dyDescent="0.25">
      <c r="B894" s="46">
        <v>881</v>
      </c>
      <c r="C894" s="39">
        <v>0.11542856238886984</v>
      </c>
      <c r="D894" s="40">
        <v>0.13784442659708776</v>
      </c>
      <c r="E894" s="39">
        <v>9.2805173807599034E-2</v>
      </c>
      <c r="F894" s="41">
        <v>-0.48647910660474092</v>
      </c>
      <c r="Y894" s="6"/>
      <c r="Z894" s="3"/>
      <c r="AA894" s="3"/>
      <c r="AB894" s="3"/>
      <c r="AC894" s="3"/>
      <c r="AD894" s="3"/>
      <c r="AE894" s="4"/>
    </row>
    <row r="895" spans="2:31" x14ac:dyDescent="0.25">
      <c r="B895" s="46">
        <v>882</v>
      </c>
      <c r="C895" s="39">
        <v>0.27764680220380589</v>
      </c>
      <c r="D895" s="40">
        <v>0.13367014656117501</v>
      </c>
      <c r="E895" s="39">
        <v>0.32079831492465366</v>
      </c>
      <c r="F895" s="41">
        <v>63.307170967604407</v>
      </c>
      <c r="Y895" s="6"/>
      <c r="Z895" s="3"/>
      <c r="AA895" s="3"/>
      <c r="AB895" s="3"/>
      <c r="AC895" s="3"/>
      <c r="AD895" s="3"/>
      <c r="AE895" s="4"/>
    </row>
    <row r="896" spans="2:31" x14ac:dyDescent="0.25">
      <c r="B896" s="46">
        <v>883</v>
      </c>
      <c r="C896" s="39">
        <v>0.23992244675131549</v>
      </c>
      <c r="D896" s="40">
        <v>0.13215425941663056</v>
      </c>
      <c r="E896" s="39">
        <v>0.31939045577311609</v>
      </c>
      <c r="F896" s="41">
        <v>51.512792515496045</v>
      </c>
      <c r="Y896" s="6"/>
      <c r="Z896" s="3"/>
      <c r="AA896" s="3"/>
      <c r="AB896" s="3"/>
      <c r="AC896" s="3"/>
      <c r="AD896" s="3"/>
      <c r="AE896" s="4"/>
    </row>
    <row r="897" spans="2:31" x14ac:dyDescent="0.25">
      <c r="B897" s="46">
        <v>884</v>
      </c>
      <c r="C897" s="39">
        <v>0.1100894108256574</v>
      </c>
      <c r="D897" s="40">
        <v>0.13189301272375886</v>
      </c>
      <c r="E897" s="39">
        <v>0.1765237231894832</v>
      </c>
      <c r="F897" s="41">
        <v>31.13379367809911</v>
      </c>
      <c r="Y897" s="6"/>
      <c r="Z897" s="3"/>
      <c r="AA897" s="3"/>
      <c r="AB897" s="3"/>
      <c r="AC897" s="3"/>
      <c r="AD897" s="3"/>
      <c r="AE897" s="4"/>
    </row>
    <row r="898" spans="2:31" x14ac:dyDescent="0.25">
      <c r="B898" s="46">
        <v>885</v>
      </c>
      <c r="C898" s="39">
        <v>0.12136512416345717</v>
      </c>
      <c r="D898" s="40">
        <v>0.13985706218698363</v>
      </c>
      <c r="E898" s="39">
        <v>0.17469995283101272</v>
      </c>
      <c r="F898" s="41">
        <v>36.431472809595633</v>
      </c>
      <c r="Y898" s="6"/>
      <c r="Z898" s="3"/>
      <c r="AA898" s="3"/>
      <c r="AB898" s="3"/>
      <c r="AC898" s="3"/>
      <c r="AD898" s="3"/>
      <c r="AE898" s="4"/>
    </row>
    <row r="899" spans="2:31" x14ac:dyDescent="0.25">
      <c r="B899" s="46">
        <v>886</v>
      </c>
      <c r="C899" s="39">
        <v>0.10599704150738265</v>
      </c>
      <c r="D899" s="40">
        <v>0.14093183534451811</v>
      </c>
      <c r="E899" s="39">
        <v>0.10253899380094941</v>
      </c>
      <c r="F899" s="41">
        <v>18.05812792657072</v>
      </c>
      <c r="Y899" s="6"/>
      <c r="Z899" s="3"/>
      <c r="AA899" s="3"/>
      <c r="AB899" s="3"/>
      <c r="AC899" s="3"/>
      <c r="AD899" s="3"/>
      <c r="AE899" s="4"/>
    </row>
    <row r="900" spans="2:31" x14ac:dyDescent="0.25">
      <c r="B900" s="46">
        <v>887</v>
      </c>
      <c r="C900" s="39">
        <v>0.23320714780686944</v>
      </c>
      <c r="D900" s="40">
        <v>0.14377836557266038</v>
      </c>
      <c r="E900" s="39">
        <v>0.34861492808943823</v>
      </c>
      <c r="F900" s="41">
        <v>33.658641661346905</v>
      </c>
      <c r="Y900" s="6"/>
      <c r="Z900" s="3"/>
      <c r="AA900" s="3"/>
      <c r="AB900" s="3"/>
      <c r="AC900" s="3"/>
      <c r="AD900" s="3"/>
      <c r="AE900" s="4"/>
    </row>
    <row r="901" spans="2:31" x14ac:dyDescent="0.25">
      <c r="B901" s="46">
        <v>888</v>
      </c>
      <c r="C901" s="39">
        <v>2.8502994518727232E-2</v>
      </c>
      <c r="D901" s="40">
        <v>0.14397673191019353</v>
      </c>
      <c r="E901" s="39">
        <v>3.4297966590244665E-2</v>
      </c>
      <c r="F901" s="41">
        <v>4.2572593166583541</v>
      </c>
      <c r="Y901" s="6"/>
      <c r="Z901" s="3"/>
      <c r="AA901" s="3"/>
      <c r="AB901" s="3"/>
      <c r="AC901" s="3"/>
      <c r="AD901" s="3"/>
      <c r="AE901" s="4"/>
    </row>
    <row r="902" spans="2:31" x14ac:dyDescent="0.25">
      <c r="B902" s="46">
        <v>889</v>
      </c>
      <c r="C902" s="39">
        <v>0.30198302381822684</v>
      </c>
      <c r="D902" s="40">
        <v>0.14397453112096367</v>
      </c>
      <c r="E902" s="39">
        <v>0.42648158922782808</v>
      </c>
      <c r="F902" s="41">
        <v>67.917713666592491</v>
      </c>
      <c r="Y902" s="6"/>
      <c r="Z902" s="3"/>
      <c r="AA902" s="3"/>
      <c r="AB902" s="3"/>
      <c r="AC902" s="3"/>
      <c r="AD902" s="3"/>
      <c r="AE902" s="4"/>
    </row>
    <row r="903" spans="2:31" x14ac:dyDescent="0.25">
      <c r="B903" s="46">
        <v>890</v>
      </c>
      <c r="C903" s="39">
        <v>0.42193682406479965</v>
      </c>
      <c r="D903" s="40">
        <v>0.14486044976979931</v>
      </c>
      <c r="E903" s="39">
        <v>0.45980785538480629</v>
      </c>
      <c r="F903" s="41">
        <v>82.353372579418476</v>
      </c>
      <c r="Y903" s="6"/>
      <c r="Z903" s="3"/>
      <c r="AA903" s="3"/>
      <c r="AB903" s="3"/>
      <c r="AC903" s="3"/>
      <c r="AD903" s="3"/>
      <c r="AE903" s="4"/>
    </row>
    <row r="904" spans="2:31" x14ac:dyDescent="0.25">
      <c r="B904" s="46">
        <v>891</v>
      </c>
      <c r="C904" s="39">
        <v>1.0989635613599284E-2</v>
      </c>
      <c r="D904" s="40">
        <v>0.1481693607963476</v>
      </c>
      <c r="E904" s="39">
        <v>9.5089976248637041E-3</v>
      </c>
      <c r="F904" s="41">
        <v>7.1536916452604249</v>
      </c>
      <c r="Y904" s="6"/>
      <c r="Z904" s="3"/>
      <c r="AA904" s="3"/>
      <c r="AB904" s="3"/>
      <c r="AC904" s="3"/>
      <c r="AD904" s="3"/>
      <c r="AE904" s="4"/>
    </row>
    <row r="905" spans="2:31" x14ac:dyDescent="0.25">
      <c r="B905" s="46">
        <v>892</v>
      </c>
      <c r="C905" s="39">
        <v>4.5063468546135382E-2</v>
      </c>
      <c r="D905" s="40">
        <v>0.14250171597630296</v>
      </c>
      <c r="E905" s="39">
        <v>2.4756822762894877E-2</v>
      </c>
      <c r="F905" s="41">
        <v>0.45350085028110065</v>
      </c>
      <c r="Y905" s="6"/>
      <c r="Z905" s="3"/>
      <c r="AA905" s="3"/>
      <c r="AB905" s="3"/>
      <c r="AC905" s="3"/>
      <c r="AD905" s="3"/>
      <c r="AE905" s="4"/>
    </row>
    <row r="906" spans="2:31" x14ac:dyDescent="0.25">
      <c r="B906" s="46">
        <v>893</v>
      </c>
      <c r="C906" s="39">
        <v>5.9805202871421929E-2</v>
      </c>
      <c r="D906" s="40">
        <v>0.14412247964061181</v>
      </c>
      <c r="E906" s="39">
        <v>9.5389806863918708E-2</v>
      </c>
      <c r="F906" s="41">
        <v>7.902526589711953</v>
      </c>
      <c r="Y906" s="6"/>
      <c r="Z906" s="3"/>
      <c r="AA906" s="3"/>
      <c r="AB906" s="3"/>
      <c r="AC906" s="3"/>
      <c r="AD906" s="3"/>
      <c r="AE906" s="4"/>
    </row>
    <row r="907" spans="2:31" x14ac:dyDescent="0.25">
      <c r="B907" s="46">
        <v>894</v>
      </c>
      <c r="C907" s="39">
        <v>0.42791707406490975</v>
      </c>
      <c r="D907" s="40">
        <v>0.15087822484549643</v>
      </c>
      <c r="E907" s="39">
        <v>0.44067098770438112</v>
      </c>
      <c r="F907" s="41">
        <v>78.47183825552419</v>
      </c>
      <c r="Y907" s="6"/>
      <c r="Z907" s="3"/>
      <c r="AA907" s="3"/>
      <c r="AB907" s="3"/>
      <c r="AC907" s="3"/>
      <c r="AD907" s="3"/>
      <c r="AE907" s="4"/>
    </row>
    <row r="908" spans="2:31" x14ac:dyDescent="0.25">
      <c r="B908" s="46">
        <v>895</v>
      </c>
      <c r="C908" s="39">
        <v>0.11558017286750784</v>
      </c>
      <c r="D908" s="40">
        <v>0.15285271349542101</v>
      </c>
      <c r="E908" s="39">
        <v>9.3222087655229241E-2</v>
      </c>
      <c r="F908" s="41">
        <v>23.055066213954742</v>
      </c>
      <c r="Y908" s="6"/>
      <c r="Z908" s="3"/>
      <c r="AA908" s="3"/>
      <c r="AB908" s="3"/>
      <c r="AC908" s="3"/>
      <c r="AD908" s="3"/>
      <c r="AE908" s="4"/>
    </row>
    <row r="909" spans="2:31" x14ac:dyDescent="0.25">
      <c r="B909" s="46">
        <v>896</v>
      </c>
      <c r="C909" s="39">
        <v>0.35476811169507133</v>
      </c>
      <c r="D909" s="40">
        <v>0.15129012000838676</v>
      </c>
      <c r="E909" s="39">
        <v>0.47062767142776207</v>
      </c>
      <c r="F909" s="41">
        <v>91.096848472189109</v>
      </c>
      <c r="Y909" s="6"/>
      <c r="Z909" s="3"/>
      <c r="AA909" s="3"/>
      <c r="AB909" s="3"/>
      <c r="AC909" s="3"/>
      <c r="AD909" s="3"/>
      <c r="AE909" s="4"/>
    </row>
    <row r="910" spans="2:31" x14ac:dyDescent="0.25">
      <c r="B910" s="46">
        <v>897</v>
      </c>
      <c r="C910" s="39">
        <v>4.074834623714059E-2</v>
      </c>
      <c r="D910" s="40">
        <v>0.14723150002124286</v>
      </c>
      <c r="E910" s="39">
        <v>6.0960126414845606E-2</v>
      </c>
      <c r="F910" s="41">
        <v>-0.91566805485296721</v>
      </c>
      <c r="Y910" s="6"/>
      <c r="Z910" s="3"/>
      <c r="AA910" s="3"/>
      <c r="AB910" s="3"/>
      <c r="AC910" s="3"/>
      <c r="AD910" s="3"/>
      <c r="AE910" s="4"/>
    </row>
    <row r="911" spans="2:31" x14ac:dyDescent="0.25">
      <c r="B911" s="46">
        <v>898</v>
      </c>
      <c r="C911" s="39">
        <v>0.15319359804992619</v>
      </c>
      <c r="D911" s="40">
        <v>0.14694568033342398</v>
      </c>
      <c r="E911" s="39">
        <v>0.14329314099013543</v>
      </c>
      <c r="F911" s="41">
        <v>39.575410151952383</v>
      </c>
      <c r="Y911" s="6"/>
      <c r="Z911" s="3"/>
      <c r="AA911" s="3"/>
      <c r="AB911" s="3"/>
      <c r="AC911" s="3"/>
      <c r="AD911" s="3"/>
      <c r="AE911" s="4"/>
    </row>
    <row r="912" spans="2:31" x14ac:dyDescent="0.25">
      <c r="B912" s="46">
        <v>899</v>
      </c>
      <c r="C912" s="39">
        <v>2.322021781395724E-2</v>
      </c>
      <c r="D912" s="40">
        <v>0.14557560103521325</v>
      </c>
      <c r="E912" s="39">
        <v>3.1496088363041151E-2</v>
      </c>
      <c r="F912" s="41">
        <v>6.5185530005068824</v>
      </c>
      <c r="Y912" s="6"/>
      <c r="Z912" s="3"/>
      <c r="AA912" s="3"/>
      <c r="AB912" s="3"/>
      <c r="AC912" s="3"/>
      <c r="AD912" s="3"/>
      <c r="AE912" s="4"/>
    </row>
    <row r="913" spans="2:31" x14ac:dyDescent="0.25">
      <c r="B913" s="46">
        <v>900</v>
      </c>
      <c r="C913" s="39">
        <v>0.2195055434388167</v>
      </c>
      <c r="D913" s="40">
        <v>0.14329447440991169</v>
      </c>
      <c r="E913" s="39">
        <v>0.29052106614806977</v>
      </c>
      <c r="F913" s="41">
        <v>48.485373760260401</v>
      </c>
      <c r="Y913" s="6"/>
      <c r="Z913" s="3"/>
      <c r="AA913" s="3"/>
      <c r="AB913" s="3"/>
      <c r="AC913" s="3"/>
      <c r="AD913" s="3"/>
      <c r="AE913" s="4"/>
    </row>
    <row r="914" spans="2:31" x14ac:dyDescent="0.25">
      <c r="B914" s="46">
        <v>901</v>
      </c>
      <c r="C914" s="39">
        <v>5.6801574066686129E-2</v>
      </c>
      <c r="D914" s="40">
        <v>0.14489518848967267</v>
      </c>
      <c r="E914" s="39">
        <v>0.11462163374518934</v>
      </c>
      <c r="F914" s="41">
        <v>10.242131237892554</v>
      </c>
      <c r="Y914" s="6"/>
      <c r="Z914" s="3"/>
      <c r="AA914" s="3"/>
      <c r="AB914" s="3"/>
      <c r="AC914" s="3"/>
      <c r="AD914" s="3"/>
      <c r="AE914" s="4"/>
    </row>
    <row r="915" spans="2:31" x14ac:dyDescent="0.25">
      <c r="B915" s="46">
        <v>902</v>
      </c>
      <c r="C915" s="39">
        <v>0.27364371490915063</v>
      </c>
      <c r="D915" s="40">
        <v>0.14390452828415173</v>
      </c>
      <c r="E915" s="39">
        <v>0.34566978423130579</v>
      </c>
      <c r="F915" s="41">
        <v>50.528666721149456</v>
      </c>
      <c r="Y915" s="6"/>
      <c r="Z915" s="3"/>
      <c r="AA915" s="3"/>
      <c r="AB915" s="3"/>
      <c r="AC915" s="3"/>
      <c r="AD915" s="3"/>
      <c r="AE915" s="4"/>
    </row>
    <row r="916" spans="2:31" x14ac:dyDescent="0.25">
      <c r="B916" s="46">
        <v>903</v>
      </c>
      <c r="C916" s="39">
        <v>0.49333622358595636</v>
      </c>
      <c r="D916" s="40">
        <v>0.13924235001595531</v>
      </c>
      <c r="E916" s="39">
        <v>0.35728997922955469</v>
      </c>
      <c r="F916" s="41">
        <v>70.913539063732188</v>
      </c>
      <c r="Y916" s="6"/>
      <c r="Z916" s="3"/>
      <c r="AA916" s="3"/>
      <c r="AB916" s="3"/>
      <c r="AC916" s="3"/>
      <c r="AD916" s="3"/>
      <c r="AE916" s="4"/>
    </row>
    <row r="917" spans="2:31" x14ac:dyDescent="0.25">
      <c r="B917" s="46">
        <v>904</v>
      </c>
      <c r="C917" s="39">
        <v>0.23598314727937128</v>
      </c>
      <c r="D917" s="40">
        <v>0.1346525009368077</v>
      </c>
      <c r="E917" s="39">
        <v>0.32747691469142315</v>
      </c>
      <c r="F917" s="41">
        <v>42.51331967589374</v>
      </c>
      <c r="Y917" s="6"/>
      <c r="Z917" s="3"/>
      <c r="AA917" s="3"/>
      <c r="AB917" s="3"/>
      <c r="AC917" s="3"/>
      <c r="AD917" s="3"/>
      <c r="AE917" s="4"/>
    </row>
    <row r="918" spans="2:31" x14ac:dyDescent="0.25">
      <c r="B918" s="46">
        <v>905</v>
      </c>
      <c r="C918" s="39">
        <v>0.15341464806168137</v>
      </c>
      <c r="D918" s="40">
        <v>0.13490510242688558</v>
      </c>
      <c r="E918" s="39">
        <v>0.18346037712762539</v>
      </c>
      <c r="F918" s="41">
        <v>39.674044166135232</v>
      </c>
      <c r="Y918" s="6"/>
      <c r="Z918" s="3"/>
      <c r="AA918" s="3"/>
      <c r="AB918" s="3"/>
      <c r="AC918" s="3"/>
      <c r="AD918" s="3"/>
      <c r="AE918" s="4"/>
    </row>
    <row r="919" spans="2:31" x14ac:dyDescent="0.25">
      <c r="B919" s="46">
        <v>906</v>
      </c>
      <c r="C919" s="39">
        <v>0.29173171530329278</v>
      </c>
      <c r="D919" s="40">
        <v>0.13172112562956201</v>
      </c>
      <c r="E919" s="39">
        <v>0.43474434046138677</v>
      </c>
      <c r="F919" s="41">
        <v>61.072063604641102</v>
      </c>
      <c r="Y919" s="6"/>
      <c r="Z919" s="3"/>
      <c r="AA919" s="3"/>
      <c r="AB919" s="3"/>
      <c r="AC919" s="3"/>
      <c r="AD919" s="3"/>
      <c r="AE919" s="4"/>
    </row>
    <row r="920" spans="2:31" x14ac:dyDescent="0.25">
      <c r="B920" s="46">
        <v>907</v>
      </c>
      <c r="C920" s="39">
        <v>0.24352871296202958</v>
      </c>
      <c r="D920" s="40">
        <v>0.13116544168849872</v>
      </c>
      <c r="E920" s="39">
        <v>0.18280441587074245</v>
      </c>
      <c r="F920" s="41">
        <v>15.835797328197071</v>
      </c>
      <c r="Y920" s="6"/>
      <c r="Z920" s="3"/>
      <c r="AA920" s="3"/>
      <c r="AB920" s="3"/>
      <c r="AC920" s="3"/>
      <c r="AD920" s="3"/>
      <c r="AE920" s="4"/>
    </row>
    <row r="921" spans="2:31" x14ac:dyDescent="0.25">
      <c r="B921" s="46">
        <v>908</v>
      </c>
      <c r="C921" s="39">
        <v>3.4080411834871434E-2</v>
      </c>
      <c r="D921" s="40">
        <v>0.13108442146655971</v>
      </c>
      <c r="E921" s="39">
        <v>5.4987635821068304E-2</v>
      </c>
      <c r="F921" s="41">
        <v>19.22315341975392</v>
      </c>
      <c r="Y921" s="6"/>
      <c r="Z921" s="3"/>
      <c r="AA921" s="3"/>
      <c r="AB921" s="3"/>
      <c r="AC921" s="3"/>
      <c r="AD921" s="3"/>
      <c r="AE921" s="4"/>
    </row>
    <row r="922" spans="2:31" x14ac:dyDescent="0.25">
      <c r="B922" s="46">
        <v>909</v>
      </c>
      <c r="C922" s="39">
        <v>0.29256344392790395</v>
      </c>
      <c r="D922" s="40">
        <v>0.12962904450063503</v>
      </c>
      <c r="E922" s="39">
        <v>0.25238668132286629</v>
      </c>
      <c r="F922" s="41">
        <v>50.805428596446959</v>
      </c>
      <c r="Y922" s="6"/>
      <c r="Z922" s="3"/>
      <c r="AA922" s="3"/>
      <c r="AB922" s="3"/>
      <c r="AC922" s="3"/>
      <c r="AD922" s="3"/>
      <c r="AE922" s="4"/>
    </row>
    <row r="923" spans="2:31" x14ac:dyDescent="0.25">
      <c r="B923" s="46">
        <v>910</v>
      </c>
      <c r="C923" s="39">
        <v>0.36402010887297737</v>
      </c>
      <c r="D923" s="40">
        <v>0.12699389227747188</v>
      </c>
      <c r="E923" s="39">
        <v>0.25972910488179057</v>
      </c>
      <c r="F923" s="41">
        <v>38.845527029509526</v>
      </c>
      <c r="Y923" s="6"/>
      <c r="Z923" s="3"/>
      <c r="AA923" s="3"/>
      <c r="AB923" s="3"/>
      <c r="AC923" s="3"/>
      <c r="AD923" s="3"/>
      <c r="AE923" s="4"/>
    </row>
    <row r="924" spans="2:31" x14ac:dyDescent="0.25">
      <c r="B924" s="46">
        <v>911</v>
      </c>
      <c r="C924" s="39">
        <v>0.46103546360230613</v>
      </c>
      <c r="D924" s="40">
        <v>0.1217654787664075</v>
      </c>
      <c r="E924" s="39">
        <v>0.43970382381444018</v>
      </c>
      <c r="F924" s="41">
        <v>62.45368901216856</v>
      </c>
      <c r="Y924" s="6"/>
      <c r="Z924" s="3"/>
      <c r="AA924" s="3"/>
      <c r="AB924" s="3"/>
      <c r="AC924" s="3"/>
      <c r="AD924" s="3"/>
      <c r="AE924" s="4"/>
    </row>
    <row r="925" spans="2:31" x14ac:dyDescent="0.25">
      <c r="B925" s="46">
        <v>912</v>
      </c>
      <c r="C925" s="39">
        <v>0.28259820792365004</v>
      </c>
      <c r="D925" s="40">
        <v>0.12020393681975863</v>
      </c>
      <c r="E925" s="39">
        <v>0.32127432696853192</v>
      </c>
      <c r="F925" s="41">
        <v>64.969922218654403</v>
      </c>
      <c r="Y925" s="6"/>
      <c r="Z925" s="3"/>
      <c r="AA925" s="3"/>
      <c r="AB925" s="3"/>
      <c r="AC925" s="3"/>
      <c r="AD925" s="3"/>
      <c r="AE925" s="4"/>
    </row>
    <row r="926" spans="2:31" x14ac:dyDescent="0.25">
      <c r="B926" s="46">
        <v>913</v>
      </c>
      <c r="C926" s="39">
        <v>0.33376347529460576</v>
      </c>
      <c r="D926" s="40">
        <v>0.12024974936143278</v>
      </c>
      <c r="E926" s="39">
        <v>0.31859035386377937</v>
      </c>
      <c r="F926" s="41">
        <v>44.131953332716897</v>
      </c>
      <c r="Y926" s="6"/>
      <c r="Z926" s="3"/>
      <c r="AA926" s="3"/>
      <c r="AB926" s="3"/>
      <c r="AC926" s="3"/>
      <c r="AD926" s="3"/>
      <c r="AE926" s="4"/>
    </row>
    <row r="927" spans="2:31" x14ac:dyDescent="0.25">
      <c r="B927" s="46">
        <v>914</v>
      </c>
      <c r="C927" s="39">
        <v>0.17143777962507742</v>
      </c>
      <c r="D927" s="40">
        <v>0.12107665231603533</v>
      </c>
      <c r="E927" s="39">
        <v>0.14981150091368553</v>
      </c>
      <c r="F927" s="41">
        <v>43.341783754864807</v>
      </c>
      <c r="Y927" s="6"/>
      <c r="Z927" s="3"/>
      <c r="AA927" s="3"/>
      <c r="AB927" s="3"/>
      <c r="AC927" s="3"/>
      <c r="AD927" s="3"/>
      <c r="AE927" s="4"/>
    </row>
    <row r="928" spans="2:31" x14ac:dyDescent="0.25">
      <c r="B928" s="46">
        <v>915</v>
      </c>
      <c r="C928" s="39">
        <v>0.20044172400236548</v>
      </c>
      <c r="D928" s="40">
        <v>0.11380646748423359</v>
      </c>
      <c r="E928" s="39">
        <v>0.16443848884295742</v>
      </c>
      <c r="F928" s="41">
        <v>6.2080628599974945</v>
      </c>
      <c r="Y928" s="6"/>
      <c r="Z928" s="3"/>
      <c r="AA928" s="3"/>
      <c r="AB928" s="3"/>
      <c r="AC928" s="3"/>
      <c r="AD928" s="3"/>
      <c r="AE928" s="4"/>
    </row>
    <row r="929" spans="2:31" x14ac:dyDescent="0.25">
      <c r="B929" s="46">
        <v>916</v>
      </c>
      <c r="C929" s="39">
        <v>0.37628727359219971</v>
      </c>
      <c r="D929" s="40">
        <v>0.11515563898870489</v>
      </c>
      <c r="E929" s="39">
        <v>0.26897945013844327</v>
      </c>
      <c r="F929" s="41">
        <v>38.907709005832551</v>
      </c>
      <c r="Y929" s="6"/>
      <c r="Z929" s="3"/>
      <c r="AA929" s="3"/>
      <c r="AB929" s="3"/>
      <c r="AC929" s="3"/>
      <c r="AD929" s="3"/>
      <c r="AE929" s="4"/>
    </row>
    <row r="930" spans="2:31" x14ac:dyDescent="0.25">
      <c r="B930" s="46">
        <v>917</v>
      </c>
      <c r="C930" s="39">
        <v>0.25541661710334523</v>
      </c>
      <c r="D930" s="40">
        <v>0.11181595891023198</v>
      </c>
      <c r="E930" s="39">
        <v>0.22543552389255445</v>
      </c>
      <c r="F930" s="41">
        <v>33.664564728347642</v>
      </c>
      <c r="Y930" s="6"/>
      <c r="Z930" s="3"/>
      <c r="AA930" s="3"/>
      <c r="AB930" s="3"/>
      <c r="AC930" s="3"/>
      <c r="AD930" s="3"/>
      <c r="AE930" s="4"/>
    </row>
    <row r="931" spans="2:31" x14ac:dyDescent="0.25">
      <c r="B931" s="46">
        <v>918</v>
      </c>
      <c r="C931" s="39">
        <v>0.2952261514594568</v>
      </c>
      <c r="D931" s="40">
        <v>0.11164314305455376</v>
      </c>
      <c r="E931" s="39">
        <v>0.40181948750345758</v>
      </c>
      <c r="F931" s="41">
        <v>73.331442120725853</v>
      </c>
      <c r="Y931" s="6"/>
      <c r="Z931" s="3"/>
      <c r="AA931" s="3"/>
      <c r="AB931" s="3"/>
      <c r="AC931" s="3"/>
      <c r="AD931" s="3"/>
      <c r="AE931" s="4"/>
    </row>
    <row r="932" spans="2:31" x14ac:dyDescent="0.25">
      <c r="B932" s="46">
        <v>919</v>
      </c>
      <c r="C932" s="39">
        <v>0.10464982672060628</v>
      </c>
      <c r="D932" s="40">
        <v>0.11241994562517622</v>
      </c>
      <c r="E932" s="39">
        <v>0.14767581201223989</v>
      </c>
      <c r="F932" s="41">
        <v>39.987314400837555</v>
      </c>
      <c r="Y932" s="6"/>
      <c r="Z932" s="3"/>
      <c r="AA932" s="3"/>
      <c r="AB932" s="3"/>
      <c r="AC932" s="3"/>
      <c r="AD932" s="3"/>
      <c r="AE932" s="4"/>
    </row>
    <row r="933" spans="2:31" x14ac:dyDescent="0.25">
      <c r="B933" s="46">
        <v>920</v>
      </c>
      <c r="C933" s="39">
        <v>0.47698829294564621</v>
      </c>
      <c r="D933" s="40">
        <v>0.10448532624845452</v>
      </c>
      <c r="E933" s="39">
        <v>0.49360903035016751</v>
      </c>
      <c r="F933" s="41">
        <v>99.454658806278061</v>
      </c>
      <c r="Y933" s="6"/>
      <c r="Z933" s="3"/>
      <c r="AA933" s="3"/>
      <c r="AB933" s="3"/>
      <c r="AC933" s="3"/>
      <c r="AD933" s="3"/>
      <c r="AE933" s="4"/>
    </row>
    <row r="934" spans="2:31" x14ac:dyDescent="0.25">
      <c r="B934" s="46">
        <v>921</v>
      </c>
      <c r="C934" s="39">
        <v>0.38921155934178048</v>
      </c>
      <c r="D934" s="40">
        <v>9.0908010311096396E-2</v>
      </c>
      <c r="E934" s="39">
        <v>0.20814585156252974</v>
      </c>
      <c r="F934" s="41">
        <v>45.346830907645028</v>
      </c>
      <c r="Y934" s="6"/>
      <c r="Z934" s="3"/>
      <c r="AA934" s="3"/>
      <c r="AB934" s="3"/>
      <c r="AC934" s="3"/>
      <c r="AD934" s="3"/>
      <c r="AE934" s="4"/>
    </row>
    <row r="935" spans="2:31" x14ac:dyDescent="0.25">
      <c r="B935" s="46">
        <v>922</v>
      </c>
      <c r="C935" s="39">
        <v>1.2730111812815423E-2</v>
      </c>
      <c r="D935" s="40">
        <v>9.2307160410564859E-2</v>
      </c>
      <c r="E935" s="39">
        <v>1.5650244291748584E-2</v>
      </c>
      <c r="F935" s="41">
        <v>3.1059420853846746</v>
      </c>
      <c r="Y935" s="6"/>
      <c r="Z935" s="3"/>
      <c r="AA935" s="3"/>
      <c r="AB935" s="3"/>
      <c r="AC935" s="3"/>
      <c r="AD935" s="3"/>
      <c r="AE935" s="4"/>
    </row>
    <row r="936" spans="2:31" x14ac:dyDescent="0.25">
      <c r="B936" s="46">
        <v>923</v>
      </c>
      <c r="C936" s="39">
        <v>0.44274110551251766</v>
      </c>
      <c r="D936" s="40">
        <v>8.9348820131836482E-2</v>
      </c>
      <c r="E936" s="39">
        <v>0.48598090402976896</v>
      </c>
      <c r="F936" s="41">
        <v>90.47399396225147</v>
      </c>
      <c r="Y936" s="6"/>
      <c r="Z936" s="3"/>
      <c r="AA936" s="3"/>
      <c r="AB936" s="3"/>
      <c r="AC936" s="3"/>
      <c r="AD936" s="3"/>
      <c r="AE936" s="4"/>
    </row>
    <row r="937" spans="2:31" x14ac:dyDescent="0.25">
      <c r="B937" s="46">
        <v>924</v>
      </c>
      <c r="C937" s="39">
        <v>0.33412319569723431</v>
      </c>
      <c r="D937" s="40">
        <v>8.0144870961348313E-2</v>
      </c>
      <c r="E937" s="39">
        <v>0.34225522269976694</v>
      </c>
      <c r="F937" s="41">
        <v>59.457689716974564</v>
      </c>
      <c r="Y937" s="6"/>
      <c r="Z937" s="3"/>
      <c r="AA937" s="3"/>
      <c r="AB937" s="3"/>
      <c r="AC937" s="3"/>
      <c r="AD937" s="3"/>
      <c r="AE937" s="4"/>
    </row>
    <row r="938" spans="2:31" x14ac:dyDescent="0.25">
      <c r="B938" s="46">
        <v>925</v>
      </c>
      <c r="C938" s="39">
        <v>0.15188777940654966</v>
      </c>
      <c r="D938" s="40">
        <v>7.5263373900918265E-2</v>
      </c>
      <c r="E938" s="39">
        <v>0.14532919596606692</v>
      </c>
      <c r="F938" s="41">
        <v>33.091568572579007</v>
      </c>
      <c r="Y938" s="6"/>
      <c r="Z938" s="3"/>
      <c r="AA938" s="3"/>
      <c r="AB938" s="3"/>
      <c r="AC938" s="3"/>
      <c r="AD938" s="3"/>
      <c r="AE938" s="4"/>
    </row>
    <row r="939" spans="2:31" x14ac:dyDescent="0.25">
      <c r="B939" s="46">
        <v>926</v>
      </c>
      <c r="C939" s="39">
        <v>0.31399157275491518</v>
      </c>
      <c r="D939" s="40">
        <v>8.1471444048913974E-2</v>
      </c>
      <c r="E939" s="39">
        <v>0.28819020068484558</v>
      </c>
      <c r="F939" s="41">
        <v>44.699777944321632</v>
      </c>
      <c r="Y939" s="6"/>
      <c r="Z939" s="3"/>
      <c r="AA939" s="3"/>
      <c r="AB939" s="3"/>
      <c r="AC939" s="3"/>
      <c r="AD939" s="3"/>
      <c r="AE939" s="4"/>
    </row>
    <row r="940" spans="2:31" x14ac:dyDescent="0.25">
      <c r="B940" s="46">
        <v>927</v>
      </c>
      <c r="C940" s="39">
        <v>0.30098109886276458</v>
      </c>
      <c r="D940" s="40">
        <v>8.137559768967996E-2</v>
      </c>
      <c r="E940" s="39">
        <v>0.39335245475206043</v>
      </c>
      <c r="F940" s="41">
        <v>75.308422575273767</v>
      </c>
      <c r="Y940" s="6"/>
      <c r="Z940" s="3"/>
      <c r="AA940" s="3"/>
      <c r="AB940" s="3"/>
      <c r="AC940" s="3"/>
      <c r="AD940" s="3"/>
      <c r="AE940" s="4"/>
    </row>
    <row r="941" spans="2:31" x14ac:dyDescent="0.25">
      <c r="B941" s="46">
        <v>928</v>
      </c>
      <c r="C941" s="39">
        <v>0.19887228077591068</v>
      </c>
      <c r="D941" s="40">
        <v>8.4257041146854381E-2</v>
      </c>
      <c r="E941" s="39">
        <v>0.20646381144420756</v>
      </c>
      <c r="F941" s="41">
        <v>45.67165485089015</v>
      </c>
      <c r="Y941" s="6"/>
      <c r="Z941" s="3"/>
      <c r="AA941" s="3"/>
      <c r="AB941" s="3"/>
      <c r="AC941" s="3"/>
      <c r="AD941" s="3"/>
      <c r="AE941" s="4"/>
    </row>
    <row r="942" spans="2:31" x14ac:dyDescent="0.25">
      <c r="B942" s="46">
        <v>929</v>
      </c>
      <c r="C942" s="39">
        <v>0.41765433181619038</v>
      </c>
      <c r="D942" s="40">
        <v>8.4634486206574711E-2</v>
      </c>
      <c r="E942" s="39">
        <v>0.4255681848688061</v>
      </c>
      <c r="F942" s="41">
        <v>78.602050226044952</v>
      </c>
      <c r="Y942" s="6"/>
      <c r="Z942" s="3"/>
      <c r="AA942" s="3"/>
      <c r="AB942" s="3"/>
      <c r="AC942" s="3"/>
      <c r="AD942" s="3"/>
      <c r="AE942" s="4"/>
    </row>
    <row r="943" spans="2:31" x14ac:dyDescent="0.25">
      <c r="B943" s="46">
        <v>930</v>
      </c>
      <c r="C943" s="39">
        <v>0.37038315659339993</v>
      </c>
      <c r="D943" s="40">
        <v>8.4672147137281786E-2</v>
      </c>
      <c r="E943" s="39">
        <v>0.42263575510448165</v>
      </c>
      <c r="F943" s="41">
        <v>52.14086343810618</v>
      </c>
      <c r="Y943" s="6"/>
      <c r="Z943" s="3"/>
      <c r="AA943" s="3"/>
      <c r="AB943" s="3"/>
      <c r="AC943" s="3"/>
      <c r="AD943" s="3"/>
      <c r="AE943" s="4"/>
    </row>
    <row r="944" spans="2:31" x14ac:dyDescent="0.25">
      <c r="B944" s="46">
        <v>931</v>
      </c>
      <c r="C944" s="39">
        <v>0.29945865931462268</v>
      </c>
      <c r="D944" s="40">
        <v>8.3771126810877061E-2</v>
      </c>
      <c r="E944" s="39">
        <v>0.35692571517655314</v>
      </c>
      <c r="F944" s="41">
        <v>51.276924158620226</v>
      </c>
      <c r="Y944" s="6"/>
      <c r="Z944" s="3"/>
      <c r="AA944" s="3"/>
      <c r="AB944" s="3"/>
      <c r="AC944" s="3"/>
      <c r="AD944" s="3"/>
      <c r="AE944" s="4"/>
    </row>
    <row r="945" spans="2:31" x14ac:dyDescent="0.25">
      <c r="B945" s="46">
        <v>932</v>
      </c>
      <c r="C945" s="39">
        <v>0.39273790381826074</v>
      </c>
      <c r="D945" s="40">
        <v>8.4625904361606913E-2</v>
      </c>
      <c r="E945" s="39">
        <v>0.40234627917590993</v>
      </c>
      <c r="F945" s="41">
        <v>68.886082258885267</v>
      </c>
      <c r="Y945" s="6"/>
      <c r="Z945" s="3"/>
      <c r="AA945" s="3"/>
      <c r="AB945" s="3"/>
      <c r="AC945" s="3"/>
      <c r="AD945" s="3"/>
      <c r="AE945" s="4"/>
    </row>
    <row r="946" spans="2:31" x14ac:dyDescent="0.25">
      <c r="B946" s="46">
        <v>933</v>
      </c>
      <c r="C946" s="39">
        <v>6.7174319141752009E-2</v>
      </c>
      <c r="D946" s="40">
        <v>8.6713593635936823E-2</v>
      </c>
      <c r="E946" s="39">
        <v>8.0865148440319265E-2</v>
      </c>
      <c r="F946" s="41">
        <v>15.888260760570798</v>
      </c>
      <c r="Y946" s="6"/>
      <c r="Z946" s="3"/>
      <c r="AA946" s="3"/>
      <c r="AB946" s="3"/>
      <c r="AC946" s="3"/>
      <c r="AD946" s="3"/>
      <c r="AE946" s="4"/>
    </row>
    <row r="947" spans="2:31" x14ac:dyDescent="0.25">
      <c r="B947" s="46">
        <v>934</v>
      </c>
      <c r="C947" s="39">
        <v>6.718947205401174E-2</v>
      </c>
      <c r="D947" s="40">
        <v>8.6894750485938879E-2</v>
      </c>
      <c r="E947" s="39">
        <v>5.8463173635053649E-2</v>
      </c>
      <c r="F947" s="41">
        <v>22.28430859264823</v>
      </c>
      <c r="Y947" s="6"/>
      <c r="Z947" s="3"/>
      <c r="AA947" s="3"/>
      <c r="AB947" s="3"/>
      <c r="AC947" s="3"/>
      <c r="AD947" s="3"/>
      <c r="AE947" s="4"/>
    </row>
    <row r="948" spans="2:31" x14ac:dyDescent="0.25">
      <c r="B948" s="46">
        <v>935</v>
      </c>
      <c r="C948" s="39">
        <v>0.17435637223027098</v>
      </c>
      <c r="D948" s="40">
        <v>8.6729596964506217E-2</v>
      </c>
      <c r="E948" s="39">
        <v>0.16658950746399082</v>
      </c>
      <c r="F948" s="41">
        <v>22.333559931046445</v>
      </c>
      <c r="Y948" s="6"/>
      <c r="Z948" s="3"/>
      <c r="AA948" s="3"/>
      <c r="AB948" s="3"/>
      <c r="AC948" s="3"/>
      <c r="AD948" s="3"/>
      <c r="AE948" s="4"/>
    </row>
    <row r="949" spans="2:31" x14ac:dyDescent="0.25">
      <c r="B949" s="46">
        <v>936</v>
      </c>
      <c r="C949" s="39">
        <v>0.23350758975892183</v>
      </c>
      <c r="D949" s="40">
        <v>8.7385676029056281E-2</v>
      </c>
      <c r="E949" s="39">
        <v>0.2709528796124589</v>
      </c>
      <c r="F949" s="41">
        <v>41.898456970342224</v>
      </c>
      <c r="Y949" s="6"/>
      <c r="Z949" s="3"/>
      <c r="AA949" s="3"/>
      <c r="AB949" s="3"/>
      <c r="AC949" s="3"/>
      <c r="AD949" s="3"/>
      <c r="AE949" s="4"/>
    </row>
    <row r="950" spans="2:31" x14ac:dyDescent="0.25">
      <c r="B950" s="46">
        <v>937</v>
      </c>
      <c r="C950" s="39">
        <v>0.12134570532153904</v>
      </c>
      <c r="D950" s="40">
        <v>8.6355505685747624E-2</v>
      </c>
      <c r="E950" s="39">
        <v>0.13884629488259548</v>
      </c>
      <c r="F950" s="41">
        <v>29.853854796174968</v>
      </c>
      <c r="Y950" s="6"/>
      <c r="Z950" s="3"/>
      <c r="AA950" s="3"/>
      <c r="AB950" s="3"/>
      <c r="AC950" s="3"/>
      <c r="AD950" s="3"/>
      <c r="AE950" s="4"/>
    </row>
    <row r="951" spans="2:31" x14ac:dyDescent="0.25">
      <c r="B951" s="46">
        <v>938</v>
      </c>
      <c r="C951" s="39">
        <v>0.24206482985372885</v>
      </c>
      <c r="D951" s="40">
        <v>8.6771566140444789E-2</v>
      </c>
      <c r="E951" s="39">
        <v>0.20874247473316015</v>
      </c>
      <c r="F951" s="41">
        <v>37.378218495759633</v>
      </c>
      <c r="Y951" s="6"/>
      <c r="Z951" s="3"/>
      <c r="AA951" s="3"/>
      <c r="AB951" s="3"/>
      <c r="AC951" s="3"/>
      <c r="AD951" s="3"/>
      <c r="AE951" s="4"/>
    </row>
    <row r="952" spans="2:31" x14ac:dyDescent="0.25">
      <c r="B952" s="46">
        <v>939</v>
      </c>
      <c r="C952" s="39">
        <v>0.14811363882621778</v>
      </c>
      <c r="D952" s="40">
        <v>8.6372866368102277E-2</v>
      </c>
      <c r="E952" s="39">
        <v>0.14253617613477662</v>
      </c>
      <c r="F952" s="41">
        <v>-7.6987580302138285</v>
      </c>
      <c r="Y952" s="6"/>
      <c r="Z952" s="3"/>
      <c r="AA952" s="3"/>
      <c r="AB952" s="3"/>
      <c r="AC952" s="3"/>
      <c r="AD952" s="3"/>
      <c r="AE952" s="4"/>
    </row>
    <row r="953" spans="2:31" x14ac:dyDescent="0.25">
      <c r="B953" s="46">
        <v>940</v>
      </c>
      <c r="C953" s="39">
        <v>2.0602887695636538E-2</v>
      </c>
      <c r="D953" s="40">
        <v>8.5412435642308576E-2</v>
      </c>
      <c r="E953" s="39">
        <v>2.4072985117230966E-2</v>
      </c>
      <c r="F953" s="41">
        <v>8.6192832807179212</v>
      </c>
      <c r="Y953" s="6"/>
      <c r="Z953" s="3"/>
      <c r="AA953" s="3"/>
      <c r="AB953" s="3"/>
      <c r="AC953" s="3"/>
      <c r="AD953" s="3"/>
      <c r="AE953" s="4"/>
    </row>
    <row r="954" spans="2:31" x14ac:dyDescent="0.25">
      <c r="B954" s="46">
        <v>941</v>
      </c>
      <c r="C954" s="39">
        <v>0.26824638302791692</v>
      </c>
      <c r="D954" s="40">
        <v>8.5217338727184136E-2</v>
      </c>
      <c r="E954" s="39">
        <v>0.36820843195529535</v>
      </c>
      <c r="F954" s="41">
        <v>49.273380314748344</v>
      </c>
      <c r="Y954" s="6"/>
      <c r="Z954" s="3"/>
      <c r="AA954" s="3"/>
      <c r="AB954" s="3"/>
      <c r="AC954" s="3"/>
      <c r="AD954" s="3"/>
      <c r="AE954" s="4"/>
    </row>
    <row r="955" spans="2:31" x14ac:dyDescent="0.25">
      <c r="B955" s="46">
        <v>942</v>
      </c>
      <c r="C955" s="39">
        <v>0.10926736526201254</v>
      </c>
      <c r="D955" s="40">
        <v>8.4796131781369341E-2</v>
      </c>
      <c r="E955" s="39">
        <v>0.14219733650501268</v>
      </c>
      <c r="F955" s="41">
        <v>24.600013437278655</v>
      </c>
      <c r="Y955" s="6"/>
      <c r="Z955" s="3"/>
      <c r="AA955" s="3"/>
      <c r="AB955" s="3"/>
      <c r="AC955" s="3"/>
      <c r="AD955" s="3"/>
      <c r="AE955" s="4"/>
    </row>
    <row r="956" spans="2:31" x14ac:dyDescent="0.25">
      <c r="B956" s="46">
        <v>943</v>
      </c>
      <c r="C956" s="39">
        <v>0.330007959981096</v>
      </c>
      <c r="D956" s="40">
        <v>8.6343467725556997E-2</v>
      </c>
      <c r="E956" s="39">
        <v>0.26114042402845217</v>
      </c>
      <c r="F956" s="41">
        <v>53.689451693791042</v>
      </c>
      <c r="Y956" s="6"/>
      <c r="Z956" s="3"/>
      <c r="AA956" s="3"/>
      <c r="AB956" s="3"/>
      <c r="AC956" s="3"/>
      <c r="AD956" s="3"/>
      <c r="AE956" s="4"/>
    </row>
    <row r="957" spans="2:31" x14ac:dyDescent="0.25">
      <c r="B957" s="46">
        <v>944</v>
      </c>
      <c r="C957" s="39">
        <v>9.9706682607579186E-2</v>
      </c>
      <c r="D957" s="40">
        <v>8.6539293137006548E-2</v>
      </c>
      <c r="E957" s="39">
        <v>0.10436065296640555</v>
      </c>
      <c r="F957" s="41">
        <v>30.718150408024936</v>
      </c>
      <c r="Y957" s="6"/>
      <c r="Z957" s="3"/>
      <c r="AA957" s="3"/>
      <c r="AB957" s="3"/>
      <c r="AC957" s="3"/>
      <c r="AD957" s="3"/>
      <c r="AE957" s="4"/>
    </row>
    <row r="958" spans="2:31" x14ac:dyDescent="0.25">
      <c r="B958" s="46">
        <v>945</v>
      </c>
      <c r="C958" s="39">
        <v>0.22190055490630309</v>
      </c>
      <c r="D958" s="40">
        <v>8.2982945356049678E-2</v>
      </c>
      <c r="E958" s="39">
        <v>0.36862651283668429</v>
      </c>
      <c r="F958" s="41">
        <v>55.560537056394608</v>
      </c>
      <c r="Y958" s="6"/>
      <c r="Z958" s="3"/>
      <c r="AA958" s="3"/>
      <c r="AB958" s="3"/>
      <c r="AC958" s="3"/>
      <c r="AD958" s="3"/>
      <c r="AE958" s="4"/>
    </row>
    <row r="959" spans="2:31" x14ac:dyDescent="0.25">
      <c r="B959" s="46">
        <v>946</v>
      </c>
      <c r="C959" s="39">
        <v>0.10459892856676892</v>
      </c>
      <c r="D959" s="40">
        <v>8.2364310222194773E-2</v>
      </c>
      <c r="E959" s="39">
        <v>0.18292725662848477</v>
      </c>
      <c r="F959" s="41">
        <v>-1.6064191630174969</v>
      </c>
      <c r="Y959" s="6"/>
      <c r="Z959" s="3"/>
      <c r="AA959" s="3"/>
      <c r="AB959" s="3"/>
      <c r="AC959" s="3"/>
      <c r="AD959" s="3"/>
      <c r="AE959" s="4"/>
    </row>
    <row r="960" spans="2:31" x14ac:dyDescent="0.25">
      <c r="B960" s="46">
        <v>947</v>
      </c>
      <c r="C960" s="39">
        <v>4.7440985133370354E-2</v>
      </c>
      <c r="D960" s="40">
        <v>8.2651846701640649E-2</v>
      </c>
      <c r="E960" s="39">
        <v>5.878729478761173E-2</v>
      </c>
      <c r="F960" s="41">
        <v>3.0904880374818857</v>
      </c>
      <c r="Y960" s="6"/>
      <c r="Z960" s="3"/>
      <c r="AA960" s="3"/>
      <c r="AB960" s="3"/>
      <c r="AC960" s="3"/>
      <c r="AD960" s="3"/>
      <c r="AE960" s="4"/>
    </row>
    <row r="961" spans="2:31" x14ac:dyDescent="0.25">
      <c r="B961" s="46">
        <v>948</v>
      </c>
      <c r="C961" s="39">
        <v>0.46962237790689004</v>
      </c>
      <c r="D961" s="40">
        <v>8.6389101173713498E-2</v>
      </c>
      <c r="E961" s="39">
        <v>0.42135911285185923</v>
      </c>
      <c r="F961" s="41">
        <v>55.802579015250053</v>
      </c>
      <c r="Y961" s="6"/>
      <c r="Z961" s="3"/>
      <c r="AA961" s="3"/>
      <c r="AB961" s="3"/>
      <c r="AC961" s="3"/>
      <c r="AD961" s="3"/>
      <c r="AE961" s="4"/>
    </row>
    <row r="962" spans="2:31" x14ac:dyDescent="0.25">
      <c r="B962" s="46">
        <v>949</v>
      </c>
      <c r="C962" s="39">
        <v>0.4756176825264723</v>
      </c>
      <c r="D962" s="40">
        <v>9.0382940595824385E-2</v>
      </c>
      <c r="E962" s="39">
        <v>0.42657990381392979</v>
      </c>
      <c r="F962" s="41">
        <v>82.719304616909909</v>
      </c>
      <c r="Y962" s="6"/>
      <c r="Z962" s="3"/>
      <c r="AA962" s="3"/>
      <c r="AB962" s="3"/>
      <c r="AC962" s="3"/>
      <c r="AD962" s="3"/>
      <c r="AE962" s="4"/>
    </row>
    <row r="963" spans="2:31" x14ac:dyDescent="0.25">
      <c r="B963" s="46">
        <v>950</v>
      </c>
      <c r="C963" s="39">
        <v>1.4307029813601884E-2</v>
      </c>
      <c r="D963" s="40">
        <v>8.9665512708824294E-2</v>
      </c>
      <c r="E963" s="39">
        <v>1.4865099224537324E-2</v>
      </c>
      <c r="F963" s="41">
        <v>-10.585439606246847</v>
      </c>
      <c r="Y963" s="6"/>
      <c r="Z963" s="3"/>
      <c r="AA963" s="3"/>
      <c r="AB963" s="3"/>
      <c r="AC963" s="3"/>
      <c r="AD963" s="3"/>
      <c r="AE963" s="4"/>
    </row>
    <row r="964" spans="2:31" x14ac:dyDescent="0.25">
      <c r="B964" s="46">
        <v>951</v>
      </c>
      <c r="C964" s="39">
        <v>7.6447574062512139E-2</v>
      </c>
      <c r="D964" s="40">
        <v>8.8323889357891386E-2</v>
      </c>
      <c r="E964" s="39">
        <v>7.2440989699149985E-2</v>
      </c>
      <c r="F964" s="41">
        <v>22.651451139589859</v>
      </c>
      <c r="Y964" s="6"/>
      <c r="Z964" s="3"/>
      <c r="AA964" s="3"/>
      <c r="AB964" s="3"/>
      <c r="AC964" s="3"/>
      <c r="AD964" s="3"/>
      <c r="AE964" s="4"/>
    </row>
    <row r="965" spans="2:31" x14ac:dyDescent="0.25">
      <c r="B965" s="46">
        <v>952</v>
      </c>
      <c r="C965" s="39">
        <v>0.35782437709197351</v>
      </c>
      <c r="D965" s="40">
        <v>8.8064962819946704E-2</v>
      </c>
      <c r="E965" s="39">
        <v>0.3010681342898951</v>
      </c>
      <c r="F965" s="41">
        <v>53.493898226049367</v>
      </c>
      <c r="Y965" s="6"/>
      <c r="Z965" s="3"/>
      <c r="AA965" s="3"/>
      <c r="AB965" s="3"/>
      <c r="AC965" s="3"/>
      <c r="AD965" s="3"/>
      <c r="AE965" s="4"/>
    </row>
    <row r="966" spans="2:31" x14ac:dyDescent="0.25">
      <c r="B966" s="46">
        <v>953</v>
      </c>
      <c r="C966" s="39">
        <v>3.1108206128553754E-2</v>
      </c>
      <c r="D966" s="40">
        <v>8.9731957285665381E-2</v>
      </c>
      <c r="E966" s="39">
        <v>3.3970185449792675E-2</v>
      </c>
      <c r="F966" s="41">
        <v>16.419929438051312</v>
      </c>
      <c r="Y966" s="6"/>
      <c r="Z966" s="3"/>
      <c r="AA966" s="3"/>
      <c r="AB966" s="3"/>
      <c r="AC966" s="3"/>
      <c r="AD966" s="3"/>
      <c r="AE966" s="4"/>
    </row>
    <row r="967" spans="2:31" x14ac:dyDescent="0.25">
      <c r="B967" s="46">
        <v>954</v>
      </c>
      <c r="C967" s="39">
        <v>0.27409674014923358</v>
      </c>
      <c r="D967" s="40">
        <v>8.8088943633940944E-2</v>
      </c>
      <c r="E967" s="39">
        <v>0.20562553299888828</v>
      </c>
      <c r="F967" s="41">
        <v>33.191569536441747</v>
      </c>
      <c r="Y967" s="6"/>
      <c r="Z967" s="3"/>
      <c r="AA967" s="3"/>
      <c r="AB967" s="3"/>
      <c r="AC967" s="3"/>
      <c r="AD967" s="3"/>
      <c r="AE967" s="4"/>
    </row>
    <row r="968" spans="2:31" x14ac:dyDescent="0.25">
      <c r="B968" s="46">
        <v>955</v>
      </c>
      <c r="C968" s="39">
        <v>0.10893063245651172</v>
      </c>
      <c r="D968" s="40">
        <v>8.9102334633541225E-2</v>
      </c>
      <c r="E968" s="39">
        <v>5.2895152666702062E-2</v>
      </c>
      <c r="F968" s="41">
        <v>23.403578969106555</v>
      </c>
      <c r="Y968" s="6"/>
      <c r="Z968" s="3"/>
      <c r="AA968" s="3"/>
      <c r="AB968" s="3"/>
      <c r="AC968" s="3"/>
      <c r="AD968" s="3"/>
      <c r="AE968" s="4"/>
    </row>
    <row r="969" spans="2:31" x14ac:dyDescent="0.25">
      <c r="B969" s="46">
        <v>956</v>
      </c>
      <c r="C969" s="39">
        <v>0.20424386328239988</v>
      </c>
      <c r="D969" s="40">
        <v>8.5205345658831921E-2</v>
      </c>
      <c r="E969" s="39">
        <v>0.18047481768783605</v>
      </c>
      <c r="F969" s="41">
        <v>35.182254422327382</v>
      </c>
      <c r="Y969" s="6"/>
      <c r="Z969" s="3"/>
      <c r="AA969" s="3"/>
      <c r="AB969" s="3"/>
      <c r="AC969" s="3"/>
      <c r="AD969" s="3"/>
      <c r="AE969" s="4"/>
    </row>
    <row r="970" spans="2:31" x14ac:dyDescent="0.25">
      <c r="B970" s="46">
        <v>957</v>
      </c>
      <c r="C970" s="39">
        <v>5.8307262428678883E-2</v>
      </c>
      <c r="D970" s="40">
        <v>8.2388990819033031E-2</v>
      </c>
      <c r="E970" s="39">
        <v>6.780966217538073E-2</v>
      </c>
      <c r="F970" s="41">
        <v>23.352932516386716</v>
      </c>
      <c r="Y970" s="6"/>
      <c r="Z970" s="3"/>
      <c r="AA970" s="3"/>
      <c r="AB970" s="3"/>
      <c r="AC970" s="3"/>
      <c r="AD970" s="3"/>
      <c r="AE970" s="4"/>
    </row>
    <row r="971" spans="2:31" x14ac:dyDescent="0.25">
      <c r="B971" s="46">
        <v>958</v>
      </c>
      <c r="C971" s="39">
        <v>0.28972399655825187</v>
      </c>
      <c r="D971" s="40">
        <v>7.932501090748198E-2</v>
      </c>
      <c r="E971" s="39">
        <v>0.38183541783402231</v>
      </c>
      <c r="F971" s="41">
        <v>58.303798713281843</v>
      </c>
      <c r="Y971" s="6"/>
      <c r="Z971" s="3"/>
      <c r="AA971" s="3"/>
      <c r="AB971" s="3"/>
      <c r="AC971" s="3"/>
      <c r="AD971" s="3"/>
      <c r="AE971" s="4"/>
    </row>
    <row r="972" spans="2:31" x14ac:dyDescent="0.25">
      <c r="B972" s="46">
        <v>959</v>
      </c>
      <c r="C972" s="39">
        <v>0.12595469335588994</v>
      </c>
      <c r="D972" s="40">
        <v>8.2361058967964917E-2</v>
      </c>
      <c r="E972" s="39">
        <v>0.16187799247050921</v>
      </c>
      <c r="F972" s="41">
        <v>27.016991532918354</v>
      </c>
      <c r="Y972" s="6"/>
      <c r="Z972" s="3"/>
      <c r="AA972" s="3"/>
      <c r="AB972" s="3"/>
      <c r="AC972" s="3"/>
      <c r="AD972" s="3"/>
      <c r="AE972" s="4"/>
    </row>
    <row r="973" spans="2:31" x14ac:dyDescent="0.25">
      <c r="B973" s="46">
        <v>960</v>
      </c>
      <c r="C973" s="39">
        <v>9.7997946296039584E-2</v>
      </c>
      <c r="D973" s="40">
        <v>8.3793986514260177E-2</v>
      </c>
      <c r="E973" s="39">
        <v>0.10719609461762768</v>
      </c>
      <c r="F973" s="41">
        <v>-4.6760882995430073</v>
      </c>
      <c r="Y973" s="6"/>
      <c r="Z973" s="3"/>
      <c r="AA973" s="3"/>
      <c r="AB973" s="3"/>
      <c r="AC973" s="3"/>
      <c r="AD973" s="3"/>
      <c r="AE973" s="4"/>
    </row>
    <row r="974" spans="2:31" x14ac:dyDescent="0.25">
      <c r="B974" s="46">
        <v>961</v>
      </c>
      <c r="C974" s="39">
        <v>0.18930536848991106</v>
      </c>
      <c r="D974" s="40">
        <v>8.3075118500334111E-2</v>
      </c>
      <c r="E974" s="39">
        <v>0.20097157872899524</v>
      </c>
      <c r="F974" s="41">
        <v>31.294961752232936</v>
      </c>
      <c r="Y974" s="6"/>
      <c r="Z974" s="3"/>
      <c r="AA974" s="3"/>
      <c r="AB974" s="3"/>
      <c r="AC974" s="3"/>
      <c r="AD974" s="3"/>
      <c r="AE974" s="4"/>
    </row>
    <row r="975" spans="2:31" x14ac:dyDescent="0.25">
      <c r="B975" s="46">
        <v>962</v>
      </c>
      <c r="C975" s="39">
        <v>0.28301227133356449</v>
      </c>
      <c r="D975" s="40">
        <v>9.7164157143461841E-2</v>
      </c>
      <c r="E975" s="39">
        <v>0.2669683922449545</v>
      </c>
      <c r="F975" s="41">
        <v>39.093502847915069</v>
      </c>
      <c r="Y975" s="6"/>
      <c r="Z975" s="3"/>
      <c r="AA975" s="3"/>
      <c r="AB975" s="3"/>
      <c r="AC975" s="3"/>
      <c r="AD975" s="3"/>
      <c r="AE975" s="4"/>
    </row>
    <row r="976" spans="2:31" x14ac:dyDescent="0.25">
      <c r="B976" s="46">
        <v>963</v>
      </c>
      <c r="C976" s="39">
        <v>0.5074098330157909</v>
      </c>
      <c r="D976" s="40">
        <v>0.10074474239664008</v>
      </c>
      <c r="E976" s="39">
        <v>0.4613194744916021</v>
      </c>
      <c r="F976" s="41">
        <v>77.690429185291848</v>
      </c>
      <c r="Y976" s="6"/>
      <c r="Z976" s="3"/>
      <c r="AA976" s="3"/>
      <c r="AB976" s="3"/>
      <c r="AC976" s="3"/>
      <c r="AD976" s="3"/>
      <c r="AE976" s="4"/>
    </row>
    <row r="977" spans="2:31" x14ac:dyDescent="0.25">
      <c r="B977" s="46">
        <v>964</v>
      </c>
      <c r="C977" s="39">
        <v>0.42829507052545196</v>
      </c>
      <c r="D977" s="40">
        <v>0.10762212297745438</v>
      </c>
      <c r="E977" s="39">
        <v>0.30231910577190818</v>
      </c>
      <c r="F977" s="41">
        <v>74.504607281278666</v>
      </c>
      <c r="Y977" s="6"/>
      <c r="Z977" s="3"/>
      <c r="AA977" s="3"/>
      <c r="AB977" s="3"/>
      <c r="AC977" s="3"/>
      <c r="AD977" s="3"/>
      <c r="AE977" s="4"/>
    </row>
    <row r="978" spans="2:31" x14ac:dyDescent="0.25">
      <c r="B978" s="46">
        <v>965</v>
      </c>
      <c r="C978" s="39">
        <v>0.36787604511601296</v>
      </c>
      <c r="D978" s="40">
        <v>0.10591115075583293</v>
      </c>
      <c r="E978" s="39">
        <v>0.2844540314463726</v>
      </c>
      <c r="F978" s="41">
        <v>41.839736942314637</v>
      </c>
      <c r="Y978" s="6"/>
      <c r="Z978" s="3"/>
      <c r="AA978" s="3"/>
      <c r="AB978" s="3"/>
      <c r="AC978" s="3"/>
      <c r="AD978" s="3"/>
      <c r="AE978" s="4"/>
    </row>
    <row r="979" spans="2:31" x14ac:dyDescent="0.25">
      <c r="B979" s="46">
        <v>966</v>
      </c>
      <c r="C979" s="39">
        <v>0.12142639146023207</v>
      </c>
      <c r="D979" s="40">
        <v>0.1051779221211694</v>
      </c>
      <c r="E979" s="39">
        <v>0.19772349047581653</v>
      </c>
      <c r="F979" s="41">
        <v>24.75135267386041</v>
      </c>
      <c r="Y979" s="6"/>
      <c r="Z979" s="3"/>
      <c r="AA979" s="3"/>
      <c r="AB979" s="3"/>
      <c r="AC979" s="3"/>
      <c r="AD979" s="3"/>
      <c r="AE979" s="4"/>
    </row>
    <row r="980" spans="2:31" x14ac:dyDescent="0.25">
      <c r="B980" s="46">
        <v>967</v>
      </c>
      <c r="C980" s="39">
        <v>0.14512708641852462</v>
      </c>
      <c r="D980" s="40">
        <v>0.10306094945081516</v>
      </c>
      <c r="E980" s="39">
        <v>0.14031916971271632</v>
      </c>
      <c r="F980" s="41">
        <v>26.115104607720919</v>
      </c>
      <c r="Y980" s="6"/>
      <c r="Z980" s="3"/>
      <c r="AA980" s="3"/>
      <c r="AB980" s="3"/>
      <c r="AC980" s="3"/>
      <c r="AD980" s="3"/>
      <c r="AE980" s="4"/>
    </row>
    <row r="981" spans="2:31" x14ac:dyDescent="0.25">
      <c r="B981" s="46">
        <v>968</v>
      </c>
      <c r="C981" s="39">
        <v>0.33958776015504055</v>
      </c>
      <c r="D981" s="40">
        <v>0.10214353839332628</v>
      </c>
      <c r="E981" s="39">
        <v>0.42618678229395973</v>
      </c>
      <c r="F981" s="41">
        <v>78.90172714409114</v>
      </c>
      <c r="Y981" s="6"/>
      <c r="Z981" s="3"/>
      <c r="AA981" s="3"/>
      <c r="AB981" s="3"/>
      <c r="AC981" s="3"/>
      <c r="AD981" s="3"/>
      <c r="AE981" s="4"/>
    </row>
    <row r="982" spans="2:31" x14ac:dyDescent="0.25">
      <c r="B982" s="46">
        <v>969</v>
      </c>
      <c r="C982" s="39">
        <v>0.2881037824759714</v>
      </c>
      <c r="D982" s="40">
        <v>0.10214703983967111</v>
      </c>
      <c r="E982" s="39">
        <v>0.31826639558662673</v>
      </c>
      <c r="F982" s="41">
        <v>60.359620191883565</v>
      </c>
      <c r="Y982" s="6"/>
      <c r="Z982" s="3"/>
      <c r="AA982" s="3"/>
      <c r="AB982" s="3"/>
      <c r="AC982" s="3"/>
      <c r="AD982" s="3"/>
      <c r="AE982" s="4"/>
    </row>
    <row r="983" spans="2:31" x14ac:dyDescent="0.25">
      <c r="B983" s="46">
        <v>970</v>
      </c>
      <c r="C983" s="39">
        <v>0.42923227992841251</v>
      </c>
      <c r="D983" s="40">
        <v>9.9672325302671283E-2</v>
      </c>
      <c r="E983" s="39">
        <v>0.482382023737152</v>
      </c>
      <c r="F983" s="41">
        <v>87.66647957149182</v>
      </c>
      <c r="Y983" s="6"/>
      <c r="Z983" s="3"/>
      <c r="AA983" s="3"/>
      <c r="AB983" s="3"/>
      <c r="AC983" s="3"/>
      <c r="AD983" s="3"/>
      <c r="AE983" s="4"/>
    </row>
    <row r="984" spans="2:31" x14ac:dyDescent="0.25">
      <c r="B984" s="46">
        <v>971</v>
      </c>
      <c r="C984" s="39">
        <v>5.3179201715825249E-2</v>
      </c>
      <c r="D984" s="40">
        <v>9.9645990900031053E-2</v>
      </c>
      <c r="E984" s="39">
        <v>7.4023991317032967E-2</v>
      </c>
      <c r="F984" s="41">
        <v>21.809309433911448</v>
      </c>
      <c r="Y984" s="6"/>
      <c r="Z984" s="3"/>
      <c r="AA984" s="3"/>
      <c r="AB984" s="3"/>
      <c r="AC984" s="3"/>
      <c r="AD984" s="3"/>
      <c r="AE984" s="4"/>
    </row>
    <row r="985" spans="2:31" x14ac:dyDescent="0.25">
      <c r="B985" s="46">
        <v>972</v>
      </c>
      <c r="C985" s="39">
        <v>0.4027057174827175</v>
      </c>
      <c r="D985" s="40">
        <v>0.10313740684701979</v>
      </c>
      <c r="E985" s="39">
        <v>0.48126542972154546</v>
      </c>
      <c r="F985" s="41">
        <v>88.578943479732075</v>
      </c>
      <c r="Y985" s="6"/>
      <c r="Z985" s="3"/>
      <c r="AA985" s="3"/>
      <c r="AB985" s="3"/>
      <c r="AC985" s="3"/>
      <c r="AD985" s="3"/>
      <c r="AE985" s="4"/>
    </row>
    <row r="986" spans="2:31" x14ac:dyDescent="0.25">
      <c r="B986" s="46">
        <v>973</v>
      </c>
      <c r="C986" s="39">
        <v>0.37845040435454186</v>
      </c>
      <c r="D986" s="40">
        <v>0.10388012208974545</v>
      </c>
      <c r="E986" s="39">
        <v>0.36939582687199235</v>
      </c>
      <c r="F986" s="41">
        <v>64.845440314404513</v>
      </c>
      <c r="Y986" s="6"/>
      <c r="Z986" s="3"/>
      <c r="AA986" s="3"/>
      <c r="AB986" s="3"/>
      <c r="AC986" s="3"/>
      <c r="AD986" s="3"/>
      <c r="AE986" s="4"/>
    </row>
    <row r="987" spans="2:31" x14ac:dyDescent="0.25">
      <c r="B987" s="46">
        <v>974</v>
      </c>
      <c r="C987" s="39">
        <v>0.22253054523516899</v>
      </c>
      <c r="D987" s="40">
        <v>0.10219111673318636</v>
      </c>
      <c r="E987" s="39">
        <v>0.38870671994361722</v>
      </c>
      <c r="F987" s="41">
        <v>47.718908247762606</v>
      </c>
      <c r="Y987" s="6"/>
      <c r="Z987" s="3"/>
      <c r="AA987" s="3"/>
      <c r="AB987" s="3"/>
      <c r="AC987" s="3"/>
      <c r="AD987" s="3"/>
      <c r="AE987" s="4"/>
    </row>
    <row r="988" spans="2:31" x14ac:dyDescent="0.25">
      <c r="B988" s="46">
        <v>975</v>
      </c>
      <c r="C988" s="39">
        <v>0.24679541781555317</v>
      </c>
      <c r="D988" s="40">
        <v>0.1033604521993446</v>
      </c>
      <c r="E988" s="39">
        <v>0.40162411054429836</v>
      </c>
      <c r="F988" s="41">
        <v>55.915456653343078</v>
      </c>
      <c r="Y988" s="6"/>
      <c r="Z988" s="3"/>
      <c r="AA988" s="3"/>
      <c r="AB988" s="3"/>
      <c r="AC988" s="3"/>
      <c r="AD988" s="3"/>
      <c r="AE988" s="4"/>
    </row>
    <row r="989" spans="2:31" x14ac:dyDescent="0.25">
      <c r="B989" s="46">
        <v>976</v>
      </c>
      <c r="C989" s="39">
        <v>0.17033040209501535</v>
      </c>
      <c r="D989" s="40">
        <v>0.10253920629995095</v>
      </c>
      <c r="E989" s="39">
        <v>0.22213488559102551</v>
      </c>
      <c r="F989" s="41">
        <v>35.276471249791989</v>
      </c>
      <c r="Y989" s="6"/>
      <c r="Z989" s="3"/>
      <c r="AA989" s="3"/>
      <c r="AB989" s="3"/>
      <c r="AC989" s="3"/>
      <c r="AD989" s="3"/>
      <c r="AE989" s="4"/>
    </row>
    <row r="990" spans="2:31" x14ac:dyDescent="0.25">
      <c r="B990" s="46">
        <v>977</v>
      </c>
      <c r="C990" s="39">
        <v>0.21561489067871673</v>
      </c>
      <c r="D990" s="40">
        <v>0.10465622800703159</v>
      </c>
      <c r="E990" s="39">
        <v>0.31606112741625342</v>
      </c>
      <c r="F990" s="41">
        <v>30.919873007423966</v>
      </c>
      <c r="Y990" s="6"/>
      <c r="Z990" s="3"/>
      <c r="AA990" s="3"/>
      <c r="AB990" s="3"/>
      <c r="AC990" s="3"/>
      <c r="AD990" s="3"/>
      <c r="AE990" s="4"/>
    </row>
    <row r="991" spans="2:31" x14ac:dyDescent="0.25">
      <c r="B991" s="46">
        <v>978</v>
      </c>
      <c r="C991" s="39">
        <v>0.13513810538872381</v>
      </c>
      <c r="D991" s="40">
        <v>0.10282173485981945</v>
      </c>
      <c r="E991" s="39">
        <v>0.20103208158457428</v>
      </c>
      <c r="F991" s="41">
        <v>31.144274728255017</v>
      </c>
      <c r="Y991" s="6"/>
      <c r="Z991" s="3"/>
      <c r="AA991" s="3"/>
      <c r="AB991" s="3"/>
      <c r="AC991" s="3"/>
      <c r="AD991" s="3"/>
      <c r="AE991" s="4"/>
    </row>
    <row r="992" spans="2:31" x14ac:dyDescent="0.25">
      <c r="B992" s="46">
        <v>979</v>
      </c>
      <c r="C992" s="39">
        <v>0.38326295978684755</v>
      </c>
      <c r="D992" s="40">
        <v>0.10171647765429408</v>
      </c>
      <c r="E992" s="39">
        <v>0.33445863384669794</v>
      </c>
      <c r="F992" s="41">
        <v>58.978043975098821</v>
      </c>
      <c r="Y992" s="6"/>
      <c r="Z992" s="3"/>
      <c r="AA992" s="3"/>
      <c r="AB992" s="3"/>
      <c r="AC992" s="3"/>
      <c r="AD992" s="3"/>
      <c r="AE992" s="4"/>
    </row>
    <row r="993" spans="2:31" x14ac:dyDescent="0.25">
      <c r="B993" s="46">
        <v>980</v>
      </c>
      <c r="C993" s="39">
        <v>0.22910889068879756</v>
      </c>
      <c r="D993" s="40">
        <v>0.10502283315587184</v>
      </c>
      <c r="E993" s="39">
        <v>0.20335888691447687</v>
      </c>
      <c r="F993" s="41">
        <v>36.215084520734727</v>
      </c>
      <c r="Y993" s="6"/>
      <c r="Z993" s="3"/>
      <c r="AA993" s="3"/>
      <c r="AB993" s="3"/>
      <c r="AC993" s="3"/>
      <c r="AD993" s="3"/>
      <c r="AE993" s="4"/>
    </row>
    <row r="994" spans="2:31" x14ac:dyDescent="0.25">
      <c r="B994" s="46">
        <v>981</v>
      </c>
      <c r="C994" s="39">
        <v>0.27095899454533656</v>
      </c>
      <c r="D994" s="40">
        <v>0.10702291908720821</v>
      </c>
      <c r="E994" s="39">
        <v>0.291731826894221</v>
      </c>
      <c r="F994" s="41">
        <v>54.234306344666464</v>
      </c>
      <c r="Y994" s="6"/>
      <c r="Z994" s="3"/>
      <c r="AA994" s="3"/>
      <c r="AB994" s="3"/>
      <c r="AC994" s="3"/>
      <c r="AD994" s="3"/>
      <c r="AE994" s="4"/>
    </row>
    <row r="995" spans="2:31" x14ac:dyDescent="0.25">
      <c r="B995" s="46">
        <v>982</v>
      </c>
      <c r="C995" s="39">
        <v>0.3328259286603672</v>
      </c>
      <c r="D995" s="40">
        <v>0.10866416967830222</v>
      </c>
      <c r="E995" s="39">
        <v>0.36529087676763933</v>
      </c>
      <c r="F995" s="41">
        <v>56.474535331314186</v>
      </c>
      <c r="Y995" s="6"/>
      <c r="Z995" s="3"/>
      <c r="AA995" s="3"/>
      <c r="AB995" s="3"/>
      <c r="AC995" s="3"/>
      <c r="AD995" s="3"/>
      <c r="AE995" s="4"/>
    </row>
    <row r="996" spans="2:31" x14ac:dyDescent="0.25">
      <c r="B996" s="46">
        <v>983</v>
      </c>
      <c r="C996" s="39">
        <v>0.26288869247761532</v>
      </c>
      <c r="D996" s="40">
        <v>0.10571853858705531</v>
      </c>
      <c r="E996" s="39">
        <v>0.22373718499920786</v>
      </c>
      <c r="F996" s="41">
        <v>32.152285867632408</v>
      </c>
      <c r="Y996" s="6"/>
      <c r="Z996" s="3"/>
      <c r="AA996" s="3"/>
      <c r="AB996" s="3"/>
      <c r="AC996" s="3"/>
      <c r="AD996" s="3"/>
      <c r="AE996" s="4"/>
    </row>
    <row r="997" spans="2:31" x14ac:dyDescent="0.25">
      <c r="B997" s="46">
        <v>984</v>
      </c>
      <c r="C997" s="39">
        <v>0.15978290387772032</v>
      </c>
      <c r="D997" s="40">
        <v>0.10276948450510685</v>
      </c>
      <c r="E997" s="39">
        <v>0.10284490697684968</v>
      </c>
      <c r="F997" s="41">
        <v>14.543555320648109</v>
      </c>
      <c r="Y997" s="6"/>
      <c r="Z997" s="3"/>
      <c r="AA997" s="3"/>
      <c r="AB997" s="3"/>
      <c r="AC997" s="3"/>
      <c r="AD997" s="3"/>
      <c r="AE997" s="4"/>
    </row>
    <row r="998" spans="2:31" x14ac:dyDescent="0.25">
      <c r="B998" s="46">
        <v>985</v>
      </c>
      <c r="C998" s="39">
        <v>6.0545319443171576E-2</v>
      </c>
      <c r="D998" s="40">
        <v>0.10206504280973311</v>
      </c>
      <c r="E998" s="39">
        <v>2.9705088567524473E-2</v>
      </c>
      <c r="F998" s="41">
        <v>-7.8163562787698764</v>
      </c>
      <c r="Y998" s="6"/>
      <c r="Z998" s="3"/>
      <c r="AA998" s="3"/>
      <c r="AB998" s="3"/>
      <c r="AC998" s="3"/>
      <c r="AD998" s="3"/>
      <c r="AE998" s="4"/>
    </row>
    <row r="999" spans="2:31" x14ac:dyDescent="0.25">
      <c r="B999" s="46">
        <v>986</v>
      </c>
      <c r="C999" s="39">
        <v>0.36942086001596802</v>
      </c>
      <c r="D999" s="40">
        <v>0.1020768717909555</v>
      </c>
      <c r="E999" s="39">
        <v>0.3108992303031769</v>
      </c>
      <c r="F999" s="41">
        <v>61.424256642368086</v>
      </c>
      <c r="Y999" s="6"/>
      <c r="Z999" s="3"/>
      <c r="AA999" s="3"/>
      <c r="AB999" s="3"/>
      <c r="AC999" s="3"/>
      <c r="AD999" s="3"/>
      <c r="AE999" s="4"/>
    </row>
    <row r="1000" spans="2:31" x14ac:dyDescent="0.25">
      <c r="B1000" s="46">
        <v>987</v>
      </c>
      <c r="C1000" s="39">
        <v>0.16505241588143926</v>
      </c>
      <c r="D1000" s="40">
        <v>0.10161486129358271</v>
      </c>
      <c r="E1000" s="39">
        <v>0.13050200324731098</v>
      </c>
      <c r="F1000" s="41">
        <v>-1.4054718705466389</v>
      </c>
      <c r="Y1000" s="6"/>
      <c r="Z1000" s="3"/>
      <c r="AA1000" s="3"/>
      <c r="AB1000" s="3"/>
      <c r="AC1000" s="3"/>
      <c r="AD1000" s="3"/>
      <c r="AE1000" s="4"/>
    </row>
    <row r="1001" spans="2:31" x14ac:dyDescent="0.25">
      <c r="B1001" s="46">
        <v>988</v>
      </c>
      <c r="C1001" s="39">
        <v>0.34551880687485947</v>
      </c>
      <c r="D1001" s="40">
        <v>0.10268830002849318</v>
      </c>
      <c r="E1001" s="39">
        <v>0.22733609477591676</v>
      </c>
      <c r="F1001" s="41">
        <v>43.865255594568474</v>
      </c>
      <c r="Y1001" s="6"/>
      <c r="Z1001" s="3"/>
      <c r="AA1001" s="3"/>
      <c r="AB1001" s="3"/>
      <c r="AC1001" s="3"/>
      <c r="AD1001" s="3"/>
      <c r="AE1001" s="4"/>
    </row>
    <row r="1002" spans="2:31" x14ac:dyDescent="0.25">
      <c r="B1002" s="46">
        <v>989</v>
      </c>
      <c r="C1002" s="39">
        <v>0.14416677114758575</v>
      </c>
      <c r="D1002" s="40">
        <v>0.10219122339155901</v>
      </c>
      <c r="E1002" s="39">
        <v>0.15277859352012479</v>
      </c>
      <c r="F1002" s="41">
        <v>19.308541528568501</v>
      </c>
      <c r="Y1002" s="6"/>
      <c r="Z1002" s="3"/>
      <c r="AA1002" s="3"/>
      <c r="AB1002" s="3"/>
      <c r="AC1002" s="3"/>
      <c r="AD1002" s="3"/>
      <c r="AE1002" s="4"/>
    </row>
    <row r="1003" spans="2:31" x14ac:dyDescent="0.25">
      <c r="B1003" s="46">
        <v>990</v>
      </c>
      <c r="C1003" s="39">
        <v>0.19347013857651602</v>
      </c>
      <c r="D1003" s="40">
        <v>0.1047463074562815</v>
      </c>
      <c r="E1003" s="39">
        <v>0.2271156158952522</v>
      </c>
      <c r="F1003" s="41">
        <v>57.133284166468897</v>
      </c>
      <c r="Y1003" s="6"/>
      <c r="Z1003" s="3"/>
      <c r="AA1003" s="3"/>
      <c r="AB1003" s="3"/>
      <c r="AC1003" s="3"/>
      <c r="AD1003" s="3"/>
      <c r="AE1003" s="4"/>
    </row>
    <row r="1004" spans="2:31" x14ac:dyDescent="0.25">
      <c r="B1004" s="46">
        <v>991</v>
      </c>
      <c r="C1004" s="39">
        <v>0.19570264995934422</v>
      </c>
      <c r="D1004" s="40">
        <v>0.10636135160965877</v>
      </c>
      <c r="E1004" s="39">
        <v>0.20961502534350968</v>
      </c>
      <c r="F1004" s="41">
        <v>36.086641236703322</v>
      </c>
      <c r="Y1004" s="6"/>
      <c r="Z1004" s="3"/>
      <c r="AA1004" s="3"/>
      <c r="AB1004" s="3"/>
      <c r="AC1004" s="3"/>
      <c r="AD1004" s="3"/>
      <c r="AE1004" s="4"/>
    </row>
    <row r="1005" spans="2:31" x14ac:dyDescent="0.25">
      <c r="B1005" s="46">
        <v>992</v>
      </c>
      <c r="C1005" s="39">
        <v>0.33855447140750233</v>
      </c>
      <c r="D1005" s="40">
        <v>9.8780994266325209E-2</v>
      </c>
      <c r="E1005" s="39">
        <v>0.16878932023937396</v>
      </c>
      <c r="F1005" s="41">
        <v>25.186826814407222</v>
      </c>
      <c r="Y1005" s="6"/>
      <c r="Z1005" s="3"/>
      <c r="AA1005" s="3"/>
      <c r="AB1005" s="3"/>
      <c r="AC1005" s="3"/>
      <c r="AD1005" s="3"/>
      <c r="AE1005" s="4"/>
    </row>
    <row r="1006" spans="2:31" x14ac:dyDescent="0.25">
      <c r="B1006" s="46">
        <v>993</v>
      </c>
      <c r="C1006" s="39">
        <v>0.27325284798857902</v>
      </c>
      <c r="D1006" s="40">
        <v>9.4292538144507984E-2</v>
      </c>
      <c r="E1006" s="39">
        <v>0.29262045602933756</v>
      </c>
      <c r="F1006" s="41">
        <v>58.677219011759568</v>
      </c>
      <c r="Y1006" s="6"/>
      <c r="Z1006" s="3"/>
      <c r="AA1006" s="3"/>
      <c r="AB1006" s="3"/>
      <c r="AC1006" s="3"/>
      <c r="AD1006" s="3"/>
      <c r="AE1006" s="4"/>
    </row>
    <row r="1007" spans="2:31" x14ac:dyDescent="0.25">
      <c r="B1007" s="46">
        <v>994</v>
      </c>
      <c r="C1007" s="39">
        <v>0.17910492771282724</v>
      </c>
      <c r="D1007" s="40">
        <v>9.1167500128267367E-2</v>
      </c>
      <c r="E1007" s="39">
        <v>0.1765949621309815</v>
      </c>
      <c r="F1007" s="41">
        <v>25.587010757206212</v>
      </c>
      <c r="Y1007" s="6"/>
      <c r="Z1007" s="3"/>
      <c r="AA1007" s="3"/>
      <c r="AB1007" s="3"/>
      <c r="AC1007" s="3"/>
      <c r="AD1007" s="3"/>
      <c r="AE1007" s="4"/>
    </row>
    <row r="1008" spans="2:31" x14ac:dyDescent="0.25">
      <c r="B1008" s="46">
        <v>995</v>
      </c>
      <c r="C1008" s="39">
        <v>0.11343860990951196</v>
      </c>
      <c r="D1008" s="40">
        <v>9.2141414736867669E-2</v>
      </c>
      <c r="E1008" s="39">
        <v>0.10910214488815913</v>
      </c>
      <c r="F1008" s="41">
        <v>29.709062599574533</v>
      </c>
      <c r="Y1008" s="6"/>
      <c r="Z1008" s="3"/>
      <c r="AA1008" s="3"/>
      <c r="AB1008" s="3"/>
      <c r="AC1008" s="3"/>
      <c r="AD1008" s="3"/>
      <c r="AE1008" s="4"/>
    </row>
    <row r="1009" spans="2:31" x14ac:dyDescent="0.25">
      <c r="B1009" s="46">
        <v>996</v>
      </c>
      <c r="C1009" s="39">
        <v>0.14464750031136139</v>
      </c>
      <c r="D1009" s="40">
        <v>9.2663109478613212E-2</v>
      </c>
      <c r="E1009" s="39">
        <v>0.2062587750653089</v>
      </c>
      <c r="F1009" s="41">
        <v>11.992720842601292</v>
      </c>
      <c r="Y1009" s="6"/>
      <c r="Z1009" s="3"/>
      <c r="AA1009" s="3"/>
      <c r="AB1009" s="3"/>
      <c r="AC1009" s="3"/>
      <c r="AD1009" s="3"/>
      <c r="AE1009" s="4"/>
    </row>
    <row r="1010" spans="2:31" x14ac:dyDescent="0.25">
      <c r="B1010" s="46">
        <v>997</v>
      </c>
      <c r="C1010" s="39">
        <v>0.12283745440382735</v>
      </c>
      <c r="D1010" s="40">
        <v>9.3000057080349113E-2</v>
      </c>
      <c r="E1010" s="39">
        <v>0.21087109243832308</v>
      </c>
      <c r="F1010" s="41">
        <v>34.59764433094783</v>
      </c>
      <c r="Y1010" s="6"/>
      <c r="Z1010" s="3"/>
      <c r="AA1010" s="3"/>
      <c r="AB1010" s="3"/>
      <c r="AC1010" s="3"/>
      <c r="AD1010" s="3"/>
      <c r="AE1010" s="4"/>
    </row>
    <row r="1011" spans="2:31" x14ac:dyDescent="0.25">
      <c r="B1011" s="46">
        <v>998</v>
      </c>
      <c r="C1011" s="39">
        <v>0.30502586370784651</v>
      </c>
      <c r="D1011" s="40">
        <v>9.4549892876239966E-2</v>
      </c>
      <c r="E1011" s="39">
        <v>0.43075061645199331</v>
      </c>
      <c r="F1011" s="41">
        <v>56.57901402680335</v>
      </c>
      <c r="Y1011" s="6"/>
      <c r="Z1011" s="3"/>
      <c r="AA1011" s="3"/>
      <c r="AB1011" s="3"/>
      <c r="AC1011" s="3"/>
      <c r="AD1011" s="3"/>
      <c r="AE1011" s="4"/>
    </row>
    <row r="1012" spans="2:31" x14ac:dyDescent="0.25">
      <c r="B1012" s="46">
        <v>999</v>
      </c>
      <c r="C1012" s="39">
        <v>4.0065254440894475E-2</v>
      </c>
      <c r="D1012" s="40">
        <v>9.5657105810002377E-2</v>
      </c>
      <c r="E1012" s="39">
        <v>2.9100502959456924E-2</v>
      </c>
      <c r="F1012" s="41">
        <v>20.439012537621835</v>
      </c>
      <c r="Y1012" s="6"/>
      <c r="Z1012" s="3"/>
      <c r="AA1012" s="3"/>
      <c r="AB1012" s="3"/>
      <c r="AC1012" s="3"/>
      <c r="AD1012" s="3"/>
      <c r="AE1012" s="4"/>
    </row>
    <row r="1013" spans="2:31" x14ac:dyDescent="0.25">
      <c r="B1013" s="46">
        <v>1000</v>
      </c>
      <c r="C1013" s="39">
        <v>0.1747156137162833</v>
      </c>
      <c r="D1013" s="40">
        <v>9.5250186907543402E-2</v>
      </c>
      <c r="E1013" s="39">
        <v>0.27821307836157244</v>
      </c>
      <c r="F1013" s="41">
        <v>30.046790782585319</v>
      </c>
      <c r="Y1013" s="6"/>
      <c r="Z1013" s="3"/>
      <c r="AA1013" s="3"/>
      <c r="AB1013" s="3"/>
      <c r="AC1013" s="3"/>
      <c r="AD1013" s="3"/>
      <c r="AE1013" s="4"/>
    </row>
    <row r="1014" spans="2:31" x14ac:dyDescent="0.25">
      <c r="B1014" s="46">
        <v>1001</v>
      </c>
      <c r="C1014" s="39">
        <v>0.1118806937431758</v>
      </c>
      <c r="D1014" s="40">
        <v>9.5238482518881937E-2</v>
      </c>
      <c r="E1014" s="39">
        <v>0.15263629425622988</v>
      </c>
      <c r="F1014" s="41">
        <v>34.479883657440467</v>
      </c>
      <c r="Y1014" s="6"/>
      <c r="Z1014" s="3"/>
      <c r="AA1014" s="3"/>
      <c r="AB1014" s="3"/>
      <c r="AC1014" s="3"/>
      <c r="AD1014" s="3"/>
      <c r="AE1014" s="4"/>
    </row>
    <row r="1015" spans="2:31" x14ac:dyDescent="0.25">
      <c r="B1015" s="46">
        <v>1002</v>
      </c>
      <c r="C1015" s="39">
        <v>7.7652143112494614E-3</v>
      </c>
      <c r="D1015" s="40">
        <v>9.3090215444620109E-2</v>
      </c>
      <c r="E1015" s="39">
        <v>1.3924945753254805E-2</v>
      </c>
      <c r="F1015" s="41">
        <v>7.1235609164727025</v>
      </c>
      <c r="Y1015" s="6"/>
      <c r="Z1015" s="3"/>
      <c r="AA1015" s="3"/>
      <c r="AB1015" s="3"/>
      <c r="AC1015" s="3"/>
      <c r="AD1015" s="3"/>
      <c r="AE1015" s="4"/>
    </row>
    <row r="1016" spans="2:31" x14ac:dyDescent="0.25">
      <c r="B1016" s="46">
        <v>1003</v>
      </c>
      <c r="C1016" s="39">
        <v>2.8486177729669809E-2</v>
      </c>
      <c r="D1016" s="40">
        <v>8.736836580194926E-2</v>
      </c>
      <c r="E1016" s="39">
        <v>4.9419615094500234E-2</v>
      </c>
      <c r="F1016" s="41">
        <v>5.0204625686749154</v>
      </c>
      <c r="Y1016" s="6"/>
      <c r="Z1016" s="3"/>
      <c r="AA1016" s="3"/>
      <c r="AB1016" s="3"/>
      <c r="AC1016" s="3"/>
      <c r="AD1016" s="3"/>
      <c r="AE1016" s="4"/>
    </row>
    <row r="1017" spans="2:31" x14ac:dyDescent="0.25">
      <c r="B1017" s="46">
        <v>1004</v>
      </c>
      <c r="C1017" s="39">
        <v>0.13977636565718685</v>
      </c>
      <c r="D1017" s="40">
        <v>8.6888959093726001E-2</v>
      </c>
      <c r="E1017" s="39">
        <v>0.25944235306508023</v>
      </c>
      <c r="F1017" s="41">
        <v>28.283316539452624</v>
      </c>
      <c r="Y1017" s="6"/>
      <c r="Z1017" s="3"/>
      <c r="AA1017" s="3"/>
      <c r="AB1017" s="3"/>
      <c r="AC1017" s="3"/>
      <c r="AD1017" s="3"/>
      <c r="AE1017" s="4"/>
    </row>
    <row r="1018" spans="2:31" x14ac:dyDescent="0.25">
      <c r="B1018" s="46">
        <v>1005</v>
      </c>
      <c r="C1018" s="39">
        <v>0.10608265665894324</v>
      </c>
      <c r="D1018" s="40">
        <v>8.6368130196776874E-2</v>
      </c>
      <c r="E1018" s="39">
        <v>0.18550874956682314</v>
      </c>
      <c r="F1018" s="41">
        <v>27.247180346661814</v>
      </c>
      <c r="Y1018" s="6"/>
      <c r="Z1018" s="3"/>
      <c r="AA1018" s="3"/>
      <c r="AB1018" s="3"/>
      <c r="AC1018" s="3"/>
      <c r="AD1018" s="3"/>
      <c r="AE1018" s="4"/>
    </row>
    <row r="1019" spans="2:31" x14ac:dyDescent="0.25">
      <c r="B1019" s="46">
        <v>1006</v>
      </c>
      <c r="C1019" s="39">
        <v>0.16097669929351352</v>
      </c>
      <c r="D1019" s="40">
        <v>8.6928411275047815E-2</v>
      </c>
      <c r="E1019" s="39">
        <v>0.21649707728945658</v>
      </c>
      <c r="F1019" s="41">
        <v>37.856017435589727</v>
      </c>
      <c r="Y1019" s="6"/>
      <c r="Z1019" s="3"/>
      <c r="AA1019" s="3"/>
      <c r="AB1019" s="3"/>
      <c r="AC1019" s="3"/>
      <c r="AD1019" s="3"/>
      <c r="AE1019" s="4"/>
    </row>
    <row r="1020" spans="2:31" x14ac:dyDescent="0.25">
      <c r="B1020" s="46">
        <v>1007</v>
      </c>
      <c r="C1020" s="39">
        <v>0.16526478995458574</v>
      </c>
      <c r="D1020" s="40">
        <v>8.6736355233624843E-2</v>
      </c>
      <c r="E1020" s="39">
        <v>0.33566133745529214</v>
      </c>
      <c r="F1020" s="41">
        <v>48.016733213462096</v>
      </c>
      <c r="Y1020" s="6"/>
      <c r="Z1020" s="3"/>
      <c r="AA1020" s="3"/>
      <c r="AB1020" s="3"/>
      <c r="AC1020" s="3"/>
      <c r="AD1020" s="3"/>
      <c r="AE1020" s="4"/>
    </row>
    <row r="1021" spans="2:31" x14ac:dyDescent="0.25">
      <c r="B1021" s="46">
        <v>1008</v>
      </c>
      <c r="C1021" s="39">
        <v>0.44792764795491452</v>
      </c>
      <c r="D1021" s="40">
        <v>8.4223086156156035E-2</v>
      </c>
      <c r="E1021" s="39">
        <v>0.48226224561588327</v>
      </c>
      <c r="F1021" s="41">
        <v>87.465136609208699</v>
      </c>
      <c r="Y1021" s="6"/>
      <c r="Z1021" s="3"/>
      <c r="AA1021" s="3"/>
      <c r="AB1021" s="3"/>
      <c r="AC1021" s="3"/>
      <c r="AD1021" s="3"/>
      <c r="AE1021" s="4"/>
    </row>
    <row r="1022" spans="2:31" x14ac:dyDescent="0.25">
      <c r="B1022" s="46">
        <v>1009</v>
      </c>
      <c r="C1022" s="39">
        <v>0.13169212638430658</v>
      </c>
      <c r="D1022" s="40">
        <v>0.10136740174027642</v>
      </c>
      <c r="E1022" s="39">
        <v>0.15131149731569474</v>
      </c>
      <c r="F1022" s="41">
        <v>33.32858018585889</v>
      </c>
      <c r="Y1022" s="6"/>
      <c r="Z1022" s="3"/>
      <c r="AA1022" s="3"/>
      <c r="AB1022" s="3"/>
      <c r="AC1022" s="3"/>
      <c r="AD1022" s="3"/>
      <c r="AE1022" s="4"/>
    </row>
    <row r="1023" spans="2:31" x14ac:dyDescent="0.25">
      <c r="B1023" s="46">
        <v>1010</v>
      </c>
      <c r="C1023" s="39">
        <v>2.9402504782086794E-2</v>
      </c>
      <c r="D1023" s="40">
        <v>0.10203048359006169</v>
      </c>
      <c r="E1023" s="39">
        <v>4.4355617247551306E-2</v>
      </c>
      <c r="F1023" s="41">
        <v>5.8315064215370844</v>
      </c>
      <c r="Y1023" s="6"/>
      <c r="Z1023" s="3"/>
      <c r="AA1023" s="3"/>
      <c r="AB1023" s="3"/>
      <c r="AC1023" s="3"/>
      <c r="AD1023" s="3"/>
      <c r="AE1023" s="4"/>
    </row>
    <row r="1024" spans="2:31" x14ac:dyDescent="0.25">
      <c r="B1024" s="46">
        <v>1011</v>
      </c>
      <c r="C1024" s="39">
        <v>8.2570810975464842E-2</v>
      </c>
      <c r="D1024" s="40">
        <v>0.10318760947537987</v>
      </c>
      <c r="E1024" s="39">
        <v>8.3122906647387737E-2</v>
      </c>
      <c r="F1024" s="41">
        <v>14.358192454184865</v>
      </c>
      <c r="Y1024" s="6"/>
      <c r="Z1024" s="3"/>
      <c r="AA1024" s="3"/>
      <c r="AB1024" s="3"/>
      <c r="AC1024" s="3"/>
      <c r="AD1024" s="3"/>
      <c r="AE1024" s="4"/>
    </row>
    <row r="1025" spans="2:31" x14ac:dyDescent="0.25">
      <c r="B1025" s="46">
        <v>1012</v>
      </c>
      <c r="C1025" s="39">
        <v>0.27045381318219491</v>
      </c>
      <c r="D1025" s="40">
        <v>0.10294244804924123</v>
      </c>
      <c r="E1025" s="39">
        <v>0.26730596344021579</v>
      </c>
      <c r="F1025" s="41">
        <v>44.905973059960175</v>
      </c>
      <c r="Y1025" s="6"/>
      <c r="Z1025" s="3"/>
      <c r="AA1025" s="3"/>
      <c r="AB1025" s="3"/>
      <c r="AC1025" s="3"/>
      <c r="AD1025" s="3"/>
      <c r="AE1025" s="4"/>
    </row>
    <row r="1026" spans="2:31" x14ac:dyDescent="0.25">
      <c r="B1026" s="46">
        <v>1013</v>
      </c>
      <c r="C1026" s="39">
        <v>0.19968268136653922</v>
      </c>
      <c r="D1026" s="40">
        <v>0.10256689607337244</v>
      </c>
      <c r="E1026" s="39">
        <v>0.24011613737270984</v>
      </c>
      <c r="F1026" s="41">
        <v>41.4178498555519</v>
      </c>
      <c r="Y1026" s="6"/>
      <c r="Z1026" s="3"/>
      <c r="AA1026" s="3"/>
      <c r="AB1026" s="3"/>
      <c r="AC1026" s="3"/>
      <c r="AD1026" s="3"/>
      <c r="AE1026" s="4"/>
    </row>
    <row r="1027" spans="2:31" x14ac:dyDescent="0.25">
      <c r="B1027" s="46">
        <v>1014</v>
      </c>
      <c r="C1027" s="39">
        <v>0.53481119857616055</v>
      </c>
      <c r="D1027" s="40">
        <v>0.12256340642965363</v>
      </c>
      <c r="E1027" s="39">
        <v>0.3593603239854109</v>
      </c>
      <c r="F1027" s="41">
        <v>84.276367826335203</v>
      </c>
      <c r="Y1027" s="6"/>
      <c r="Z1027" s="3"/>
      <c r="AA1027" s="3"/>
      <c r="AB1027" s="3"/>
      <c r="AC1027" s="3"/>
      <c r="AD1027" s="3"/>
      <c r="AE1027" s="4"/>
    </row>
    <row r="1028" spans="2:31" x14ac:dyDescent="0.25">
      <c r="B1028" s="46">
        <v>1015</v>
      </c>
      <c r="C1028" s="39">
        <v>0.34372146540234766</v>
      </c>
      <c r="D1028" s="40">
        <v>0.12864575029911191</v>
      </c>
      <c r="E1028" s="39">
        <v>0.27963488248069684</v>
      </c>
      <c r="F1028" s="41">
        <v>54.713045132248688</v>
      </c>
      <c r="Y1028" s="6"/>
      <c r="Z1028" s="3"/>
      <c r="AA1028" s="3"/>
      <c r="AB1028" s="3"/>
      <c r="AC1028" s="3"/>
      <c r="AD1028" s="3"/>
      <c r="AE1028" s="4"/>
    </row>
    <row r="1029" spans="2:31" x14ac:dyDescent="0.25">
      <c r="B1029" s="46">
        <v>1016</v>
      </c>
      <c r="C1029" s="39">
        <v>0.19219474255999175</v>
      </c>
      <c r="D1029" s="40">
        <v>0.13308637411898114</v>
      </c>
      <c r="E1029" s="39">
        <v>0.15005756585301777</v>
      </c>
      <c r="F1029" s="41">
        <v>37.601442879635002</v>
      </c>
      <c r="Y1029" s="6"/>
      <c r="Z1029" s="3"/>
      <c r="AA1029" s="3"/>
      <c r="AB1029" s="3"/>
      <c r="AC1029" s="3"/>
      <c r="AD1029" s="3"/>
      <c r="AE1029" s="4"/>
    </row>
    <row r="1030" spans="2:31" x14ac:dyDescent="0.25">
      <c r="B1030" s="46">
        <v>1017</v>
      </c>
      <c r="C1030" s="39">
        <v>0.3013724956104441</v>
      </c>
      <c r="D1030" s="40">
        <v>0.13101954836641375</v>
      </c>
      <c r="E1030" s="39">
        <v>0.29155638869575573</v>
      </c>
      <c r="F1030" s="41">
        <v>59.129154767157672</v>
      </c>
      <c r="Y1030" s="6"/>
      <c r="Z1030" s="3"/>
      <c r="AA1030" s="3"/>
      <c r="AB1030" s="3"/>
      <c r="AC1030" s="3"/>
      <c r="AD1030" s="3"/>
      <c r="AE1030" s="4"/>
    </row>
    <row r="1031" spans="2:31" x14ac:dyDescent="0.25">
      <c r="B1031" s="46">
        <v>1018</v>
      </c>
      <c r="C1031" s="39">
        <v>0.60836379261811946</v>
      </c>
      <c r="D1031" s="40">
        <v>0.14051088067787551</v>
      </c>
      <c r="E1031" s="39">
        <v>0.41519705828176912</v>
      </c>
      <c r="F1031" s="41">
        <v>81.139972665876158</v>
      </c>
      <c r="Y1031" s="6"/>
      <c r="Z1031" s="3"/>
      <c r="AA1031" s="3"/>
      <c r="AB1031" s="3"/>
      <c r="AC1031" s="3"/>
      <c r="AD1031" s="3"/>
      <c r="AE1031" s="4"/>
    </row>
    <row r="1032" spans="2:31" x14ac:dyDescent="0.25">
      <c r="B1032" s="46">
        <v>1019</v>
      </c>
      <c r="C1032" s="39">
        <v>0.28191390349387296</v>
      </c>
      <c r="D1032" s="40">
        <v>0.14762901445589782</v>
      </c>
      <c r="E1032" s="39">
        <v>0.12092748810450879</v>
      </c>
      <c r="F1032" s="41">
        <v>29.22602341118251</v>
      </c>
      <c r="Y1032" s="6"/>
      <c r="Z1032" s="3"/>
      <c r="AA1032" s="3"/>
      <c r="AB1032" s="3"/>
      <c r="AC1032" s="3"/>
      <c r="AD1032" s="3"/>
      <c r="AE1032" s="4"/>
    </row>
    <row r="1033" spans="2:31" x14ac:dyDescent="0.25">
      <c r="B1033" s="46">
        <v>1020</v>
      </c>
      <c r="C1033" s="39">
        <v>1.0342605641910892E-2</v>
      </c>
      <c r="D1033" s="40">
        <v>0.14420197998560408</v>
      </c>
      <c r="E1033" s="39">
        <v>1.2777919754663941E-2</v>
      </c>
      <c r="F1033" s="41">
        <v>14.554380657428357</v>
      </c>
      <c r="Y1033" s="6"/>
      <c r="Z1033" s="3"/>
      <c r="AA1033" s="3"/>
      <c r="AB1033" s="3"/>
      <c r="AC1033" s="3"/>
      <c r="AD1033" s="3"/>
      <c r="AE1033" s="4"/>
    </row>
    <row r="1034" spans="2:31" x14ac:dyDescent="0.25">
      <c r="B1034" s="46">
        <v>1021</v>
      </c>
      <c r="C1034" s="39">
        <v>0.41088967444571317</v>
      </c>
      <c r="D1034" s="40">
        <v>0.14064216683960382</v>
      </c>
      <c r="E1034" s="39">
        <v>0.40393032153474129</v>
      </c>
      <c r="F1034" s="41">
        <v>74.378476932088574</v>
      </c>
      <c r="Y1034" s="6"/>
      <c r="Z1034" s="3"/>
      <c r="AA1034" s="3"/>
      <c r="AB1034" s="3"/>
      <c r="AC1034" s="3"/>
      <c r="AD1034" s="3"/>
      <c r="AE1034" s="4"/>
    </row>
    <row r="1035" spans="2:31" x14ac:dyDescent="0.25">
      <c r="B1035" s="46">
        <v>1022</v>
      </c>
      <c r="C1035" s="39">
        <v>0.33860636000907918</v>
      </c>
      <c r="D1035" s="40">
        <v>0.14211285168087912</v>
      </c>
      <c r="E1035" s="39">
        <v>0.34218550932539721</v>
      </c>
      <c r="F1035" s="41">
        <v>57.405215529999978</v>
      </c>
      <c r="Y1035" s="6"/>
      <c r="Z1035" s="3"/>
      <c r="AA1035" s="3"/>
      <c r="AB1035" s="3"/>
      <c r="AC1035" s="3"/>
      <c r="AD1035" s="3"/>
      <c r="AE1035" s="4"/>
    </row>
    <row r="1036" spans="2:31" x14ac:dyDescent="0.25">
      <c r="B1036" s="46">
        <v>1023</v>
      </c>
      <c r="C1036" s="39">
        <v>6.5832539652839153E-2</v>
      </c>
      <c r="D1036" s="40">
        <v>0.1425136593107342</v>
      </c>
      <c r="E1036" s="39">
        <v>5.7766698186194447E-2</v>
      </c>
      <c r="F1036" s="41">
        <v>28.567721549410376</v>
      </c>
      <c r="Y1036" s="6"/>
      <c r="Z1036" s="3"/>
      <c r="AA1036" s="3"/>
      <c r="AB1036" s="3"/>
      <c r="AC1036" s="3"/>
      <c r="AD1036" s="3"/>
      <c r="AE1036" s="4"/>
    </row>
    <row r="1037" spans="2:31" x14ac:dyDescent="0.25">
      <c r="B1037" s="46">
        <v>1024</v>
      </c>
      <c r="C1037" s="39">
        <v>7.4928865732352301E-2</v>
      </c>
      <c r="D1037" s="40">
        <v>0.14638882904025233</v>
      </c>
      <c r="E1037" s="39">
        <v>4.8379714845732141E-2</v>
      </c>
      <c r="F1037" s="41">
        <v>5.96855857611303</v>
      </c>
      <c r="Y1037" s="6"/>
      <c r="Z1037" s="3"/>
      <c r="AA1037" s="3"/>
      <c r="AB1037" s="3"/>
      <c r="AC1037" s="3"/>
      <c r="AD1037" s="3"/>
      <c r="AE1037" s="4"/>
    </row>
    <row r="1038" spans="2:31" x14ac:dyDescent="0.25">
      <c r="B1038" s="46">
        <v>1025</v>
      </c>
      <c r="C1038" s="39">
        <v>0.4243802836878805</v>
      </c>
      <c r="D1038" s="40">
        <v>0.14729983716317249</v>
      </c>
      <c r="E1038" s="39">
        <v>0.32057023382854294</v>
      </c>
      <c r="F1038" s="41">
        <v>81.959176255259706</v>
      </c>
      <c r="Y1038" s="6"/>
      <c r="Z1038" s="3"/>
      <c r="AA1038" s="3"/>
      <c r="AB1038" s="3"/>
      <c r="AC1038" s="3"/>
      <c r="AD1038" s="3"/>
      <c r="AE1038" s="4"/>
    </row>
    <row r="1039" spans="2:31" x14ac:dyDescent="0.25">
      <c r="B1039" s="46">
        <v>1026</v>
      </c>
      <c r="C1039" s="39">
        <v>0.32283572272769051</v>
      </c>
      <c r="D1039" s="40">
        <v>0.14922379720496848</v>
      </c>
      <c r="E1039" s="39">
        <v>0.30259052948997595</v>
      </c>
      <c r="F1039" s="41">
        <v>55.508347239733169</v>
      </c>
      <c r="Y1039" s="6"/>
      <c r="Z1039" s="3"/>
      <c r="AA1039" s="3"/>
      <c r="AB1039" s="3"/>
      <c r="AC1039" s="3"/>
      <c r="AD1039" s="3"/>
      <c r="AE1039" s="4"/>
    </row>
    <row r="1040" spans="2:31" x14ac:dyDescent="0.25">
      <c r="B1040" s="46">
        <v>1027</v>
      </c>
      <c r="C1040" s="39">
        <v>0.47318744646625155</v>
      </c>
      <c r="D1040" s="40">
        <v>0.15079507734658371</v>
      </c>
      <c r="E1040" s="39">
        <v>0.39668306739626924</v>
      </c>
      <c r="F1040" s="41">
        <v>75.811487329797004</v>
      </c>
      <c r="Y1040" s="6"/>
      <c r="Z1040" s="3"/>
      <c r="AA1040" s="3"/>
      <c r="AB1040" s="3"/>
      <c r="AC1040" s="3"/>
      <c r="AD1040" s="3"/>
      <c r="AE1040" s="4"/>
    </row>
    <row r="1041" spans="2:31" x14ac:dyDescent="0.25">
      <c r="B1041" s="46">
        <v>1028</v>
      </c>
      <c r="C1041" s="39">
        <v>9.1946238125342042E-2</v>
      </c>
      <c r="D1041" s="40">
        <v>0.15254550751803933</v>
      </c>
      <c r="E1041" s="39">
        <v>9.3862602852390453E-2</v>
      </c>
      <c r="F1041" s="41">
        <v>29.742045679957155</v>
      </c>
      <c r="Y1041" s="6"/>
      <c r="Z1041" s="3"/>
      <c r="AA1041" s="3"/>
      <c r="AB1041" s="3"/>
      <c r="AC1041" s="3"/>
      <c r="AD1041" s="3"/>
      <c r="AE1041" s="4"/>
    </row>
    <row r="1042" spans="2:31" x14ac:dyDescent="0.25">
      <c r="B1042" s="46">
        <v>1029</v>
      </c>
      <c r="C1042" s="39">
        <v>0.44384262665308366</v>
      </c>
      <c r="D1042" s="40">
        <v>0.15445320980944835</v>
      </c>
      <c r="E1042" s="39">
        <v>0.4066802061350992</v>
      </c>
      <c r="F1042" s="41">
        <v>65.489483820831182</v>
      </c>
      <c r="Y1042" s="6"/>
      <c r="Z1042" s="3"/>
      <c r="AA1042" s="3"/>
      <c r="AB1042" s="3"/>
      <c r="AC1042" s="3"/>
      <c r="AD1042" s="3"/>
      <c r="AE1042" s="4"/>
    </row>
    <row r="1043" spans="2:31" x14ac:dyDescent="0.25">
      <c r="B1043" s="46">
        <v>1030</v>
      </c>
      <c r="C1043" s="39">
        <v>0.22392596841613074</v>
      </c>
      <c r="D1043" s="40">
        <v>0.15521212981734653</v>
      </c>
      <c r="E1043" s="39">
        <v>0.30927303654576382</v>
      </c>
      <c r="F1043" s="41">
        <v>63.382839956215903</v>
      </c>
      <c r="Y1043" s="6"/>
      <c r="Z1043" s="3"/>
      <c r="AA1043" s="3"/>
      <c r="AB1043" s="3"/>
      <c r="AC1043" s="3"/>
      <c r="AD1043" s="3"/>
      <c r="AE1043" s="4"/>
    </row>
    <row r="1044" spans="2:31" x14ac:dyDescent="0.25">
      <c r="B1044" s="46">
        <v>1031</v>
      </c>
      <c r="C1044" s="39">
        <v>0.29428036958012921</v>
      </c>
      <c r="D1044" s="40">
        <v>0.15612476380820953</v>
      </c>
      <c r="E1044" s="39">
        <v>0.41186345831001681</v>
      </c>
      <c r="F1044" s="41">
        <v>71.8296815545919</v>
      </c>
      <c r="Y1044" s="6"/>
      <c r="Z1044" s="3"/>
      <c r="AA1044" s="3"/>
      <c r="AB1044" s="3"/>
      <c r="AC1044" s="3"/>
      <c r="AD1044" s="3"/>
      <c r="AE1044" s="4"/>
    </row>
    <row r="1045" spans="2:31" x14ac:dyDescent="0.25">
      <c r="B1045" s="46">
        <v>1032</v>
      </c>
      <c r="C1045" s="39">
        <v>0.14530687123923341</v>
      </c>
      <c r="D1045" s="40">
        <v>0.15843832980871181</v>
      </c>
      <c r="E1045" s="39">
        <v>0.15311336730050504</v>
      </c>
      <c r="F1045" s="41">
        <v>13.656606645534012</v>
      </c>
      <c r="Y1045" s="6"/>
      <c r="Z1045" s="3"/>
      <c r="AA1045" s="3"/>
      <c r="AB1045" s="3"/>
      <c r="AC1045" s="3"/>
      <c r="AD1045" s="3"/>
      <c r="AE1045" s="4"/>
    </row>
    <row r="1046" spans="2:31" x14ac:dyDescent="0.25">
      <c r="B1046" s="46">
        <v>1033</v>
      </c>
      <c r="C1046" s="39">
        <v>9.3473536583602197E-3</v>
      </c>
      <c r="D1046" s="40">
        <v>0.15713196379937575</v>
      </c>
      <c r="E1046" s="39">
        <v>1.0830738043273907E-2</v>
      </c>
      <c r="F1046" s="41">
        <v>7.3632250471390046</v>
      </c>
      <c r="Y1046" s="6"/>
      <c r="Z1046" s="3"/>
      <c r="AA1046" s="3"/>
      <c r="AB1046" s="3"/>
      <c r="AC1046" s="3"/>
      <c r="AD1046" s="3"/>
      <c r="AE1046" s="4"/>
    </row>
    <row r="1047" spans="2:31" x14ac:dyDescent="0.25">
      <c r="B1047" s="46">
        <v>1034</v>
      </c>
      <c r="C1047" s="39">
        <v>0.18884975561561285</v>
      </c>
      <c r="D1047" s="40">
        <v>0.16396990589130792</v>
      </c>
      <c r="E1047" s="39">
        <v>0.15976651823324106</v>
      </c>
      <c r="F1047" s="41">
        <v>13.834978240635802</v>
      </c>
      <c r="Y1047" s="6"/>
      <c r="Z1047" s="3"/>
      <c r="AA1047" s="3"/>
      <c r="AB1047" s="3"/>
      <c r="AC1047" s="3"/>
      <c r="AD1047" s="3"/>
      <c r="AE1047" s="4"/>
    </row>
    <row r="1048" spans="2:31" x14ac:dyDescent="0.25">
      <c r="B1048" s="46">
        <v>1035</v>
      </c>
      <c r="C1048" s="39">
        <v>0.20620872741133198</v>
      </c>
      <c r="D1048" s="40">
        <v>0.16394760411652273</v>
      </c>
      <c r="E1048" s="39">
        <v>0.35240326982042491</v>
      </c>
      <c r="F1048" s="41">
        <v>68.216602138533077</v>
      </c>
      <c r="Y1048" s="6"/>
      <c r="Z1048" s="3"/>
      <c r="AA1048" s="3"/>
      <c r="AB1048" s="3"/>
      <c r="AC1048" s="3"/>
      <c r="AD1048" s="3"/>
      <c r="AE1048" s="4"/>
    </row>
    <row r="1049" spans="2:31" x14ac:dyDescent="0.25">
      <c r="B1049" s="46">
        <v>1036</v>
      </c>
      <c r="C1049" s="39">
        <v>0.33087705293163988</v>
      </c>
      <c r="D1049" s="40">
        <v>0.1723610061107291</v>
      </c>
      <c r="E1049" s="39">
        <v>0.4114382478816222</v>
      </c>
      <c r="F1049" s="41">
        <v>78.891995190366515</v>
      </c>
      <c r="Y1049" s="6"/>
      <c r="Z1049" s="3"/>
      <c r="AA1049" s="3"/>
      <c r="AB1049" s="3"/>
      <c r="AC1049" s="3"/>
      <c r="AD1049" s="3"/>
      <c r="AE1049" s="4"/>
    </row>
    <row r="1050" spans="2:31" x14ac:dyDescent="0.25">
      <c r="B1050" s="46">
        <v>1037</v>
      </c>
      <c r="C1050" s="39">
        <v>0.28823741102252293</v>
      </c>
      <c r="D1050" s="40">
        <v>0.17542514177870167</v>
      </c>
      <c r="E1050" s="39">
        <v>0.4331873594508226</v>
      </c>
      <c r="F1050" s="41">
        <v>98.029748081098205</v>
      </c>
      <c r="Y1050" s="6"/>
      <c r="Z1050" s="3"/>
      <c r="AA1050" s="3"/>
      <c r="AB1050" s="3"/>
      <c r="AC1050" s="3"/>
      <c r="AD1050" s="3"/>
      <c r="AE1050" s="4"/>
    </row>
    <row r="1051" spans="2:31" x14ac:dyDescent="0.25">
      <c r="B1051" s="46">
        <v>1038</v>
      </c>
      <c r="C1051" s="39">
        <v>0.31452185306727848</v>
      </c>
      <c r="D1051" s="40">
        <v>0.17674492109542009</v>
      </c>
      <c r="E1051" s="39">
        <v>0.38538131674817311</v>
      </c>
      <c r="F1051" s="41">
        <v>70.972336141772914</v>
      </c>
      <c r="Y1051" s="6"/>
      <c r="Z1051" s="3"/>
      <c r="AA1051" s="3"/>
      <c r="AB1051" s="3"/>
      <c r="AC1051" s="3"/>
      <c r="AD1051" s="3"/>
      <c r="AE1051" s="4"/>
    </row>
    <row r="1052" spans="2:31" x14ac:dyDescent="0.25">
      <c r="B1052" s="46">
        <v>1039</v>
      </c>
      <c r="C1052" s="39">
        <v>0.10733204335792952</v>
      </c>
      <c r="D1052" s="40">
        <v>0.17751148322327945</v>
      </c>
      <c r="E1052" s="39">
        <v>0.1072865287803576</v>
      </c>
      <c r="F1052" s="41">
        <v>23.562150953782986</v>
      </c>
      <c r="Y1052" s="6"/>
      <c r="Z1052" s="3"/>
      <c r="AA1052" s="3"/>
      <c r="AB1052" s="3"/>
      <c r="AC1052" s="3"/>
      <c r="AD1052" s="3"/>
      <c r="AE1052" s="4"/>
    </row>
    <row r="1053" spans="2:31" x14ac:dyDescent="0.25">
      <c r="B1053" s="46">
        <v>1040</v>
      </c>
      <c r="C1053" s="39">
        <v>0.11587969610345479</v>
      </c>
      <c r="D1053" s="40">
        <v>0.1762690664751205</v>
      </c>
      <c r="E1053" s="39">
        <v>0.17846022790072005</v>
      </c>
      <c r="F1053" s="41">
        <v>40.585599501785509</v>
      </c>
      <c r="Y1053" s="6"/>
      <c r="Z1053" s="3"/>
      <c r="AA1053" s="3"/>
      <c r="AB1053" s="3"/>
      <c r="AC1053" s="3"/>
      <c r="AD1053" s="3"/>
      <c r="AE1053" s="4"/>
    </row>
    <row r="1054" spans="2:31" x14ac:dyDescent="0.25">
      <c r="B1054" s="46">
        <v>1041</v>
      </c>
      <c r="C1054" s="39">
        <v>2.3122536187207061E-2</v>
      </c>
      <c r="D1054" s="40">
        <v>0.1758211057175168</v>
      </c>
      <c r="E1054" s="39">
        <v>3.4498529892192091E-2</v>
      </c>
      <c r="F1054" s="41">
        <v>19.963342135819829</v>
      </c>
      <c r="Y1054" s="6"/>
      <c r="Z1054" s="3"/>
      <c r="AA1054" s="3"/>
      <c r="AB1054" s="3"/>
      <c r="AC1054" s="3"/>
      <c r="AD1054" s="3"/>
      <c r="AE1054" s="4"/>
    </row>
    <row r="1055" spans="2:31" x14ac:dyDescent="0.25">
      <c r="B1055" s="46">
        <v>1042</v>
      </c>
      <c r="C1055" s="39">
        <v>0.12877795916516455</v>
      </c>
      <c r="D1055" s="40">
        <v>0.17574466226349503</v>
      </c>
      <c r="E1055" s="39">
        <v>0.167529277296672</v>
      </c>
      <c r="F1055" s="41">
        <v>27.917611679402953</v>
      </c>
      <c r="Y1055" s="6"/>
      <c r="Z1055" s="3"/>
      <c r="AA1055" s="3"/>
      <c r="AB1055" s="3"/>
      <c r="AC1055" s="3"/>
      <c r="AD1055" s="3"/>
      <c r="AE1055" s="4"/>
    </row>
    <row r="1056" spans="2:31" x14ac:dyDescent="0.25">
      <c r="B1056" s="46">
        <v>1043</v>
      </c>
      <c r="C1056" s="39">
        <v>5.3437047672816575E-2</v>
      </c>
      <c r="D1056" s="40">
        <v>0.17597543868731882</v>
      </c>
      <c r="E1056" s="39">
        <v>8.8778040054038804E-2</v>
      </c>
      <c r="F1056" s="41">
        <v>-9.1279050671969646</v>
      </c>
      <c r="Y1056" s="6"/>
      <c r="Z1056" s="3"/>
      <c r="AA1056" s="3"/>
      <c r="AB1056" s="3"/>
      <c r="AC1056" s="3"/>
      <c r="AD1056" s="3"/>
      <c r="AE1056" s="4"/>
    </row>
    <row r="1057" spans="2:31" x14ac:dyDescent="0.25">
      <c r="B1057" s="46">
        <v>1044</v>
      </c>
      <c r="C1057" s="39">
        <v>0.21512160766827454</v>
      </c>
      <c r="D1057" s="40">
        <v>0.15845758104562771</v>
      </c>
      <c r="E1057" s="39">
        <v>0.41836899163962804</v>
      </c>
      <c r="F1057" s="41">
        <v>50.62431310410561</v>
      </c>
      <c r="Y1057" s="6"/>
      <c r="Z1057" s="3"/>
      <c r="AA1057" s="3"/>
      <c r="AB1057" s="3"/>
      <c r="AC1057" s="3"/>
      <c r="AD1057" s="3"/>
      <c r="AE1057" s="4"/>
    </row>
    <row r="1058" spans="2:31" x14ac:dyDescent="0.25">
      <c r="B1058" s="46">
        <v>1045</v>
      </c>
      <c r="C1058" s="39">
        <v>5.2864580861123077E-2</v>
      </c>
      <c r="D1058" s="40">
        <v>0.15543032884533758</v>
      </c>
      <c r="E1058" s="39">
        <v>9.0501486582517277E-2</v>
      </c>
      <c r="F1058" s="41">
        <v>13.31830888678601</v>
      </c>
      <c r="Y1058" s="6"/>
      <c r="Z1058" s="3"/>
      <c r="AA1058" s="3"/>
      <c r="AB1058" s="3"/>
      <c r="AC1058" s="3"/>
      <c r="AD1058" s="3"/>
      <c r="AE1058" s="4"/>
    </row>
    <row r="1059" spans="2:31" x14ac:dyDescent="0.25">
      <c r="B1059" s="46">
        <v>1046</v>
      </c>
      <c r="C1059" s="39">
        <v>0.17068411065880457</v>
      </c>
      <c r="D1059" s="40">
        <v>0.15230697441568566</v>
      </c>
      <c r="E1059" s="39">
        <v>0.11739835825324839</v>
      </c>
      <c r="F1059" s="41">
        <v>28.721139925235729</v>
      </c>
      <c r="Y1059" s="6"/>
      <c r="Z1059" s="3"/>
      <c r="AA1059" s="3"/>
      <c r="AB1059" s="3"/>
      <c r="AC1059" s="3"/>
      <c r="AD1059" s="3"/>
      <c r="AE1059" s="4"/>
    </row>
    <row r="1060" spans="2:31" x14ac:dyDescent="0.25">
      <c r="B1060" s="46">
        <v>1047</v>
      </c>
      <c r="C1060" s="39">
        <v>0.16130680522910754</v>
      </c>
      <c r="D1060" s="40">
        <v>0.15641567646919979</v>
      </c>
      <c r="E1060" s="39">
        <v>0.10423740281843308</v>
      </c>
      <c r="F1060" s="41">
        <v>20.482814100118617</v>
      </c>
      <c r="Y1060" s="6"/>
      <c r="Z1060" s="3"/>
      <c r="AA1060" s="3"/>
      <c r="AB1060" s="3"/>
      <c r="AC1060" s="3"/>
      <c r="AD1060" s="3"/>
      <c r="AE1060" s="4"/>
    </row>
    <row r="1061" spans="2:31" x14ac:dyDescent="0.25">
      <c r="B1061" s="46">
        <v>1048</v>
      </c>
      <c r="C1061" s="39">
        <v>0.5277463736108543</v>
      </c>
      <c r="D1061" s="40">
        <v>0.19035709442171822</v>
      </c>
      <c r="E1061" s="39">
        <v>0.15719367915942747</v>
      </c>
      <c r="F1061" s="41">
        <v>48.128948254859118</v>
      </c>
      <c r="Y1061" s="6"/>
      <c r="Z1061" s="3"/>
      <c r="AA1061" s="3"/>
      <c r="AB1061" s="3"/>
      <c r="AC1061" s="3"/>
      <c r="AD1061" s="3"/>
      <c r="AE1061" s="4"/>
    </row>
    <row r="1062" spans="2:31" x14ac:dyDescent="0.25">
      <c r="B1062" s="46">
        <v>1049</v>
      </c>
      <c r="C1062" s="39">
        <v>0.4343471243656874</v>
      </c>
      <c r="D1062" s="40">
        <v>0.18738075346462268</v>
      </c>
      <c r="E1062" s="39">
        <v>0.25815424871129233</v>
      </c>
      <c r="F1062" s="41">
        <v>52.415557604095035</v>
      </c>
      <c r="Y1062" s="6"/>
      <c r="Z1062" s="3"/>
      <c r="AA1062" s="3"/>
      <c r="AB1062" s="3"/>
      <c r="AC1062" s="3"/>
      <c r="AD1062" s="3"/>
      <c r="AE1062" s="4"/>
    </row>
    <row r="1063" spans="2:31" x14ac:dyDescent="0.25">
      <c r="B1063" s="46">
        <v>1050</v>
      </c>
      <c r="C1063" s="39">
        <v>8.5868266606510105E-2</v>
      </c>
      <c r="D1063" s="40">
        <v>0.19481198169858335</v>
      </c>
      <c r="E1063" s="39">
        <v>5.2645347992209782E-2</v>
      </c>
      <c r="F1063" s="41">
        <v>10.456956684742746</v>
      </c>
      <c r="Y1063" s="6"/>
      <c r="Z1063" s="3"/>
      <c r="AA1063" s="3"/>
      <c r="AB1063" s="3"/>
      <c r="AC1063" s="3"/>
      <c r="AD1063" s="3"/>
      <c r="AE1063" s="4"/>
    </row>
    <row r="1064" spans="2:31" x14ac:dyDescent="0.25">
      <c r="B1064" s="46">
        <v>1051</v>
      </c>
      <c r="C1064" s="39">
        <v>8.9496833459973724E-2</v>
      </c>
      <c r="D1064" s="40">
        <v>0.19440317698365106</v>
      </c>
      <c r="E1064" s="39">
        <v>7.3525189730001494E-2</v>
      </c>
      <c r="F1064" s="41">
        <v>18.154345123766589</v>
      </c>
      <c r="Y1064" s="6"/>
      <c r="Z1064" s="3"/>
      <c r="AA1064" s="3"/>
      <c r="AB1064" s="3"/>
      <c r="AC1064" s="3"/>
      <c r="AD1064" s="3"/>
      <c r="AE1064" s="4"/>
    </row>
    <row r="1065" spans="2:31" x14ac:dyDescent="0.25">
      <c r="B1065" s="46">
        <v>1052</v>
      </c>
      <c r="C1065" s="39">
        <v>0.24560669686469649</v>
      </c>
      <c r="D1065" s="40">
        <v>0.1923753250462848</v>
      </c>
      <c r="E1065" s="39">
        <v>0.26599483345656361</v>
      </c>
      <c r="F1065" s="41">
        <v>58.543213916498317</v>
      </c>
      <c r="Y1065" s="6"/>
      <c r="Z1065" s="3"/>
      <c r="AA1065" s="3"/>
      <c r="AB1065" s="3"/>
      <c r="AC1065" s="3"/>
      <c r="AD1065" s="3"/>
      <c r="AE1065" s="4"/>
    </row>
    <row r="1066" spans="2:31" x14ac:dyDescent="0.25">
      <c r="B1066" s="46">
        <v>1053</v>
      </c>
      <c r="C1066" s="39">
        <v>2.522449237670997E-2</v>
      </c>
      <c r="D1066" s="40">
        <v>0.19248607359395578</v>
      </c>
      <c r="E1066" s="39">
        <v>3.7839705960258221E-2</v>
      </c>
      <c r="F1066" s="41">
        <v>7.2145655318972306</v>
      </c>
      <c r="Y1066" s="6"/>
      <c r="Z1066" s="3"/>
      <c r="AA1066" s="3"/>
      <c r="AB1066" s="3"/>
      <c r="AC1066" s="3"/>
      <c r="AD1066" s="3"/>
      <c r="AE1066" s="4"/>
    </row>
    <row r="1067" spans="2:31" x14ac:dyDescent="0.25">
      <c r="B1067" s="46">
        <v>1054</v>
      </c>
      <c r="C1067" s="39">
        <v>0.1277856608515317</v>
      </c>
      <c r="D1067" s="40">
        <v>0.19199112802276264</v>
      </c>
      <c r="E1067" s="39">
        <v>0.117334448426673</v>
      </c>
      <c r="F1067" s="41">
        <v>19.062751464374742</v>
      </c>
      <c r="Y1067" s="6"/>
      <c r="Z1067" s="3"/>
      <c r="AA1067" s="3"/>
      <c r="AB1067" s="3"/>
      <c r="AC1067" s="3"/>
      <c r="AD1067" s="3"/>
      <c r="AE1067" s="4"/>
    </row>
    <row r="1068" spans="2:31" x14ac:dyDescent="0.25">
      <c r="B1068" s="46">
        <v>1055</v>
      </c>
      <c r="C1068" s="39">
        <v>0.10530883445073896</v>
      </c>
      <c r="D1068" s="40">
        <v>0.20182180530139707</v>
      </c>
      <c r="E1068" s="39">
        <v>0.13506943756998202</v>
      </c>
      <c r="F1068" s="41">
        <v>10.385524871361904</v>
      </c>
      <c r="Y1068" s="6"/>
      <c r="Z1068" s="3"/>
      <c r="AA1068" s="3"/>
      <c r="AB1068" s="3"/>
      <c r="AC1068" s="3"/>
      <c r="AD1068" s="3"/>
      <c r="AE1068" s="4"/>
    </row>
    <row r="1069" spans="2:31" x14ac:dyDescent="0.25">
      <c r="B1069" s="46">
        <v>1056</v>
      </c>
      <c r="C1069" s="39">
        <v>0.27342027897217169</v>
      </c>
      <c r="D1069" s="40">
        <v>0.20075413888110547</v>
      </c>
      <c r="E1069" s="39">
        <v>0.37256217071974179</v>
      </c>
      <c r="F1069" s="41">
        <v>76.285516290579906</v>
      </c>
      <c r="Y1069" s="6"/>
      <c r="Z1069" s="3"/>
      <c r="AA1069" s="3"/>
      <c r="AB1069" s="3"/>
      <c r="AC1069" s="3"/>
      <c r="AD1069" s="3"/>
      <c r="AE1069" s="4"/>
    </row>
    <row r="1070" spans="2:31" x14ac:dyDescent="0.25">
      <c r="B1070" s="46">
        <v>1057</v>
      </c>
      <c r="C1070" s="39">
        <v>0.77216689334444788</v>
      </c>
      <c r="D1070" s="40">
        <v>0.21969182415169164</v>
      </c>
      <c r="E1070" s="39">
        <v>0.34644278064424183</v>
      </c>
      <c r="F1070" s="41">
        <v>105.6219641759367</v>
      </c>
      <c r="Y1070" s="6"/>
      <c r="Z1070" s="3"/>
      <c r="AA1070" s="3"/>
      <c r="AB1070" s="3"/>
      <c r="AC1070" s="3"/>
      <c r="AD1070" s="3"/>
      <c r="AE1070" s="4"/>
    </row>
    <row r="1071" spans="2:31" x14ac:dyDescent="0.25">
      <c r="B1071" s="46">
        <v>1058</v>
      </c>
      <c r="C1071" s="39">
        <v>0.71695571761034405</v>
      </c>
      <c r="D1071" s="40">
        <v>0.26222799403308839</v>
      </c>
      <c r="E1071" s="39">
        <v>0.11201743587246578</v>
      </c>
      <c r="F1071" s="41">
        <v>39.78487404769659</v>
      </c>
      <c r="Y1071" s="6"/>
      <c r="Z1071" s="3"/>
      <c r="AA1071" s="3"/>
      <c r="AB1071" s="3"/>
      <c r="AC1071" s="3"/>
      <c r="AD1071" s="3"/>
      <c r="AE1071" s="4"/>
    </row>
    <row r="1072" spans="2:31" x14ac:dyDescent="0.25">
      <c r="B1072" s="46">
        <v>1059</v>
      </c>
      <c r="C1072" s="39">
        <v>7.6185075315104767E-2</v>
      </c>
      <c r="D1072" s="40">
        <v>0.2620780743483932</v>
      </c>
      <c r="E1072" s="39">
        <v>2.4639154487961782E-2</v>
      </c>
      <c r="F1072" s="41">
        <v>15.607070887371833</v>
      </c>
      <c r="Y1072" s="6"/>
      <c r="Z1072" s="3"/>
      <c r="AA1072" s="3"/>
      <c r="AB1072" s="3"/>
      <c r="AC1072" s="3"/>
      <c r="AD1072" s="3"/>
      <c r="AE1072" s="4"/>
    </row>
    <row r="1073" spans="2:31" x14ac:dyDescent="0.25">
      <c r="B1073" s="46">
        <v>1060</v>
      </c>
      <c r="C1073" s="39">
        <v>0.2420956955225361</v>
      </c>
      <c r="D1073" s="40">
        <v>0.26573089235148617</v>
      </c>
      <c r="E1073" s="39">
        <v>0.11629664353541797</v>
      </c>
      <c r="F1073" s="41">
        <v>48.153869173807351</v>
      </c>
      <c r="Y1073" s="6"/>
      <c r="Z1073" s="3"/>
      <c r="AA1073" s="3"/>
      <c r="AB1073" s="3"/>
      <c r="AC1073" s="3"/>
      <c r="AD1073" s="3"/>
      <c r="AE1073" s="4"/>
    </row>
    <row r="1074" spans="2:31" x14ac:dyDescent="0.25">
      <c r="B1074" s="46">
        <v>1061</v>
      </c>
      <c r="C1074" s="39">
        <v>0.35062706025100165</v>
      </c>
      <c r="D1074" s="40">
        <v>0.28025502211295261</v>
      </c>
      <c r="E1074" s="39">
        <v>0.1283890769452222</v>
      </c>
      <c r="F1074" s="41">
        <v>47.141038972193392</v>
      </c>
      <c r="Y1074" s="6"/>
      <c r="Z1074" s="3"/>
      <c r="AA1074" s="3"/>
      <c r="AB1074" s="3"/>
      <c r="AC1074" s="3"/>
      <c r="AD1074" s="3"/>
      <c r="AE1074" s="4"/>
    </row>
    <row r="1075" spans="2:31" x14ac:dyDescent="0.25">
      <c r="B1075" s="46">
        <v>1062</v>
      </c>
      <c r="C1075" s="39">
        <v>3.2704753996099831E-2</v>
      </c>
      <c r="D1075" s="40">
        <v>0.28324524422897079</v>
      </c>
      <c r="E1075" s="39">
        <v>2.1071464976486678E-2</v>
      </c>
      <c r="F1075" s="41">
        <v>-1.4985764944388307</v>
      </c>
      <c r="Y1075" s="6"/>
      <c r="Z1075" s="3"/>
      <c r="AA1075" s="3"/>
      <c r="AB1075" s="3"/>
      <c r="AC1075" s="3"/>
      <c r="AD1075" s="3"/>
      <c r="AE1075" s="4"/>
    </row>
    <row r="1076" spans="2:31" x14ac:dyDescent="0.25">
      <c r="B1076" s="46">
        <v>1063</v>
      </c>
      <c r="C1076" s="39">
        <v>0.43772758932499145</v>
      </c>
      <c r="D1076" s="40">
        <v>0.29036573141884642</v>
      </c>
      <c r="E1076" s="39">
        <v>0.309963195419586</v>
      </c>
      <c r="F1076" s="41">
        <v>95.380161695057808</v>
      </c>
      <c r="Y1076" s="6"/>
      <c r="Z1076" s="3"/>
      <c r="AA1076" s="3"/>
      <c r="AB1076" s="3"/>
      <c r="AC1076" s="3"/>
      <c r="AD1076" s="3"/>
      <c r="AE1076" s="4"/>
    </row>
    <row r="1077" spans="2:31" x14ac:dyDescent="0.25">
      <c r="B1077" s="46">
        <v>1064</v>
      </c>
      <c r="C1077" s="39">
        <v>5.7703235231768533E-2</v>
      </c>
      <c r="D1077" s="40">
        <v>0.28773943303570926</v>
      </c>
      <c r="E1077" s="39">
        <v>7.5300657499756507E-2</v>
      </c>
      <c r="F1077" s="41">
        <v>8.7436459540157401</v>
      </c>
      <c r="Y1077" s="6"/>
      <c r="Z1077" s="3"/>
      <c r="AA1077" s="3"/>
      <c r="AB1077" s="3"/>
      <c r="AC1077" s="3"/>
      <c r="AD1077" s="3"/>
      <c r="AE1077" s="4"/>
    </row>
    <row r="1078" spans="2:31" x14ac:dyDescent="0.25">
      <c r="B1078" s="46">
        <v>1065</v>
      </c>
      <c r="C1078" s="39">
        <v>0.12465641575407782</v>
      </c>
      <c r="D1078" s="40">
        <v>0.28640336905587455</v>
      </c>
      <c r="E1078" s="39">
        <v>0.16481616375663127</v>
      </c>
      <c r="F1078" s="41">
        <v>35.271106858825135</v>
      </c>
      <c r="Y1078" s="6"/>
      <c r="Z1078" s="3"/>
      <c r="AA1078" s="3"/>
      <c r="AB1078" s="3"/>
      <c r="AC1078" s="3"/>
      <c r="AD1078" s="3"/>
      <c r="AE1078" s="4"/>
    </row>
    <row r="1079" spans="2:31" x14ac:dyDescent="0.25">
      <c r="B1079" s="46">
        <v>1066</v>
      </c>
      <c r="C1079" s="39">
        <v>0.19372471831074392</v>
      </c>
      <c r="D1079" s="40">
        <v>0.28344407424983192</v>
      </c>
      <c r="E1079" s="39">
        <v>0.27728889161511738</v>
      </c>
      <c r="F1079" s="41">
        <v>51.237522665179448</v>
      </c>
      <c r="Y1079" s="6"/>
      <c r="Z1079" s="3"/>
      <c r="AA1079" s="3"/>
      <c r="AB1079" s="3"/>
      <c r="AC1079" s="3"/>
      <c r="AD1079" s="3"/>
      <c r="AE1079" s="4"/>
    </row>
    <row r="1080" spans="2:31" x14ac:dyDescent="0.25">
      <c r="B1080" s="46">
        <v>1067</v>
      </c>
      <c r="C1080" s="39">
        <v>3.0454198722560975E-2</v>
      </c>
      <c r="D1080" s="40">
        <v>0.28082897568740445</v>
      </c>
      <c r="E1080" s="39">
        <v>5.777964623945625E-2</v>
      </c>
      <c r="F1080" s="41">
        <v>10.985539204988664</v>
      </c>
      <c r="Y1080" s="6"/>
      <c r="Z1080" s="3"/>
      <c r="AA1080" s="3"/>
      <c r="AB1080" s="3"/>
      <c r="AC1080" s="3"/>
      <c r="AD1080" s="3"/>
      <c r="AE1080" s="4"/>
    </row>
    <row r="1081" spans="2:31" x14ac:dyDescent="0.25">
      <c r="B1081" s="46">
        <v>1068</v>
      </c>
      <c r="C1081" s="39">
        <v>0.14561439141431159</v>
      </c>
      <c r="D1081" s="40">
        <v>0.28045477046150447</v>
      </c>
      <c r="E1081" s="39">
        <v>0.35754148175443656</v>
      </c>
      <c r="F1081" s="41">
        <v>67.709047847575491</v>
      </c>
      <c r="Y1081" s="6"/>
      <c r="Z1081" s="3"/>
      <c r="AA1081" s="3"/>
      <c r="AB1081" s="3"/>
      <c r="AC1081" s="3"/>
      <c r="AD1081" s="3"/>
      <c r="AE1081" s="4"/>
    </row>
    <row r="1082" spans="2:31" x14ac:dyDescent="0.25">
      <c r="B1082" s="46">
        <v>1069</v>
      </c>
      <c r="C1082" s="39">
        <v>0.13627403511927724</v>
      </c>
      <c r="D1082" s="40">
        <v>0.27809994678046845</v>
      </c>
      <c r="E1082" s="39">
        <v>0.11995324800550114</v>
      </c>
      <c r="F1082" s="41">
        <v>38.781557652349342</v>
      </c>
      <c r="Y1082" s="6"/>
      <c r="Z1082" s="3"/>
      <c r="AA1082" s="3"/>
      <c r="AB1082" s="3"/>
      <c r="AC1082" s="3"/>
      <c r="AD1082" s="3"/>
      <c r="AE1082" s="4"/>
    </row>
    <row r="1083" spans="2:31" x14ac:dyDescent="0.25">
      <c r="B1083" s="46">
        <v>1070</v>
      </c>
      <c r="C1083" s="39">
        <v>0.2222555700925096</v>
      </c>
      <c r="D1083" s="40">
        <v>0.27815726356874848</v>
      </c>
      <c r="E1083" s="39">
        <v>0.29092338689861907</v>
      </c>
      <c r="F1083" s="41">
        <v>53.135708750299074</v>
      </c>
      <c r="Y1083" s="6"/>
      <c r="Z1083" s="3"/>
      <c r="AA1083" s="3"/>
      <c r="AB1083" s="3"/>
      <c r="AC1083" s="3"/>
      <c r="AD1083" s="3"/>
      <c r="AE1083" s="4"/>
    </row>
    <row r="1084" spans="2:31" x14ac:dyDescent="0.25">
      <c r="B1084" s="46">
        <v>1071</v>
      </c>
      <c r="C1084" s="39">
        <v>0.20982676680937595</v>
      </c>
      <c r="D1084" s="40">
        <v>0.29861027815528435</v>
      </c>
      <c r="E1084" s="39">
        <v>9.4928333902264087E-2</v>
      </c>
      <c r="F1084" s="41">
        <v>30.716107137335872</v>
      </c>
      <c r="Y1084" s="6"/>
      <c r="Z1084" s="3"/>
      <c r="AA1084" s="3"/>
      <c r="AB1084" s="3"/>
      <c r="AC1084" s="3"/>
      <c r="AD1084" s="3"/>
      <c r="AE1084" s="4"/>
    </row>
    <row r="1085" spans="2:31" x14ac:dyDescent="0.25">
      <c r="B1085" s="46">
        <v>1072</v>
      </c>
      <c r="C1085" s="39">
        <v>0.14294174647358712</v>
      </c>
      <c r="D1085" s="40">
        <v>0.30466957382634796</v>
      </c>
      <c r="E1085" s="39">
        <v>7.2775907205120172E-2</v>
      </c>
      <c r="F1085" s="41">
        <v>11.247375737561452</v>
      </c>
      <c r="Y1085" s="6"/>
      <c r="Z1085" s="3"/>
      <c r="AA1085" s="3"/>
      <c r="AB1085" s="3"/>
      <c r="AC1085" s="3"/>
      <c r="AD1085" s="3"/>
      <c r="AE1085" s="4"/>
    </row>
    <row r="1086" spans="2:31" x14ac:dyDescent="0.25">
      <c r="B1086" s="46">
        <v>1073</v>
      </c>
      <c r="C1086" s="39">
        <v>0.37443876982962548</v>
      </c>
      <c r="D1086" s="40">
        <v>0.31464975919970767</v>
      </c>
      <c r="E1086" s="39">
        <v>0.36295114218521107</v>
      </c>
      <c r="F1086" s="41">
        <v>82.973107505189333</v>
      </c>
      <c r="Y1086" s="6"/>
      <c r="Z1086" s="3"/>
      <c r="AA1086" s="3"/>
      <c r="AB1086" s="3"/>
      <c r="AC1086" s="3"/>
      <c r="AD1086" s="3"/>
      <c r="AE1086" s="4"/>
    </row>
    <row r="1087" spans="2:31" x14ac:dyDescent="0.25">
      <c r="B1087" s="46">
        <v>1074</v>
      </c>
      <c r="C1087" s="39">
        <v>6.7820477770800969E-2</v>
      </c>
      <c r="D1087" s="40">
        <v>0.31480017124841919</v>
      </c>
      <c r="E1087" s="39">
        <v>6.853160245662325E-2</v>
      </c>
      <c r="F1087" s="41">
        <v>6.5067346941800102</v>
      </c>
      <c r="Y1087" s="6"/>
      <c r="Z1087" s="3"/>
      <c r="AA1087" s="3"/>
      <c r="AB1087" s="3"/>
      <c r="AC1087" s="3"/>
      <c r="AD1087" s="3"/>
      <c r="AE1087" s="4"/>
    </row>
    <row r="1088" spans="2:31" x14ac:dyDescent="0.25">
      <c r="B1088" s="46">
        <v>1075</v>
      </c>
      <c r="C1088" s="39">
        <v>0.2469237342512792</v>
      </c>
      <c r="D1088" s="40">
        <v>0.31160559769906165</v>
      </c>
      <c r="E1088" s="39">
        <v>0.3262744421150543</v>
      </c>
      <c r="F1088" s="41">
        <v>44.621292876680329</v>
      </c>
      <c r="Y1088" s="6"/>
      <c r="Z1088" s="3"/>
      <c r="AA1088" s="3"/>
      <c r="AB1088" s="3"/>
      <c r="AC1088" s="3"/>
      <c r="AD1088" s="3"/>
      <c r="AE1088" s="4"/>
    </row>
    <row r="1089" spans="2:31" x14ac:dyDescent="0.25">
      <c r="B1089" s="46">
        <v>1076</v>
      </c>
      <c r="C1089" s="39">
        <v>5.2602749513268279E-2</v>
      </c>
      <c r="D1089" s="40">
        <v>0.32084187628905253</v>
      </c>
      <c r="E1089" s="39">
        <v>7.7204793251068937E-2</v>
      </c>
      <c r="F1089" s="41">
        <v>3.3163665982471917</v>
      </c>
      <c r="Y1089" s="6"/>
      <c r="Z1089" s="3"/>
      <c r="AA1089" s="3"/>
      <c r="AB1089" s="3"/>
      <c r="AC1089" s="3"/>
      <c r="AD1089" s="3"/>
      <c r="AE1089" s="4"/>
    </row>
    <row r="1090" spans="2:31" x14ac:dyDescent="0.25">
      <c r="B1090" s="46">
        <v>1077</v>
      </c>
      <c r="C1090" s="39">
        <v>0.2184618481747316</v>
      </c>
      <c r="D1090" s="40">
        <v>0.32353180636689194</v>
      </c>
      <c r="E1090" s="39">
        <v>0.27984092770814167</v>
      </c>
      <c r="F1090" s="41">
        <v>60.937225506070533</v>
      </c>
      <c r="Y1090" s="6"/>
      <c r="Z1090" s="3"/>
      <c r="AA1090" s="3"/>
      <c r="AB1090" s="3"/>
      <c r="AC1090" s="3"/>
      <c r="AD1090" s="3"/>
      <c r="AE1090" s="4"/>
    </row>
    <row r="1091" spans="2:31" x14ac:dyDescent="0.25">
      <c r="B1091" s="46">
        <v>1078</v>
      </c>
      <c r="C1091" s="39">
        <v>3.2279912376980392E-2</v>
      </c>
      <c r="D1091" s="40">
        <v>0.29954920083411474</v>
      </c>
      <c r="E1091" s="39">
        <v>5.8539677611322415E-2</v>
      </c>
      <c r="F1091" s="41">
        <v>23.608188122610294</v>
      </c>
      <c r="Y1091" s="6"/>
      <c r="Z1091" s="3"/>
      <c r="AA1091" s="3"/>
      <c r="AB1091" s="3"/>
      <c r="AC1091" s="3"/>
      <c r="AD1091" s="3"/>
      <c r="AE1091" s="4"/>
    </row>
    <row r="1092" spans="2:31" x14ac:dyDescent="0.25">
      <c r="B1092" s="46">
        <v>1079</v>
      </c>
      <c r="C1092" s="39">
        <v>0.33200252904999017</v>
      </c>
      <c r="D1092" s="40">
        <v>0.29862530777100355</v>
      </c>
      <c r="E1092" s="39">
        <v>0.4213577081707725</v>
      </c>
      <c r="F1092" s="41">
        <v>79.310354670378743</v>
      </c>
      <c r="Y1092" s="6"/>
      <c r="Z1092" s="3"/>
      <c r="AA1092" s="3"/>
      <c r="AB1092" s="3"/>
      <c r="AC1092" s="3"/>
      <c r="AD1092" s="3"/>
      <c r="AE1092" s="4"/>
    </row>
    <row r="1093" spans="2:31" x14ac:dyDescent="0.25">
      <c r="B1093" s="46">
        <v>1080</v>
      </c>
      <c r="C1093" s="39">
        <v>0.18548414160076493</v>
      </c>
      <c r="D1093" s="40">
        <v>0.29417238676897289</v>
      </c>
      <c r="E1093" s="39">
        <v>0.24618620741465072</v>
      </c>
      <c r="F1093" s="41">
        <v>41.029461614612934</v>
      </c>
      <c r="Y1093" s="6"/>
      <c r="Z1093" s="3"/>
      <c r="AA1093" s="3"/>
      <c r="AB1093" s="3"/>
      <c r="AC1093" s="3"/>
      <c r="AD1093" s="3"/>
      <c r="AE1093" s="4"/>
    </row>
    <row r="1094" spans="2:31" x14ac:dyDescent="0.25">
      <c r="B1094" s="46">
        <v>1081</v>
      </c>
      <c r="C1094" s="39">
        <v>0.3862828609330482</v>
      </c>
      <c r="D1094" s="40">
        <v>0.29432760707495259</v>
      </c>
      <c r="E1094" s="39">
        <v>0.49446586838482032</v>
      </c>
      <c r="F1094" s="41">
        <v>90.730261147178368</v>
      </c>
      <c r="Y1094" s="6"/>
      <c r="Z1094" s="3"/>
      <c r="AA1094" s="3"/>
      <c r="AB1094" s="3"/>
      <c r="AC1094" s="3"/>
      <c r="AD1094" s="3"/>
      <c r="AE1094" s="4"/>
    </row>
    <row r="1095" spans="2:31" x14ac:dyDescent="0.25">
      <c r="B1095" s="46">
        <v>1082</v>
      </c>
      <c r="C1095" s="39">
        <v>0.10194937911838618</v>
      </c>
      <c r="D1095" s="40">
        <v>0.29578709211491883</v>
      </c>
      <c r="E1095" s="39">
        <v>0.10951527284649028</v>
      </c>
      <c r="F1095" s="41">
        <v>28.211114274800721</v>
      </c>
      <c r="Y1095" s="6"/>
      <c r="Z1095" s="3"/>
      <c r="AA1095" s="3"/>
      <c r="AB1095" s="3"/>
      <c r="AC1095" s="3"/>
      <c r="AD1095" s="3"/>
      <c r="AE1095" s="4"/>
    </row>
    <row r="1096" spans="2:31" x14ac:dyDescent="0.25">
      <c r="B1096" s="46">
        <v>1083</v>
      </c>
      <c r="C1096" s="39">
        <v>7.6565762992464453E-2</v>
      </c>
      <c r="D1096" s="40">
        <v>0.29526747129494646</v>
      </c>
      <c r="E1096" s="39">
        <v>7.0764168474520675E-2</v>
      </c>
      <c r="F1096" s="41">
        <v>5.0096476109090462</v>
      </c>
      <c r="Y1096" s="6"/>
      <c r="Z1096" s="3"/>
      <c r="AA1096" s="3"/>
      <c r="AB1096" s="3"/>
      <c r="AC1096" s="3"/>
      <c r="AD1096" s="3"/>
      <c r="AE1096" s="4"/>
    </row>
    <row r="1097" spans="2:31" x14ac:dyDescent="0.25">
      <c r="B1097" s="46">
        <v>1084</v>
      </c>
      <c r="C1097" s="39">
        <v>0.31418869724698517</v>
      </c>
      <c r="D1097" s="40">
        <v>0.29510848046518506</v>
      </c>
      <c r="E1097" s="39">
        <v>0.46988626267403627</v>
      </c>
      <c r="F1097" s="41">
        <v>88.595672236574387</v>
      </c>
      <c r="Y1097" s="6"/>
      <c r="Z1097" s="3"/>
      <c r="AA1097" s="3"/>
      <c r="AB1097" s="3"/>
      <c r="AC1097" s="3"/>
      <c r="AD1097" s="3"/>
      <c r="AE1097" s="4"/>
    </row>
    <row r="1098" spans="2:31" x14ac:dyDescent="0.25">
      <c r="B1098" s="46">
        <v>1085</v>
      </c>
      <c r="C1098" s="39">
        <v>3.4907219519452255E-2</v>
      </c>
      <c r="D1098" s="40">
        <v>0.28789296640757056</v>
      </c>
      <c r="E1098" s="39">
        <v>5.5158905489718212E-2</v>
      </c>
      <c r="F1098" s="41">
        <v>-7.4054586914733562</v>
      </c>
      <c r="Y1098" s="6"/>
      <c r="Z1098" s="3"/>
      <c r="AA1098" s="3"/>
      <c r="AB1098" s="3"/>
      <c r="AC1098" s="3"/>
      <c r="AD1098" s="3"/>
      <c r="AE1098" s="4"/>
    </row>
    <row r="1099" spans="2:31" x14ac:dyDescent="0.25">
      <c r="B1099" s="46">
        <v>1086</v>
      </c>
      <c r="C1099" s="39">
        <v>0.13901736727266042</v>
      </c>
      <c r="D1099" s="40">
        <v>0.29509049424854628</v>
      </c>
      <c r="E1099" s="39">
        <v>0.11787044891181522</v>
      </c>
      <c r="F1099" s="41">
        <v>21.40224734137788</v>
      </c>
      <c r="Y1099" s="6"/>
      <c r="Z1099" s="3"/>
      <c r="AA1099" s="3"/>
      <c r="AB1099" s="3"/>
      <c r="AC1099" s="3"/>
      <c r="AD1099" s="3"/>
      <c r="AE1099" s="4"/>
    </row>
    <row r="1100" spans="2:31" x14ac:dyDescent="0.25">
      <c r="B1100" s="46">
        <v>1087</v>
      </c>
      <c r="C1100" s="39">
        <v>0.11807915847772212</v>
      </c>
      <c r="D1100" s="40">
        <v>0.27713007425533187</v>
      </c>
      <c r="E1100" s="39">
        <v>0.17970463996856478</v>
      </c>
      <c r="F1100" s="41">
        <v>32.414842748973463</v>
      </c>
      <c r="Y1100" s="6"/>
      <c r="Z1100" s="3"/>
      <c r="AA1100" s="3"/>
      <c r="AB1100" s="3"/>
      <c r="AC1100" s="3"/>
      <c r="AD1100" s="3"/>
      <c r="AE1100" s="4"/>
    </row>
    <row r="1101" spans="2:31" x14ac:dyDescent="0.25">
      <c r="B1101" s="46">
        <v>1088</v>
      </c>
      <c r="C1101" s="39">
        <v>7.4669454481558761E-2</v>
      </c>
      <c r="D1101" s="40">
        <v>0.23050005015298691</v>
      </c>
      <c r="E1101" s="39">
        <v>0.1161383390995</v>
      </c>
      <c r="F1101" s="41">
        <v>21.883666490290441</v>
      </c>
      <c r="Y1101" s="6"/>
      <c r="Z1101" s="3"/>
      <c r="AA1101" s="3"/>
      <c r="AB1101" s="3"/>
      <c r="AC1101" s="3"/>
      <c r="AD1101" s="3"/>
      <c r="AE1101" s="4"/>
    </row>
    <row r="1102" spans="2:31" x14ac:dyDescent="0.25">
      <c r="B1102" s="46">
        <v>1089</v>
      </c>
      <c r="C1102" s="39">
        <v>4.8676548836520291E-2</v>
      </c>
      <c r="D1102" s="40">
        <v>0.2246436231413729</v>
      </c>
      <c r="E1102" s="39">
        <v>0.1000628347328342</v>
      </c>
      <c r="F1102" s="41">
        <v>16.486872288230042</v>
      </c>
      <c r="Y1102" s="6"/>
      <c r="Z1102" s="3"/>
      <c r="AA1102" s="3"/>
      <c r="AB1102" s="3"/>
      <c r="AC1102" s="3"/>
      <c r="AD1102" s="3"/>
      <c r="AE1102" s="4"/>
    </row>
    <row r="1103" spans="2:31" x14ac:dyDescent="0.25">
      <c r="B1103" s="46">
        <v>1090</v>
      </c>
      <c r="C1103" s="39">
        <v>0.38095267639149138</v>
      </c>
      <c r="D1103" s="40">
        <v>0.22331598774367947</v>
      </c>
      <c r="E1103" s="39">
        <v>0.40662388801971144</v>
      </c>
      <c r="F1103" s="41">
        <v>68.591670887216949</v>
      </c>
      <c r="Y1103" s="6"/>
      <c r="Z1103" s="3"/>
      <c r="AA1103" s="3"/>
      <c r="AB1103" s="3"/>
      <c r="AC1103" s="3"/>
      <c r="AD1103" s="3"/>
      <c r="AE1103" s="4"/>
    </row>
    <row r="1104" spans="2:31" x14ac:dyDescent="0.25">
      <c r="B1104" s="46">
        <v>1091</v>
      </c>
      <c r="C1104" s="39">
        <v>7.4530011268055613E-2</v>
      </c>
      <c r="D1104" s="40">
        <v>0.2106669123939765</v>
      </c>
      <c r="E1104" s="39">
        <v>0.14316093791263013</v>
      </c>
      <c r="F1104" s="41">
        <v>7.5525277016528198</v>
      </c>
      <c r="Y1104" s="6"/>
      <c r="Z1104" s="3"/>
      <c r="AA1104" s="3"/>
      <c r="AB1104" s="3"/>
      <c r="AC1104" s="3"/>
      <c r="AD1104" s="3"/>
      <c r="AE1104" s="4"/>
    </row>
    <row r="1105" spans="2:31" x14ac:dyDescent="0.25">
      <c r="B1105" s="46">
        <v>1092</v>
      </c>
      <c r="C1105" s="39">
        <v>0.22183346159754799</v>
      </c>
      <c r="D1105" s="40">
        <v>0.20822938070131081</v>
      </c>
      <c r="E1105" s="39">
        <v>0.25668243031591975</v>
      </c>
      <c r="F1105" s="41">
        <v>47.513018637421737</v>
      </c>
      <c r="Y1105" s="6"/>
      <c r="Z1105" s="3"/>
      <c r="AA1105" s="3"/>
      <c r="AB1105" s="3"/>
      <c r="AC1105" s="3"/>
      <c r="AD1105" s="3"/>
      <c r="AE1105" s="4"/>
    </row>
    <row r="1106" spans="2:31" x14ac:dyDescent="0.25">
      <c r="B1106" s="46">
        <v>1093</v>
      </c>
      <c r="C1106" s="39">
        <v>8.8170104903427471E-2</v>
      </c>
      <c r="D1106" s="40">
        <v>0.20054889418738003</v>
      </c>
      <c r="E1106" s="39">
        <v>0.10289031813842855</v>
      </c>
      <c r="F1106" s="41">
        <v>29.427976503697494</v>
      </c>
      <c r="Y1106" s="6"/>
      <c r="Z1106" s="3"/>
      <c r="AA1106" s="3"/>
      <c r="AB1106" s="3"/>
      <c r="AC1106" s="3"/>
      <c r="AD1106" s="3"/>
      <c r="AE1106" s="4"/>
    </row>
    <row r="1107" spans="2:31" x14ac:dyDescent="0.25">
      <c r="B1107" s="46">
        <v>1094</v>
      </c>
      <c r="C1107" s="39">
        <v>0.2224417240022088</v>
      </c>
      <c r="D1107" s="40">
        <v>0.2011846018413099</v>
      </c>
      <c r="E1107" s="39">
        <v>0.21858925001313101</v>
      </c>
      <c r="F1107" s="41">
        <v>36.194541790347998</v>
      </c>
      <c r="Y1107" s="6"/>
      <c r="Z1107" s="3"/>
      <c r="AA1107" s="3"/>
      <c r="AB1107" s="3"/>
      <c r="AC1107" s="3"/>
      <c r="AD1107" s="3"/>
      <c r="AE1107" s="4"/>
    </row>
    <row r="1108" spans="2:31" x14ac:dyDescent="0.25">
      <c r="B1108" s="46">
        <v>1095</v>
      </c>
      <c r="C1108" s="39">
        <v>0.19487067729652799</v>
      </c>
      <c r="D1108" s="40">
        <v>0.20190802005735231</v>
      </c>
      <c r="E1108" s="39">
        <v>0.31228922285732885</v>
      </c>
      <c r="F1108" s="41">
        <v>44.932453654444608</v>
      </c>
      <c r="Y1108" s="6"/>
      <c r="Z1108" s="3"/>
      <c r="AA1108" s="3"/>
      <c r="AB1108" s="3"/>
      <c r="AC1108" s="3"/>
      <c r="AD1108" s="3"/>
      <c r="AE1108" s="4"/>
    </row>
    <row r="1109" spans="2:31" x14ac:dyDescent="0.25">
      <c r="B1109" s="46">
        <v>1096</v>
      </c>
      <c r="C1109" s="39">
        <v>0.25113064534226726</v>
      </c>
      <c r="D1109" s="40">
        <v>0.20083428216548649</v>
      </c>
      <c r="E1109" s="39">
        <v>0.38423375289693168</v>
      </c>
      <c r="F1109" s="41">
        <v>41.27700344154092</v>
      </c>
      <c r="Y1109" s="6"/>
      <c r="Z1109" s="3"/>
      <c r="AA1109" s="3"/>
      <c r="AB1109" s="3"/>
      <c r="AC1109" s="3"/>
      <c r="AD1109" s="3"/>
      <c r="AE1109" s="4"/>
    </row>
    <row r="1110" spans="2:31" x14ac:dyDescent="0.25">
      <c r="B1110" s="46">
        <v>1097</v>
      </c>
      <c r="C1110" s="39">
        <v>0.18192489952276059</v>
      </c>
      <c r="D1110" s="40">
        <v>0.20279906902416389</v>
      </c>
      <c r="E1110" s="39">
        <v>0.21078103523637493</v>
      </c>
      <c r="F1110" s="41">
        <v>34.68490513460133</v>
      </c>
      <c r="Y1110" s="6"/>
      <c r="Z1110" s="3"/>
      <c r="AA1110" s="3"/>
      <c r="AB1110" s="3"/>
      <c r="AC1110" s="3"/>
      <c r="AD1110" s="3"/>
      <c r="AE1110" s="4"/>
    </row>
    <row r="1111" spans="2:31" x14ac:dyDescent="0.25">
      <c r="B1111" s="46">
        <v>1098</v>
      </c>
      <c r="C1111" s="39">
        <v>0.10042098470965871</v>
      </c>
      <c r="D1111" s="40">
        <v>0.20286059593791633</v>
      </c>
      <c r="E1111" s="39">
        <v>0.15062273138215332</v>
      </c>
      <c r="F1111" s="41">
        <v>9.8572856558788242</v>
      </c>
      <c r="Y1111" s="6"/>
      <c r="Z1111" s="3"/>
      <c r="AA1111" s="3"/>
      <c r="AB1111" s="3"/>
      <c r="AC1111" s="3"/>
      <c r="AD1111" s="3"/>
      <c r="AE1111" s="4"/>
    </row>
    <row r="1112" spans="2:31" x14ac:dyDescent="0.25">
      <c r="B1112" s="46">
        <v>1099</v>
      </c>
      <c r="C1112" s="39">
        <v>0.11566749495400089</v>
      </c>
      <c r="D1112" s="40">
        <v>0.20198603869478143</v>
      </c>
      <c r="E1112" s="39">
        <v>0.18515013765743119</v>
      </c>
      <c r="F1112" s="41">
        <v>23.171288280609922</v>
      </c>
      <c r="Y1112" s="6"/>
      <c r="Z1112" s="3"/>
      <c r="AA1112" s="3"/>
      <c r="AB1112" s="3"/>
      <c r="AC1112" s="3"/>
      <c r="AD1112" s="3"/>
      <c r="AE1112" s="4"/>
    </row>
    <row r="1113" spans="2:31" x14ac:dyDescent="0.25">
      <c r="B1113" s="46">
        <v>1100</v>
      </c>
      <c r="C1113" s="39">
        <v>0.21839939779460901</v>
      </c>
      <c r="D1113" s="40">
        <v>0.20210061962471285</v>
      </c>
      <c r="E1113" s="39">
        <v>0.37811160486059225</v>
      </c>
      <c r="F1113" s="41">
        <v>53.020644587337493</v>
      </c>
      <c r="Y1113" s="6"/>
      <c r="Z1113" s="3"/>
      <c r="AA1113" s="3"/>
      <c r="AB1113" s="3"/>
      <c r="AC1113" s="3"/>
      <c r="AD1113" s="3"/>
      <c r="AE1113" s="4"/>
    </row>
    <row r="1114" spans="2:31" x14ac:dyDescent="0.25">
      <c r="B1114" s="46">
        <v>1101</v>
      </c>
      <c r="C1114" s="39">
        <v>0.22078286697483179</v>
      </c>
      <c r="D1114" s="40">
        <v>0.1593274808199249</v>
      </c>
      <c r="E1114" s="39">
        <v>0.44556856766682834</v>
      </c>
      <c r="F1114" s="41">
        <v>65.37649709998712</v>
      </c>
      <c r="Y1114" s="6"/>
      <c r="Z1114" s="3"/>
      <c r="AA1114" s="3"/>
      <c r="AB1114" s="3"/>
      <c r="AC1114" s="3"/>
      <c r="AD1114" s="3"/>
      <c r="AE1114" s="4"/>
    </row>
    <row r="1115" spans="2:31" x14ac:dyDescent="0.25">
      <c r="B1115" s="46">
        <v>1102</v>
      </c>
      <c r="C1115" s="39">
        <v>0.3198088606599635</v>
      </c>
      <c r="D1115" s="40">
        <v>0.13667964522489318</v>
      </c>
      <c r="E1115" s="39">
        <v>0.48101303034534459</v>
      </c>
      <c r="F1115" s="41">
        <v>80.81038871044764</v>
      </c>
      <c r="Y1115" s="6"/>
      <c r="Z1115" s="3"/>
      <c r="AA1115" s="3"/>
      <c r="AB1115" s="3"/>
      <c r="AC1115" s="3"/>
      <c r="AD1115" s="3"/>
      <c r="AE1115" s="4"/>
    </row>
    <row r="1116" spans="2:31" x14ac:dyDescent="0.25">
      <c r="B1116" s="46">
        <v>1103</v>
      </c>
      <c r="C1116" s="39">
        <v>0.19785846947700317</v>
      </c>
      <c r="D1116" s="40">
        <v>0.12464378354122288</v>
      </c>
      <c r="E1116" s="39">
        <v>0.15495893994274845</v>
      </c>
      <c r="F1116" s="41">
        <v>35.595922216042531</v>
      </c>
      <c r="Y1116" s="6"/>
      <c r="Z1116" s="3"/>
      <c r="AA1116" s="3"/>
      <c r="AB1116" s="3"/>
      <c r="AC1116" s="3"/>
      <c r="AD1116" s="3"/>
      <c r="AE1116" s="4"/>
    </row>
    <row r="1117" spans="2:31" x14ac:dyDescent="0.25">
      <c r="B1117" s="46">
        <v>1104</v>
      </c>
      <c r="C1117" s="39">
        <v>0.42451953655835933</v>
      </c>
      <c r="D1117" s="40">
        <v>0.12481158082039795</v>
      </c>
      <c r="E1117" s="39">
        <v>0.40226452717876832</v>
      </c>
      <c r="F1117" s="41">
        <v>68.14337633600654</v>
      </c>
      <c r="Y1117" s="6"/>
      <c r="Z1117" s="3"/>
      <c r="AA1117" s="3"/>
      <c r="AB1117" s="3"/>
      <c r="AC1117" s="3"/>
      <c r="AD1117" s="3"/>
      <c r="AE1117" s="4"/>
    </row>
    <row r="1118" spans="2:31" x14ac:dyDescent="0.25">
      <c r="B1118" s="46">
        <v>1105</v>
      </c>
      <c r="C1118" s="39">
        <v>0.33854161294427221</v>
      </c>
      <c r="D1118" s="40">
        <v>0.13440634892314537</v>
      </c>
      <c r="E1118" s="39">
        <v>0.1704100313246911</v>
      </c>
      <c r="F1118" s="41">
        <v>31.705894547679723</v>
      </c>
      <c r="Y1118" s="6"/>
      <c r="Z1118" s="3"/>
      <c r="AA1118" s="3"/>
      <c r="AB1118" s="3"/>
      <c r="AC1118" s="3"/>
      <c r="AD1118" s="3"/>
      <c r="AE1118" s="4"/>
    </row>
    <row r="1119" spans="2:31" x14ac:dyDescent="0.25">
      <c r="B1119" s="46">
        <v>1106</v>
      </c>
      <c r="C1119" s="39">
        <v>0.34402692942195889</v>
      </c>
      <c r="D1119" s="40">
        <v>0.11983564354269732</v>
      </c>
      <c r="E1119" s="39">
        <v>0.45321445299205781</v>
      </c>
      <c r="F1119" s="41">
        <v>84.434154704891455</v>
      </c>
      <c r="Y1119" s="6"/>
      <c r="Z1119" s="3"/>
      <c r="AA1119" s="3"/>
      <c r="AB1119" s="3"/>
      <c r="AC1119" s="3"/>
      <c r="AD1119" s="3"/>
      <c r="AE1119" s="4"/>
    </row>
    <row r="1120" spans="2:31" x14ac:dyDescent="0.25">
      <c r="B1120" s="46">
        <v>1107</v>
      </c>
      <c r="C1120" s="39">
        <v>6.8532861721897598E-2</v>
      </c>
      <c r="D1120" s="40">
        <v>0.11437638005624064</v>
      </c>
      <c r="E1120" s="39">
        <v>7.8696129393004327E-2</v>
      </c>
      <c r="F1120" s="41">
        <v>27.505751849226179</v>
      </c>
      <c r="Y1120" s="6"/>
      <c r="Z1120" s="3"/>
      <c r="AA1120" s="3"/>
      <c r="AB1120" s="3"/>
      <c r="AC1120" s="3"/>
      <c r="AD1120" s="3"/>
      <c r="AE1120" s="4"/>
    </row>
    <row r="1121" spans="2:31" x14ac:dyDescent="0.25">
      <c r="B1121" s="46">
        <v>1108</v>
      </c>
      <c r="C1121" s="39">
        <v>9.9523396400042125E-2</v>
      </c>
      <c r="D1121" s="40">
        <v>0.11394961603941249</v>
      </c>
      <c r="E1121" s="39">
        <v>6.0779420691187379E-2</v>
      </c>
      <c r="F1121" s="41">
        <v>21.31557812124564</v>
      </c>
      <c r="Y1121" s="6"/>
      <c r="Z1121" s="3"/>
      <c r="AA1121" s="3"/>
      <c r="AB1121" s="3"/>
      <c r="AC1121" s="3"/>
      <c r="AD1121" s="3"/>
      <c r="AE1121" s="4"/>
    </row>
    <row r="1122" spans="2:31" x14ac:dyDescent="0.25">
      <c r="B1122" s="46">
        <v>1109</v>
      </c>
      <c r="C1122" s="39">
        <v>0.2333562096580396</v>
      </c>
      <c r="D1122" s="40">
        <v>0.11571412469245372</v>
      </c>
      <c r="E1122" s="39">
        <v>0.36273319264158582</v>
      </c>
      <c r="F1122" s="41">
        <v>63.285869447449286</v>
      </c>
      <c r="Y1122" s="6"/>
      <c r="Z1122" s="3"/>
      <c r="AA1122" s="3"/>
      <c r="AB1122" s="3"/>
      <c r="AC1122" s="3"/>
      <c r="AD1122" s="3"/>
      <c r="AE1122" s="4"/>
    </row>
    <row r="1123" spans="2:31" x14ac:dyDescent="0.25">
      <c r="B1123" s="46">
        <v>1110</v>
      </c>
      <c r="C1123" s="39">
        <v>0.21574587444804372</v>
      </c>
      <c r="D1123" s="40">
        <v>0.11487687412034966</v>
      </c>
      <c r="E1123" s="39">
        <v>0.20458628444791505</v>
      </c>
      <c r="F1123" s="41">
        <v>45.338798870321895</v>
      </c>
      <c r="Y1123" s="6"/>
      <c r="Z1123" s="3"/>
      <c r="AA1123" s="3"/>
      <c r="AB1123" s="3"/>
      <c r="AC1123" s="3"/>
      <c r="AD1123" s="3"/>
      <c r="AE1123" s="4"/>
    </row>
    <row r="1124" spans="2:31" x14ac:dyDescent="0.25">
      <c r="B1124" s="46">
        <v>1111</v>
      </c>
      <c r="C1124" s="39">
        <v>1.7052165265995831E-2</v>
      </c>
      <c r="D1124" s="40">
        <v>0.11532696545399716</v>
      </c>
      <c r="E1124" s="39">
        <v>2.5490647040785037E-2</v>
      </c>
      <c r="F1124" s="41">
        <v>10.092692450425576</v>
      </c>
      <c r="Y1124" s="6"/>
      <c r="Z1124" s="3"/>
      <c r="AA1124" s="3"/>
      <c r="AB1124" s="3"/>
      <c r="AC1124" s="3"/>
      <c r="AD1124" s="3"/>
      <c r="AE1124" s="4"/>
    </row>
    <row r="1125" spans="2:31" x14ac:dyDescent="0.25">
      <c r="B1125" s="46">
        <v>1112</v>
      </c>
      <c r="C1125" s="39">
        <v>0.36691463695661786</v>
      </c>
      <c r="D1125" s="40">
        <v>0.1109421483539466</v>
      </c>
      <c r="E1125" s="39">
        <v>0.42518197879060354</v>
      </c>
      <c r="F1125" s="41">
        <v>81.28110132211819</v>
      </c>
      <c r="Y1125" s="6"/>
      <c r="Z1125" s="3"/>
      <c r="AA1125" s="3"/>
      <c r="AB1125" s="3"/>
      <c r="AC1125" s="3"/>
      <c r="AD1125" s="3"/>
      <c r="AE1125" s="4"/>
    </row>
    <row r="1126" spans="2:31" x14ac:dyDescent="0.25">
      <c r="B1126" s="46">
        <v>1113</v>
      </c>
      <c r="C1126" s="39">
        <v>0.18810926923594262</v>
      </c>
      <c r="D1126" s="40">
        <v>0.11088006435391634</v>
      </c>
      <c r="E1126" s="39">
        <v>0.17265950117628825</v>
      </c>
      <c r="F1126" s="41">
        <v>33.597176803354472</v>
      </c>
      <c r="Y1126" s="6"/>
      <c r="Z1126" s="3"/>
      <c r="AA1126" s="3"/>
      <c r="AB1126" s="3"/>
      <c r="AC1126" s="3"/>
      <c r="AD1126" s="3"/>
      <c r="AE1126" s="4"/>
    </row>
    <row r="1127" spans="2:31" x14ac:dyDescent="0.25">
      <c r="B1127" s="46">
        <v>1114</v>
      </c>
      <c r="C1127" s="39">
        <v>0.32284720950921059</v>
      </c>
      <c r="D1127" s="40">
        <v>0.10988836222095237</v>
      </c>
      <c r="E1127" s="39">
        <v>0.3544179395209105</v>
      </c>
      <c r="F1127" s="41">
        <v>69.422254951071892</v>
      </c>
      <c r="Y1127" s="6"/>
      <c r="Z1127" s="3"/>
      <c r="AA1127" s="3"/>
      <c r="AB1127" s="3"/>
      <c r="AC1127" s="3"/>
      <c r="AD1127" s="3"/>
      <c r="AE1127" s="4"/>
    </row>
    <row r="1128" spans="2:31" x14ac:dyDescent="0.25">
      <c r="B1128" s="46">
        <v>1115</v>
      </c>
      <c r="C1128" s="39">
        <v>0.36699419965443397</v>
      </c>
      <c r="D1128" s="40">
        <v>0.12245538492547611</v>
      </c>
      <c r="E1128" s="39">
        <v>0.48485666535832328</v>
      </c>
      <c r="F1128" s="41">
        <v>72.2401920606153</v>
      </c>
      <c r="Y1128" s="6"/>
      <c r="Z1128" s="3"/>
      <c r="AA1128" s="3"/>
      <c r="AB1128" s="3"/>
      <c r="AC1128" s="3"/>
      <c r="AD1128" s="3"/>
      <c r="AE1128" s="4"/>
    </row>
    <row r="1129" spans="2:31" x14ac:dyDescent="0.25">
      <c r="B1129" s="46">
        <v>1116</v>
      </c>
      <c r="C1129" s="39">
        <v>0.47999874418146432</v>
      </c>
      <c r="D1129" s="40">
        <v>0.10590218661746449</v>
      </c>
      <c r="E1129" s="39">
        <v>0.29611955649688976</v>
      </c>
      <c r="F1129" s="41">
        <v>59.269310306440879</v>
      </c>
      <c r="Y1129" s="6"/>
      <c r="Z1129" s="3"/>
      <c r="AA1129" s="3"/>
      <c r="AB1129" s="3"/>
      <c r="AC1129" s="3"/>
      <c r="AD1129" s="3"/>
      <c r="AE1129" s="4"/>
    </row>
    <row r="1130" spans="2:31" x14ac:dyDescent="0.25">
      <c r="B1130" s="46">
        <v>1117</v>
      </c>
      <c r="C1130" s="39">
        <v>4.2074936142093275E-2</v>
      </c>
      <c r="D1130" s="40">
        <v>0.10660900223861308</v>
      </c>
      <c r="E1130" s="39">
        <v>4.4040494450755176E-2</v>
      </c>
      <c r="F1130" s="41">
        <v>-2.5287787650576217</v>
      </c>
      <c r="Y1130" s="6"/>
      <c r="Z1130" s="3"/>
      <c r="AA1130" s="3"/>
      <c r="AB1130" s="3"/>
      <c r="AC1130" s="3"/>
      <c r="AD1130" s="3"/>
      <c r="AE1130" s="4"/>
    </row>
    <row r="1131" spans="2:31" x14ac:dyDescent="0.25">
      <c r="B1131" s="46">
        <v>1118</v>
      </c>
      <c r="C1131" s="39">
        <v>0.33345059785562042</v>
      </c>
      <c r="D1131" s="40">
        <v>0.10698857813334135</v>
      </c>
      <c r="E1131" s="39">
        <v>0.2581343503671702</v>
      </c>
      <c r="F1131" s="41">
        <v>32.960677509047237</v>
      </c>
      <c r="Y1131" s="6"/>
      <c r="Z1131" s="3"/>
      <c r="AA1131" s="3"/>
      <c r="AB1131" s="3"/>
      <c r="AC1131" s="3"/>
      <c r="AD1131" s="3"/>
      <c r="AE1131" s="4"/>
    </row>
    <row r="1132" spans="2:31" x14ac:dyDescent="0.25">
      <c r="B1132" s="46">
        <v>1119</v>
      </c>
      <c r="C1132" s="39">
        <v>0.33624737202480476</v>
      </c>
      <c r="D1132" s="40">
        <v>0.17303063596805773</v>
      </c>
      <c r="E1132" s="39">
        <v>0.13781969901419555</v>
      </c>
      <c r="F1132" s="41">
        <v>32.019931977013982</v>
      </c>
      <c r="Y1132" s="6"/>
      <c r="Z1132" s="3"/>
      <c r="AA1132" s="3"/>
      <c r="AB1132" s="3"/>
      <c r="AC1132" s="3"/>
      <c r="AD1132" s="3"/>
      <c r="AE1132" s="4"/>
    </row>
    <row r="1133" spans="2:31" x14ac:dyDescent="0.25">
      <c r="B1133" s="46">
        <v>1120</v>
      </c>
      <c r="C1133" s="39">
        <v>0.55077000457995284</v>
      </c>
      <c r="D1133" s="40">
        <v>0.1788480815294943</v>
      </c>
      <c r="E1133" s="39">
        <v>0.167904916731238</v>
      </c>
      <c r="F1133" s="41">
        <v>44.455993204575165</v>
      </c>
      <c r="Y1133" s="6"/>
      <c r="Z1133" s="3"/>
      <c r="AA1133" s="3"/>
      <c r="AB1133" s="3"/>
      <c r="AC1133" s="3"/>
      <c r="AD1133" s="3"/>
      <c r="AE1133" s="4"/>
    </row>
    <row r="1134" spans="2:31" x14ac:dyDescent="0.25">
      <c r="B1134" s="46">
        <v>1121</v>
      </c>
      <c r="C1134" s="39">
        <v>0.31831043449075708</v>
      </c>
      <c r="D1134" s="40">
        <v>0.17981488620224201</v>
      </c>
      <c r="E1134" s="39">
        <v>0.29722305558684547</v>
      </c>
      <c r="F1134" s="41">
        <v>48.713539798121865</v>
      </c>
      <c r="Y1134" s="6"/>
      <c r="Z1134" s="3"/>
      <c r="AA1134" s="3"/>
      <c r="AB1134" s="3"/>
      <c r="AC1134" s="3"/>
      <c r="AD1134" s="3"/>
      <c r="AE1134" s="4"/>
    </row>
    <row r="1135" spans="2:31" x14ac:dyDescent="0.25">
      <c r="B1135" s="46">
        <v>1122</v>
      </c>
      <c r="C1135" s="39">
        <v>0.29529603182188124</v>
      </c>
      <c r="D1135" s="40">
        <v>0.17874256845146699</v>
      </c>
      <c r="E1135" s="39">
        <v>0.35386930934181154</v>
      </c>
      <c r="F1135" s="41">
        <v>54.180073325603061</v>
      </c>
      <c r="Y1135" s="6"/>
      <c r="Z1135" s="3"/>
      <c r="AA1135" s="3"/>
      <c r="AB1135" s="3"/>
      <c r="AC1135" s="3"/>
      <c r="AD1135" s="3"/>
      <c r="AE1135" s="4"/>
    </row>
    <row r="1136" spans="2:31" x14ac:dyDescent="0.25">
      <c r="B1136" s="46">
        <v>1123</v>
      </c>
      <c r="C1136" s="39">
        <v>9.5670431289618135E-2</v>
      </c>
      <c r="D1136" s="40">
        <v>0.17933436682739706</v>
      </c>
      <c r="E1136" s="39">
        <v>0.1323930326330052</v>
      </c>
      <c r="F1136" s="41">
        <v>13.963693223959764</v>
      </c>
      <c r="Y1136" s="6"/>
      <c r="Z1136" s="3"/>
      <c r="AA1136" s="3"/>
      <c r="AB1136" s="3"/>
      <c r="AC1136" s="3"/>
      <c r="AD1136" s="3"/>
      <c r="AE1136" s="4"/>
    </row>
    <row r="1137" spans="2:31" x14ac:dyDescent="0.25">
      <c r="B1137" s="46">
        <v>1124</v>
      </c>
      <c r="C1137" s="39">
        <v>0.21280392853696725</v>
      </c>
      <c r="D1137" s="40">
        <v>0.17961525849317331</v>
      </c>
      <c r="E1137" s="39">
        <v>0.2656666261671996</v>
      </c>
      <c r="F1137" s="41">
        <v>45.518871727710781</v>
      </c>
      <c r="Y1137" s="6"/>
      <c r="Z1137" s="3"/>
      <c r="AA1137" s="3"/>
      <c r="AB1137" s="3"/>
      <c r="AC1137" s="3"/>
      <c r="AD1137" s="3"/>
      <c r="AE1137" s="4"/>
    </row>
    <row r="1138" spans="2:31" x14ac:dyDescent="0.25">
      <c r="B1138" s="46">
        <v>1125</v>
      </c>
      <c r="C1138" s="39">
        <v>0.15325140821681371</v>
      </c>
      <c r="D1138" s="40">
        <v>0.17948799095347845</v>
      </c>
      <c r="E1138" s="39">
        <v>0.22013438516294245</v>
      </c>
      <c r="F1138" s="41">
        <v>17.994974960220564</v>
      </c>
      <c r="Y1138" s="6"/>
      <c r="Z1138" s="3"/>
      <c r="AA1138" s="3"/>
      <c r="AB1138" s="3"/>
      <c r="AC1138" s="3"/>
      <c r="AD1138" s="3"/>
      <c r="AE1138" s="4"/>
    </row>
    <row r="1139" spans="2:31" x14ac:dyDescent="0.25">
      <c r="B1139" s="46">
        <v>1126</v>
      </c>
      <c r="C1139" s="39">
        <v>0.33007357770577817</v>
      </c>
      <c r="D1139" s="40">
        <v>0.18034902252807722</v>
      </c>
      <c r="E1139" s="39">
        <v>0.24781990317065813</v>
      </c>
      <c r="F1139" s="41">
        <v>37.199226118946541</v>
      </c>
      <c r="Y1139" s="6"/>
      <c r="Z1139" s="3"/>
      <c r="AA1139" s="3"/>
      <c r="AB1139" s="3"/>
      <c r="AC1139" s="3"/>
      <c r="AD1139" s="3"/>
      <c r="AE1139" s="4"/>
    </row>
    <row r="1140" spans="2:31" x14ac:dyDescent="0.25">
      <c r="B1140" s="46">
        <v>1127</v>
      </c>
      <c r="C1140" s="39">
        <v>0.2435354224613657</v>
      </c>
      <c r="D1140" s="40">
        <v>0.17741534053022689</v>
      </c>
      <c r="E1140" s="39">
        <v>0.18498343597838895</v>
      </c>
      <c r="F1140" s="41">
        <v>29.386754553536871</v>
      </c>
      <c r="Y1140" s="6"/>
      <c r="Z1140" s="3"/>
      <c r="AA1140" s="3"/>
      <c r="AB1140" s="3"/>
      <c r="AC1140" s="3"/>
      <c r="AD1140" s="3"/>
      <c r="AE1140" s="4"/>
    </row>
    <row r="1141" spans="2:31" x14ac:dyDescent="0.25">
      <c r="B1141" s="46">
        <v>1128</v>
      </c>
      <c r="C1141" s="39">
        <v>7.2958363516200622E-2</v>
      </c>
      <c r="D1141" s="40">
        <v>0.17743637621290168</v>
      </c>
      <c r="E1141" s="39">
        <v>8.2551898628358406E-2</v>
      </c>
      <c r="F1141" s="41">
        <v>31.077642469583658</v>
      </c>
      <c r="Y1141" s="6"/>
      <c r="Z1141" s="3"/>
      <c r="AA1141" s="3"/>
      <c r="AB1141" s="3"/>
      <c r="AC1141" s="3"/>
      <c r="AD1141" s="3"/>
      <c r="AE1141" s="4"/>
    </row>
    <row r="1142" spans="2:31" x14ac:dyDescent="0.25">
      <c r="B1142" s="46">
        <v>1129</v>
      </c>
      <c r="C1142" s="39">
        <v>1.0091692197883405E-2</v>
      </c>
      <c r="D1142" s="40">
        <v>0.17740914302118602</v>
      </c>
      <c r="E1142" s="39">
        <v>1.0736643554414652E-2</v>
      </c>
      <c r="F1142" s="41">
        <v>-5.7435747954400069</v>
      </c>
      <c r="Y1142" s="6"/>
      <c r="Z1142" s="3"/>
      <c r="AA1142" s="3"/>
      <c r="AB1142" s="3"/>
      <c r="AC1142" s="3"/>
      <c r="AD1142" s="3"/>
      <c r="AE1142" s="4"/>
    </row>
    <row r="1143" spans="2:31" x14ac:dyDescent="0.25">
      <c r="B1143" s="46">
        <v>1130</v>
      </c>
      <c r="C1143" s="39">
        <v>0.45204956958393389</v>
      </c>
      <c r="D1143" s="40">
        <v>0.17914994075867052</v>
      </c>
      <c r="E1143" s="39">
        <v>0.45927072746129771</v>
      </c>
      <c r="F1143" s="41">
        <v>107.03864309396126</v>
      </c>
      <c r="Y1143" s="6"/>
      <c r="Z1143" s="3"/>
      <c r="AA1143" s="3"/>
      <c r="AB1143" s="3"/>
      <c r="AC1143" s="3"/>
      <c r="AD1143" s="3"/>
      <c r="AE1143" s="4"/>
    </row>
    <row r="1144" spans="2:31" x14ac:dyDescent="0.25">
      <c r="B1144" s="46">
        <v>1131</v>
      </c>
      <c r="C1144" s="39">
        <v>0.17544319572805903</v>
      </c>
      <c r="D1144" s="40">
        <v>0.17786390959540599</v>
      </c>
      <c r="E1144" s="39">
        <v>0.12043189368770764</v>
      </c>
      <c r="F1144" s="41">
        <v>29.938243619092873</v>
      </c>
      <c r="Y1144" s="6"/>
      <c r="Z1144" s="3"/>
      <c r="AA1144" s="3"/>
      <c r="AB1144" s="3"/>
      <c r="AC1144" s="3"/>
      <c r="AD1144" s="3"/>
      <c r="AE1144" s="4"/>
    </row>
    <row r="1145" spans="2:31" x14ac:dyDescent="0.25">
      <c r="B1145" s="46">
        <v>1132</v>
      </c>
      <c r="C1145" s="39">
        <v>0.32034392262435463</v>
      </c>
      <c r="D1145" s="40">
        <v>0.18166193627032934</v>
      </c>
      <c r="E1145" s="39">
        <v>0.3307629733708915</v>
      </c>
      <c r="F1145" s="41">
        <v>48.292964088481632</v>
      </c>
      <c r="Y1145" s="6"/>
      <c r="Z1145" s="3"/>
      <c r="AA1145" s="3"/>
      <c r="AB1145" s="3"/>
      <c r="AC1145" s="3"/>
      <c r="AD1145" s="3"/>
      <c r="AE1145" s="4"/>
    </row>
    <row r="1146" spans="2:31" x14ac:dyDescent="0.25">
      <c r="B1146" s="46">
        <v>1133</v>
      </c>
      <c r="C1146" s="39">
        <v>0.26802648700401971</v>
      </c>
      <c r="D1146" s="40">
        <v>0.1812946949858695</v>
      </c>
      <c r="E1146" s="39">
        <v>0.34009488932977783</v>
      </c>
      <c r="F1146" s="41">
        <v>53.816765471736545</v>
      </c>
      <c r="Y1146" s="6"/>
      <c r="Z1146" s="3"/>
      <c r="AA1146" s="3"/>
      <c r="AB1146" s="3"/>
      <c r="AC1146" s="3"/>
      <c r="AD1146" s="3"/>
      <c r="AE1146" s="4"/>
    </row>
    <row r="1147" spans="2:31" x14ac:dyDescent="0.25">
      <c r="B1147" s="46">
        <v>1134</v>
      </c>
      <c r="C1147" s="39">
        <v>1.8274150316888907E-2</v>
      </c>
      <c r="D1147" s="40">
        <v>0.18132620650501266</v>
      </c>
      <c r="E1147" s="39">
        <v>3.0693732848287598E-2</v>
      </c>
      <c r="F1147" s="41">
        <v>-0.53392562103655672</v>
      </c>
      <c r="Y1147" s="6"/>
      <c r="Z1147" s="3"/>
      <c r="AA1147" s="3"/>
      <c r="AB1147" s="3"/>
      <c r="AC1147" s="3"/>
      <c r="AD1147" s="3"/>
      <c r="AE1147" s="4"/>
    </row>
    <row r="1148" spans="2:31" x14ac:dyDescent="0.25">
      <c r="B1148" s="46">
        <v>1135</v>
      </c>
      <c r="C1148" s="39">
        <v>0.34099471418170169</v>
      </c>
      <c r="D1148" s="40">
        <v>0.1724436724592871</v>
      </c>
      <c r="E1148" s="39">
        <v>0.4234950269157931</v>
      </c>
      <c r="F1148" s="41">
        <v>74.562993639943002</v>
      </c>
      <c r="Y1148" s="6"/>
      <c r="Z1148" s="3"/>
      <c r="AA1148" s="3"/>
      <c r="AB1148" s="3"/>
      <c r="AC1148" s="3"/>
      <c r="AD1148" s="3"/>
      <c r="AE1148" s="4"/>
    </row>
    <row r="1149" spans="2:31" x14ac:dyDescent="0.25">
      <c r="B1149" s="46">
        <v>1136</v>
      </c>
      <c r="C1149" s="39">
        <v>0.27761499965522729</v>
      </c>
      <c r="D1149" s="40">
        <v>0.17420646914420074</v>
      </c>
      <c r="E1149" s="39">
        <v>0.44075563202610302</v>
      </c>
      <c r="F1149" s="41">
        <v>72.033586898568501</v>
      </c>
      <c r="Y1149" s="6"/>
      <c r="Z1149" s="3"/>
      <c r="AA1149" s="3"/>
      <c r="AB1149" s="3"/>
      <c r="AC1149" s="3"/>
      <c r="AD1149" s="3"/>
      <c r="AE1149" s="4"/>
    </row>
    <row r="1150" spans="2:31" x14ac:dyDescent="0.25">
      <c r="B1150" s="46">
        <v>1137</v>
      </c>
      <c r="C1150" s="39">
        <v>0.29077338712128759</v>
      </c>
      <c r="D1150" s="40">
        <v>0.17407190780292292</v>
      </c>
      <c r="E1150" s="39">
        <v>0.36160701176411364</v>
      </c>
      <c r="F1150" s="41">
        <v>71.372007205433604</v>
      </c>
      <c r="Y1150" s="6"/>
      <c r="Z1150" s="3"/>
      <c r="AA1150" s="3"/>
      <c r="AB1150" s="3"/>
      <c r="AC1150" s="3"/>
      <c r="AD1150" s="3"/>
      <c r="AE1150" s="4"/>
    </row>
    <row r="1151" spans="2:31" x14ac:dyDescent="0.25">
      <c r="B1151" s="46">
        <v>1138</v>
      </c>
      <c r="C1151" s="39">
        <v>0.15505417090480153</v>
      </c>
      <c r="D1151" s="40">
        <v>0.17339792174738999</v>
      </c>
      <c r="E1151" s="39">
        <v>0.35715116985757916</v>
      </c>
      <c r="F1151" s="41">
        <v>64.009874534277074</v>
      </c>
      <c r="Y1151" s="6"/>
      <c r="Z1151" s="3"/>
      <c r="AA1151" s="3"/>
      <c r="AB1151" s="3"/>
      <c r="AC1151" s="3"/>
      <c r="AD1151" s="3"/>
      <c r="AE1151" s="4"/>
    </row>
    <row r="1152" spans="2:31" x14ac:dyDescent="0.25">
      <c r="B1152" s="46">
        <v>1139</v>
      </c>
      <c r="C1152" s="39">
        <v>1.5785765495489257E-2</v>
      </c>
      <c r="D1152" s="40">
        <v>0.1706451341229224</v>
      </c>
      <c r="E1152" s="39">
        <v>2.3547214762718528E-2</v>
      </c>
      <c r="F1152" s="41">
        <v>-9.4208929343205696</v>
      </c>
      <c r="Y1152" s="6"/>
      <c r="Z1152" s="3"/>
      <c r="AA1152" s="3"/>
      <c r="AB1152" s="3"/>
      <c r="AC1152" s="3"/>
      <c r="AD1152" s="3"/>
      <c r="AE1152" s="4"/>
    </row>
    <row r="1153" spans="2:31" x14ac:dyDescent="0.25">
      <c r="B1153" s="46">
        <v>1140</v>
      </c>
      <c r="C1153" s="39">
        <v>0.13613884835100856</v>
      </c>
      <c r="D1153" s="40">
        <v>0.17080329687090715</v>
      </c>
      <c r="E1153" s="39">
        <v>0.21663802107799521</v>
      </c>
      <c r="F1153" s="41">
        <v>12.881842114147537</v>
      </c>
      <c r="Y1153" s="6"/>
      <c r="Z1153" s="3"/>
      <c r="AA1153" s="3"/>
      <c r="AB1153" s="3"/>
      <c r="AC1153" s="3"/>
      <c r="AD1153" s="3"/>
      <c r="AE1153" s="4"/>
    </row>
    <row r="1154" spans="2:31" x14ac:dyDescent="0.25">
      <c r="B1154" s="46">
        <v>1141</v>
      </c>
      <c r="C1154" s="39">
        <v>0.26120117510882307</v>
      </c>
      <c r="D1154" s="40">
        <v>0.16825957078724535</v>
      </c>
      <c r="E1154" s="39">
        <v>0.34872548023967065</v>
      </c>
      <c r="F1154" s="41">
        <v>44.302750170546574</v>
      </c>
      <c r="Y1154" s="6"/>
      <c r="Z1154" s="3"/>
      <c r="AA1154" s="3"/>
      <c r="AB1154" s="3"/>
      <c r="AC1154" s="3"/>
      <c r="AD1154" s="3"/>
      <c r="AE1154" s="4"/>
    </row>
    <row r="1155" spans="2:31" x14ac:dyDescent="0.25">
      <c r="B1155" s="46">
        <v>1142</v>
      </c>
      <c r="C1155" s="39">
        <v>0.22039553309975135</v>
      </c>
      <c r="D1155" s="40">
        <v>0.1693044436791184</v>
      </c>
      <c r="E1155" s="39">
        <v>0.30885005590969566</v>
      </c>
      <c r="F1155" s="41">
        <v>44.627223355659162</v>
      </c>
      <c r="Y1155" s="6"/>
      <c r="Z1155" s="3"/>
      <c r="AA1155" s="3"/>
      <c r="AB1155" s="3"/>
      <c r="AC1155" s="3"/>
      <c r="AD1155" s="3"/>
      <c r="AE1155" s="4"/>
    </row>
    <row r="1156" spans="2:31" x14ac:dyDescent="0.25">
      <c r="B1156" s="46">
        <v>1143</v>
      </c>
      <c r="C1156" s="39">
        <v>0.10691632692460477</v>
      </c>
      <c r="D1156" s="40">
        <v>0.16945023169486864</v>
      </c>
      <c r="E1156" s="39">
        <v>0.10508817195912575</v>
      </c>
      <c r="F1156" s="41">
        <v>22.440340015595375</v>
      </c>
      <c r="Y1156" s="6"/>
      <c r="Z1156" s="3"/>
      <c r="AA1156" s="3"/>
      <c r="AB1156" s="3"/>
      <c r="AC1156" s="3"/>
      <c r="AD1156" s="3"/>
      <c r="AE1156" s="4"/>
    </row>
    <row r="1157" spans="2:31" x14ac:dyDescent="0.25">
      <c r="B1157" s="46">
        <v>1144</v>
      </c>
      <c r="C1157" s="39">
        <v>0.36993038085002661</v>
      </c>
      <c r="D1157" s="40">
        <v>0.16956849632705859</v>
      </c>
      <c r="E1157" s="39">
        <v>0.37133069717776973</v>
      </c>
      <c r="F1157" s="41">
        <v>71.23061736841197</v>
      </c>
      <c r="Y1157" s="6"/>
      <c r="Z1157" s="3"/>
      <c r="AA1157" s="3"/>
      <c r="AB1157" s="3"/>
      <c r="AC1157" s="3"/>
      <c r="AD1157" s="3"/>
      <c r="AE1157" s="4"/>
    </row>
    <row r="1158" spans="2:31" x14ac:dyDescent="0.25">
      <c r="B1158" s="46">
        <v>1145</v>
      </c>
      <c r="C1158" s="39">
        <v>9.975537559384054E-2</v>
      </c>
      <c r="D1158" s="40">
        <v>0.16527090130596492</v>
      </c>
      <c r="E1158" s="39">
        <v>0.17153170650168845</v>
      </c>
      <c r="F1158" s="41">
        <v>41.061654369151221</v>
      </c>
      <c r="Y1158" s="6"/>
      <c r="Z1158" s="3"/>
      <c r="AA1158" s="3"/>
      <c r="AB1158" s="3"/>
      <c r="AC1158" s="3"/>
      <c r="AD1158" s="3"/>
      <c r="AE1158" s="4"/>
    </row>
    <row r="1159" spans="2:31" x14ac:dyDescent="0.25">
      <c r="B1159" s="46">
        <v>1146</v>
      </c>
      <c r="C1159" s="39">
        <v>0.30797018724858044</v>
      </c>
      <c r="D1159" s="40">
        <v>0.16692282458261273</v>
      </c>
      <c r="E1159" s="39">
        <v>0.15922927035810694</v>
      </c>
      <c r="F1159" s="41">
        <v>39.765233631844637</v>
      </c>
      <c r="Y1159" s="6"/>
      <c r="Z1159" s="3"/>
      <c r="AA1159" s="3"/>
      <c r="AB1159" s="3"/>
      <c r="AC1159" s="3"/>
      <c r="AD1159" s="3"/>
      <c r="AE1159" s="4"/>
    </row>
    <row r="1160" spans="2:31" x14ac:dyDescent="0.25">
      <c r="B1160" s="46">
        <v>1147</v>
      </c>
      <c r="C1160" s="39">
        <v>0.18558834181658518</v>
      </c>
      <c r="D1160" s="40">
        <v>0.16938880653888344</v>
      </c>
      <c r="E1160" s="39">
        <v>0.13799483091185866</v>
      </c>
      <c r="F1160" s="41">
        <v>22.744424692579525</v>
      </c>
      <c r="Y1160" s="6"/>
      <c r="Z1160" s="3"/>
      <c r="AA1160" s="3"/>
      <c r="AB1160" s="3"/>
      <c r="AC1160" s="3"/>
      <c r="AD1160" s="3"/>
      <c r="AE1160" s="4"/>
    </row>
    <row r="1161" spans="2:31" x14ac:dyDescent="0.25">
      <c r="B1161" s="46">
        <v>1148</v>
      </c>
      <c r="C1161" s="39">
        <v>2.5287821470964228E-2</v>
      </c>
      <c r="D1161" s="40">
        <v>0.17381311927214907</v>
      </c>
      <c r="E1161" s="39">
        <v>3.7661017514039559E-2</v>
      </c>
      <c r="F1161" s="41">
        <v>6.9619482610094003</v>
      </c>
      <c r="Y1161" s="6"/>
      <c r="Z1161" s="3"/>
      <c r="AA1161" s="3"/>
      <c r="AB1161" s="3"/>
      <c r="AC1161" s="3"/>
      <c r="AD1161" s="3"/>
      <c r="AE1161" s="4"/>
    </row>
    <row r="1162" spans="2:31" x14ac:dyDescent="0.25">
      <c r="B1162" s="46">
        <v>1149</v>
      </c>
      <c r="C1162" s="39">
        <v>0.12208394690183362</v>
      </c>
      <c r="D1162" s="40">
        <v>0.10812657281015677</v>
      </c>
      <c r="E1162" s="39">
        <v>0.32145415472779371</v>
      </c>
      <c r="F1162" s="41">
        <v>36.685952806592354</v>
      </c>
      <c r="Y1162" s="6"/>
      <c r="Z1162" s="3"/>
      <c r="AA1162" s="3"/>
      <c r="AB1162" s="3"/>
      <c r="AC1162" s="3"/>
      <c r="AD1162" s="3"/>
      <c r="AE1162" s="4"/>
    </row>
    <row r="1163" spans="2:31" x14ac:dyDescent="0.25">
      <c r="B1163" s="46">
        <v>1150</v>
      </c>
      <c r="C1163" s="39">
        <v>0.10981480303544917</v>
      </c>
      <c r="D1163" s="40">
        <v>9.6515823598901332E-2</v>
      </c>
      <c r="E1163" s="39">
        <v>0.25725298793019585</v>
      </c>
      <c r="F1163" s="41">
        <v>41.449773259034345</v>
      </c>
      <c r="Y1163" s="6"/>
      <c r="Z1163" s="3"/>
      <c r="AA1163" s="3"/>
      <c r="AB1163" s="3"/>
      <c r="AC1163" s="3"/>
      <c r="AD1163" s="3"/>
      <c r="AE1163" s="4"/>
    </row>
    <row r="1164" spans="2:31" x14ac:dyDescent="0.25">
      <c r="B1164" s="46">
        <v>1151</v>
      </c>
      <c r="C1164" s="39">
        <v>0.23686238835056619</v>
      </c>
      <c r="D1164" s="40">
        <v>9.6229457317952558E-2</v>
      </c>
      <c r="E1164" s="39">
        <v>0.39250338176899247</v>
      </c>
      <c r="F1164" s="41">
        <v>58.981303306028032</v>
      </c>
      <c r="Y1164" s="6"/>
      <c r="Z1164" s="3"/>
      <c r="AA1164" s="3"/>
      <c r="AB1164" s="3"/>
      <c r="AC1164" s="3"/>
      <c r="AD1164" s="3"/>
      <c r="AE1164" s="4"/>
    </row>
    <row r="1165" spans="2:31" x14ac:dyDescent="0.25">
      <c r="B1165" s="46">
        <v>1152</v>
      </c>
      <c r="C1165" s="39">
        <v>0.39495076965057951</v>
      </c>
      <c r="D1165" s="40">
        <v>9.7791361213350164E-2</v>
      </c>
      <c r="E1165" s="39">
        <v>0.42887985387179961</v>
      </c>
      <c r="F1165" s="41">
        <v>53.279204678748975</v>
      </c>
      <c r="Y1165" s="6"/>
      <c r="Z1165" s="3"/>
      <c r="AA1165" s="3"/>
      <c r="AB1165" s="3"/>
      <c r="AC1165" s="3"/>
      <c r="AD1165" s="3"/>
      <c r="AE1165" s="4"/>
    </row>
    <row r="1166" spans="2:31" x14ac:dyDescent="0.25">
      <c r="B1166" s="46">
        <v>1153</v>
      </c>
      <c r="C1166" s="39">
        <v>0.1928462939332303</v>
      </c>
      <c r="D1166" s="40">
        <v>9.8348747516571147E-2</v>
      </c>
      <c r="E1166" s="39">
        <v>0.13610823402648942</v>
      </c>
      <c r="F1166" s="41">
        <v>6.3842199103529955</v>
      </c>
      <c r="Y1166" s="6"/>
      <c r="Z1166" s="3"/>
      <c r="AA1166" s="3"/>
      <c r="AB1166" s="3"/>
      <c r="AC1166" s="3"/>
      <c r="AD1166" s="3"/>
      <c r="AE1166" s="4"/>
    </row>
    <row r="1167" spans="2:31" x14ac:dyDescent="0.25">
      <c r="B1167" s="46">
        <v>1154</v>
      </c>
      <c r="C1167" s="39">
        <v>0.15734531137328106</v>
      </c>
      <c r="D1167" s="40">
        <v>9.8042448662519779E-2</v>
      </c>
      <c r="E1167" s="39">
        <v>0.19235447353031676</v>
      </c>
      <c r="F1167" s="41">
        <v>21.484927605385597</v>
      </c>
      <c r="Y1167" s="6"/>
      <c r="Z1167" s="3"/>
      <c r="AA1167" s="3"/>
      <c r="AB1167" s="3"/>
      <c r="AC1167" s="3"/>
      <c r="AD1167" s="3"/>
      <c r="AE1167" s="4"/>
    </row>
    <row r="1168" spans="2:31" x14ac:dyDescent="0.25">
      <c r="B1168" s="46">
        <v>1155</v>
      </c>
      <c r="C1168" s="39">
        <v>0.25243230835894387</v>
      </c>
      <c r="D1168" s="40">
        <v>9.9766208684445426E-2</v>
      </c>
      <c r="E1168" s="39">
        <v>0.26346374168145292</v>
      </c>
      <c r="F1168" s="41">
        <v>51.737523504594904</v>
      </c>
      <c r="Y1168" s="6"/>
      <c r="Z1168" s="3"/>
      <c r="AA1168" s="3"/>
      <c r="AB1168" s="3"/>
      <c r="AC1168" s="3"/>
      <c r="AD1168" s="3"/>
      <c r="AE1168" s="4"/>
    </row>
    <row r="1169" spans="2:31" x14ac:dyDescent="0.25">
      <c r="B1169" s="46">
        <v>1156</v>
      </c>
      <c r="C1169" s="39">
        <v>4.7779661204573387E-2</v>
      </c>
      <c r="D1169" s="40">
        <v>9.7861327410094359E-2</v>
      </c>
      <c r="E1169" s="39">
        <v>9.290904867770515E-2</v>
      </c>
      <c r="F1169" s="41">
        <v>24.708896549291037</v>
      </c>
      <c r="Y1169" s="6"/>
      <c r="Z1169" s="3"/>
      <c r="AA1169" s="3"/>
      <c r="AB1169" s="3"/>
      <c r="AC1169" s="3"/>
      <c r="AD1169" s="3"/>
      <c r="AE1169" s="4"/>
    </row>
    <row r="1170" spans="2:31" x14ac:dyDescent="0.25">
      <c r="B1170" s="46">
        <v>1157</v>
      </c>
      <c r="C1170" s="39">
        <v>2.3178078760467073E-2</v>
      </c>
      <c r="D1170" s="40">
        <v>9.7434486683297239E-2</v>
      </c>
      <c r="E1170" s="39">
        <v>1.9695400835960348E-2</v>
      </c>
      <c r="F1170" s="41">
        <v>2.8321349097465744</v>
      </c>
      <c r="Y1170" s="6"/>
      <c r="Z1170" s="3"/>
      <c r="AA1170" s="3"/>
      <c r="AB1170" s="3"/>
      <c r="AC1170" s="3"/>
      <c r="AD1170" s="3"/>
      <c r="AE1170" s="4"/>
    </row>
    <row r="1171" spans="2:31" x14ac:dyDescent="0.25">
      <c r="B1171" s="46">
        <v>1158</v>
      </c>
      <c r="C1171" s="39">
        <v>4.8133226187766207E-2</v>
      </c>
      <c r="D1171" s="40">
        <v>9.8200643885387434E-2</v>
      </c>
      <c r="E1171" s="39">
        <v>0.11402767851341693</v>
      </c>
      <c r="F1171" s="41">
        <v>-1.5597646566142405</v>
      </c>
      <c r="Y1171" s="6"/>
      <c r="Z1171" s="3"/>
      <c r="AA1171" s="3"/>
      <c r="AB1171" s="3"/>
      <c r="AC1171" s="3"/>
      <c r="AD1171" s="3"/>
      <c r="AE1171" s="4"/>
    </row>
    <row r="1172" spans="2:31" x14ac:dyDescent="0.25">
      <c r="B1172" s="46">
        <v>1159</v>
      </c>
      <c r="C1172" s="39">
        <v>9.5242448289303231E-3</v>
      </c>
      <c r="D1172" s="40">
        <v>9.8207192876853089E-2</v>
      </c>
      <c r="E1172" s="39">
        <v>1.6591233485012992E-2</v>
      </c>
      <c r="F1172" s="41">
        <v>11.959804401861204</v>
      </c>
      <c r="Y1172" s="6"/>
      <c r="Z1172" s="3"/>
      <c r="AA1172" s="3"/>
      <c r="AB1172" s="3"/>
      <c r="AC1172" s="3"/>
      <c r="AD1172" s="3"/>
      <c r="AE1172" s="4"/>
    </row>
    <row r="1173" spans="2:31" x14ac:dyDescent="0.25">
      <c r="B1173" s="46">
        <v>1160</v>
      </c>
      <c r="C1173" s="39">
        <v>0.25945710682811995</v>
      </c>
      <c r="D1173" s="40">
        <v>9.5816593719967105E-2</v>
      </c>
      <c r="E1173" s="39">
        <v>0.36594551701636585</v>
      </c>
      <c r="F1173" s="41">
        <v>50.335449098707976</v>
      </c>
      <c r="Y1173" s="6"/>
      <c r="Z1173" s="3"/>
      <c r="AA1173" s="3"/>
      <c r="AB1173" s="3"/>
      <c r="AC1173" s="3"/>
      <c r="AD1173" s="3"/>
      <c r="AE1173" s="4"/>
    </row>
    <row r="1174" spans="2:31" x14ac:dyDescent="0.25">
      <c r="B1174" s="46">
        <v>1161</v>
      </c>
      <c r="C1174" s="39">
        <v>5.0729285565953255E-2</v>
      </c>
      <c r="D1174" s="40">
        <v>9.5760956630378966E-2</v>
      </c>
      <c r="E1174" s="39">
        <v>8.6124779752533159E-2</v>
      </c>
      <c r="F1174" s="41">
        <v>-3.0080254376938789</v>
      </c>
      <c r="Y1174" s="6"/>
      <c r="Z1174" s="3"/>
      <c r="AA1174" s="3"/>
      <c r="AB1174" s="3"/>
      <c r="AC1174" s="3"/>
      <c r="AD1174" s="3"/>
      <c r="AE1174" s="4"/>
    </row>
    <row r="1175" spans="2:31" x14ac:dyDescent="0.25">
      <c r="B1175" s="46">
        <v>1162</v>
      </c>
      <c r="C1175" s="39">
        <v>9.2383094866093141E-2</v>
      </c>
      <c r="D1175" s="40">
        <v>8.6111930903950654E-2</v>
      </c>
      <c r="E1175" s="39">
        <v>0.15624237097797958</v>
      </c>
      <c r="F1175" s="41">
        <v>5.7435462151929206</v>
      </c>
      <c r="Y1175" s="6"/>
      <c r="Z1175" s="3"/>
      <c r="AA1175" s="3"/>
      <c r="AB1175" s="3"/>
      <c r="AC1175" s="3"/>
      <c r="AD1175" s="3"/>
      <c r="AE1175" s="4"/>
    </row>
    <row r="1176" spans="2:31" x14ac:dyDescent="0.25">
      <c r="B1176" s="46">
        <v>1163</v>
      </c>
      <c r="C1176" s="39">
        <v>0.14983995502410563</v>
      </c>
      <c r="D1176" s="40">
        <v>8.6526357381850397E-2</v>
      </c>
      <c r="E1176" s="39">
        <v>0.29355701909800713</v>
      </c>
      <c r="F1176" s="41">
        <v>50.515016454892937</v>
      </c>
      <c r="Y1176" s="6"/>
      <c r="Z1176" s="3"/>
      <c r="AA1176" s="3"/>
      <c r="AB1176" s="3"/>
      <c r="AC1176" s="3"/>
      <c r="AD1176" s="3"/>
      <c r="AE1176" s="4"/>
    </row>
    <row r="1177" spans="2:31" x14ac:dyDescent="0.25">
      <c r="B1177" s="46">
        <v>1164</v>
      </c>
      <c r="C1177" s="39">
        <v>3.3612088882469728E-2</v>
      </c>
      <c r="D1177" s="40">
        <v>9.7241713155515372E-2</v>
      </c>
      <c r="E1177" s="39">
        <v>5.5518718491153841E-2</v>
      </c>
      <c r="F1177" s="41">
        <v>23.280634427655855</v>
      </c>
      <c r="Y1177" s="6"/>
      <c r="Z1177" s="3"/>
      <c r="AA1177" s="3"/>
      <c r="AB1177" s="3"/>
      <c r="AC1177" s="3"/>
      <c r="AD1177" s="3"/>
      <c r="AE1177" s="4"/>
    </row>
    <row r="1178" spans="2:31" x14ac:dyDescent="0.25">
      <c r="B1178" s="46">
        <v>1165</v>
      </c>
      <c r="C1178" s="39">
        <v>0.38693682834295923</v>
      </c>
      <c r="D1178" s="40">
        <v>9.5219766301537376E-2</v>
      </c>
      <c r="E1178" s="39">
        <v>0.44625806953987401</v>
      </c>
      <c r="F1178" s="41">
        <v>72.253747599963702</v>
      </c>
      <c r="Y1178" s="6"/>
      <c r="Z1178" s="3"/>
      <c r="AA1178" s="3"/>
      <c r="AB1178" s="3"/>
      <c r="AC1178" s="3"/>
      <c r="AD1178" s="3"/>
      <c r="AE1178" s="4"/>
    </row>
    <row r="1179" spans="2:31" x14ac:dyDescent="0.25">
      <c r="B1179" s="46">
        <v>1166</v>
      </c>
      <c r="C1179" s="39">
        <v>0.41448977841017903</v>
      </c>
      <c r="D1179" s="40">
        <v>9.6034625885391023E-2</v>
      </c>
      <c r="E1179" s="39">
        <v>0.45136142708770144</v>
      </c>
      <c r="F1179" s="41">
        <v>72.215457297018176</v>
      </c>
      <c r="Y1179" s="6"/>
      <c r="Z1179" s="3"/>
      <c r="AA1179" s="3"/>
      <c r="AB1179" s="3"/>
      <c r="AC1179" s="3"/>
      <c r="AD1179" s="3"/>
      <c r="AE1179" s="4"/>
    </row>
    <row r="1180" spans="2:31" x14ac:dyDescent="0.25">
      <c r="B1180" s="46">
        <v>1167</v>
      </c>
      <c r="C1180" s="39">
        <v>0.25877209796757505</v>
      </c>
      <c r="D1180" s="40">
        <v>9.7123126595937456E-2</v>
      </c>
      <c r="E1180" s="39">
        <v>0.32260350955355965</v>
      </c>
      <c r="F1180" s="41">
        <v>14.426921457430355</v>
      </c>
      <c r="Y1180" s="6"/>
      <c r="Z1180" s="3"/>
      <c r="AA1180" s="3"/>
      <c r="AB1180" s="3"/>
      <c r="AC1180" s="3"/>
      <c r="AD1180" s="3"/>
      <c r="AE1180" s="4"/>
    </row>
    <row r="1181" spans="2:31" x14ac:dyDescent="0.25">
      <c r="B1181" s="46">
        <v>1168</v>
      </c>
      <c r="C1181" s="39">
        <v>2.4662072067835824E-2</v>
      </c>
      <c r="D1181" s="40">
        <v>9.6345495858646421E-2</v>
      </c>
      <c r="E1181" s="39">
        <v>3.1103231625765917E-2</v>
      </c>
      <c r="F1181" s="41">
        <v>4.5215175843811002</v>
      </c>
      <c r="Y1181" s="6"/>
      <c r="Z1181" s="3"/>
      <c r="AA1181" s="3"/>
      <c r="AB1181" s="3"/>
      <c r="AC1181" s="3"/>
      <c r="AD1181" s="3"/>
      <c r="AE1181" s="4"/>
    </row>
    <row r="1182" spans="2:31" x14ac:dyDescent="0.25">
      <c r="B1182" s="46">
        <v>1169</v>
      </c>
      <c r="C1182" s="39">
        <v>0.10451288490672565</v>
      </c>
      <c r="D1182" s="40">
        <v>0.1024109708661243</v>
      </c>
      <c r="E1182" s="39">
        <v>9.5532259704223757E-2</v>
      </c>
      <c r="F1182" s="41">
        <v>30.150384247557799</v>
      </c>
      <c r="Y1182" s="6"/>
      <c r="Z1182" s="3"/>
      <c r="AA1182" s="3"/>
      <c r="AB1182" s="3"/>
      <c r="AC1182" s="3"/>
      <c r="AD1182" s="3"/>
      <c r="AE1182" s="4"/>
    </row>
    <row r="1183" spans="2:31" x14ac:dyDescent="0.25">
      <c r="B1183" s="46">
        <v>1170</v>
      </c>
      <c r="C1183" s="39">
        <v>0.44332192641930146</v>
      </c>
      <c r="D1183" s="40">
        <v>0.10239830801977026</v>
      </c>
      <c r="E1183" s="39">
        <v>0.47349373715882898</v>
      </c>
      <c r="F1183" s="41">
        <v>75.701708153796531</v>
      </c>
      <c r="Y1183" s="6"/>
      <c r="Z1183" s="3"/>
      <c r="AA1183" s="3"/>
      <c r="AB1183" s="3"/>
      <c r="AC1183" s="3"/>
      <c r="AD1183" s="3"/>
      <c r="AE1183" s="4"/>
    </row>
    <row r="1184" spans="2:31" x14ac:dyDescent="0.25">
      <c r="B1184" s="46">
        <v>1171</v>
      </c>
      <c r="C1184" s="39">
        <v>0.36634868791933112</v>
      </c>
      <c r="D1184" s="40">
        <v>0.1042217915823021</v>
      </c>
      <c r="E1184" s="39">
        <v>0.36072958558489382</v>
      </c>
      <c r="F1184" s="41">
        <v>67.925910030171849</v>
      </c>
      <c r="Y1184" s="6"/>
      <c r="Z1184" s="3"/>
      <c r="AA1184" s="3"/>
      <c r="AB1184" s="3"/>
      <c r="AC1184" s="3"/>
      <c r="AD1184" s="3"/>
      <c r="AE1184" s="4"/>
    </row>
    <row r="1185" spans="2:31" x14ac:dyDescent="0.25">
      <c r="B1185" s="46">
        <v>1172</v>
      </c>
      <c r="C1185" s="39">
        <v>0.1352765535653149</v>
      </c>
      <c r="D1185" s="40">
        <v>0.11340319897256676</v>
      </c>
      <c r="E1185" s="39">
        <v>5.2199041470005314E-2</v>
      </c>
      <c r="F1185" s="41">
        <v>-9.3944075773076552</v>
      </c>
      <c r="Y1185" s="6"/>
      <c r="Z1185" s="3"/>
      <c r="AA1185" s="3"/>
      <c r="AB1185" s="3"/>
      <c r="AC1185" s="3"/>
      <c r="AD1185" s="3"/>
      <c r="AE1185" s="4"/>
    </row>
    <row r="1186" spans="2:31" x14ac:dyDescent="0.25">
      <c r="B1186" s="46">
        <v>1173</v>
      </c>
      <c r="C1186" s="39">
        <v>0.11208088349377418</v>
      </c>
      <c r="D1186" s="40">
        <v>0.11500604476500095</v>
      </c>
      <c r="E1186" s="39">
        <v>6.1635688931639572E-2</v>
      </c>
      <c r="F1186" s="41">
        <v>-5.9532024065260387</v>
      </c>
      <c r="Y1186" s="6"/>
      <c r="Z1186" s="3"/>
      <c r="AA1186" s="3"/>
      <c r="AB1186" s="3"/>
      <c r="AC1186" s="3"/>
      <c r="AD1186" s="3"/>
      <c r="AE1186" s="4"/>
    </row>
    <row r="1187" spans="2:31" x14ac:dyDescent="0.25">
      <c r="B1187" s="46">
        <v>1174</v>
      </c>
      <c r="C1187" s="39">
        <v>0.10608636311477465</v>
      </c>
      <c r="D1187" s="40">
        <v>0.1127220222130943</v>
      </c>
      <c r="E1187" s="39">
        <v>7.3756443121947513E-2</v>
      </c>
      <c r="F1187" s="41">
        <v>-1.1971950759271772</v>
      </c>
      <c r="Y1187" s="6"/>
      <c r="Z1187" s="3"/>
      <c r="AA1187" s="3"/>
      <c r="AB1187" s="3"/>
      <c r="AC1187" s="3"/>
      <c r="AD1187" s="3"/>
      <c r="AE1187" s="4"/>
    </row>
    <row r="1188" spans="2:31" x14ac:dyDescent="0.25">
      <c r="B1188" s="46">
        <v>1175</v>
      </c>
      <c r="C1188" s="39">
        <v>0.23343466149200504</v>
      </c>
      <c r="D1188" s="40">
        <v>0.11687150699811848</v>
      </c>
      <c r="E1188" s="39">
        <v>0.23487220546979767</v>
      </c>
      <c r="F1188" s="41">
        <v>39.977820026430692</v>
      </c>
      <c r="Y1188" s="6"/>
      <c r="Z1188" s="3"/>
      <c r="AA1188" s="3"/>
      <c r="AB1188" s="3"/>
      <c r="AC1188" s="3"/>
      <c r="AD1188" s="3"/>
      <c r="AE1188" s="4"/>
    </row>
    <row r="1189" spans="2:31" x14ac:dyDescent="0.25">
      <c r="B1189" s="46">
        <v>1176</v>
      </c>
      <c r="C1189" s="39">
        <v>0.17188422439082679</v>
      </c>
      <c r="D1189" s="40">
        <v>0.11644038712278171</v>
      </c>
      <c r="E1189" s="39">
        <v>0.19433492478644374</v>
      </c>
      <c r="F1189" s="41">
        <v>28.804559352961466</v>
      </c>
      <c r="Y1189" s="6"/>
      <c r="Z1189" s="3"/>
      <c r="AA1189" s="3"/>
      <c r="AB1189" s="3"/>
      <c r="AC1189" s="3"/>
      <c r="AD1189" s="3"/>
      <c r="AE1189" s="4"/>
    </row>
    <row r="1190" spans="2:31" x14ac:dyDescent="0.25">
      <c r="B1190" s="46">
        <v>1177</v>
      </c>
      <c r="C1190" s="39">
        <v>0.12186501714467303</v>
      </c>
      <c r="D1190" s="40">
        <v>0.11049145009922234</v>
      </c>
      <c r="E1190" s="39">
        <v>0.15119360262068912</v>
      </c>
      <c r="F1190" s="41">
        <v>26.128279623337757</v>
      </c>
      <c r="Y1190" s="6"/>
      <c r="Z1190" s="3"/>
      <c r="AA1190" s="3"/>
      <c r="AB1190" s="3"/>
      <c r="AC1190" s="3"/>
      <c r="AD1190" s="3"/>
      <c r="AE1190" s="4"/>
    </row>
    <row r="1191" spans="2:31" x14ac:dyDescent="0.25">
      <c r="B1191" s="46">
        <v>1178</v>
      </c>
      <c r="C1191" s="39">
        <v>0.13458637969384396</v>
      </c>
      <c r="D1191" s="40">
        <v>0.11378742066049463</v>
      </c>
      <c r="E1191" s="39">
        <v>0.15911115606509163</v>
      </c>
      <c r="F1191" s="41">
        <v>22.471225648010975</v>
      </c>
      <c r="Y1191" s="6"/>
      <c r="Z1191" s="3"/>
      <c r="AA1191" s="3"/>
      <c r="AB1191" s="3"/>
      <c r="AC1191" s="3"/>
      <c r="AD1191" s="3"/>
      <c r="AE1191" s="4"/>
    </row>
    <row r="1192" spans="2:31" x14ac:dyDescent="0.25">
      <c r="B1192" s="46">
        <v>1179</v>
      </c>
      <c r="C1192" s="39">
        <v>2.413534439896628E-2</v>
      </c>
      <c r="D1192" s="40">
        <v>0.11901818818773768</v>
      </c>
      <c r="E1192" s="39">
        <v>3.5075664936107032E-2</v>
      </c>
      <c r="F1192" s="41">
        <v>3.7224673997719684</v>
      </c>
      <c r="Y1192" s="6"/>
      <c r="Z1192" s="3"/>
      <c r="AA1192" s="3"/>
      <c r="AB1192" s="3"/>
      <c r="AC1192" s="3"/>
      <c r="AD1192" s="3"/>
      <c r="AE1192" s="4"/>
    </row>
    <row r="1193" spans="2:31" x14ac:dyDescent="0.25">
      <c r="B1193" s="46">
        <v>1180</v>
      </c>
      <c r="C1193" s="39">
        <v>1.892603059916741E-2</v>
      </c>
      <c r="D1193" s="40">
        <v>0.12238201343282559</v>
      </c>
      <c r="E1193" s="39">
        <v>2.5476352406629169E-2</v>
      </c>
      <c r="F1193" s="41">
        <v>12.748603791842655</v>
      </c>
      <c r="Y1193" s="6"/>
      <c r="Z1193" s="3"/>
      <c r="AA1193" s="3"/>
      <c r="AB1193" s="3"/>
      <c r="AC1193" s="3"/>
      <c r="AD1193" s="3"/>
      <c r="AE1193" s="4"/>
    </row>
    <row r="1194" spans="2:31" x14ac:dyDescent="0.25">
      <c r="B1194" s="46">
        <v>1181</v>
      </c>
      <c r="C1194" s="39">
        <v>1.0805158972265666E-2</v>
      </c>
      <c r="D1194" s="40">
        <v>0.12133397027883103</v>
      </c>
      <c r="E1194" s="39">
        <v>1.8000916410289978E-2</v>
      </c>
      <c r="F1194" s="41">
        <v>7.3240728875673273</v>
      </c>
      <c r="Y1194" s="6"/>
      <c r="Z1194" s="3"/>
      <c r="AA1194" s="3"/>
      <c r="AB1194" s="3"/>
      <c r="AC1194" s="3"/>
      <c r="AD1194" s="3"/>
      <c r="AE1194" s="4"/>
    </row>
    <row r="1195" spans="2:31" x14ac:dyDescent="0.25">
      <c r="B1195" s="46">
        <v>1182</v>
      </c>
      <c r="C1195" s="39">
        <v>5.7094630318575972E-2</v>
      </c>
      <c r="D1195" s="40">
        <v>0.12075719107775135</v>
      </c>
      <c r="E1195" s="39">
        <v>0.11545269433982353</v>
      </c>
      <c r="F1195" s="41">
        <v>15.61984966809332</v>
      </c>
      <c r="Y1195" s="6"/>
      <c r="Z1195" s="3"/>
      <c r="AA1195" s="3"/>
      <c r="AB1195" s="3"/>
      <c r="AC1195" s="3"/>
      <c r="AD1195" s="3"/>
      <c r="AE1195" s="4"/>
    </row>
    <row r="1196" spans="2:31" x14ac:dyDescent="0.25">
      <c r="B1196" s="46">
        <v>1183</v>
      </c>
      <c r="C1196" s="39">
        <v>8.505406732416039E-2</v>
      </c>
      <c r="D1196" s="40">
        <v>0.11981607223041174</v>
      </c>
      <c r="E1196" s="39">
        <v>0.1701543831567337</v>
      </c>
      <c r="F1196" s="41">
        <v>17.552289909886181</v>
      </c>
      <c r="Y1196" s="6"/>
      <c r="Z1196" s="3"/>
      <c r="AA1196" s="3"/>
      <c r="AB1196" s="3"/>
      <c r="AC1196" s="3"/>
      <c r="AD1196" s="3"/>
      <c r="AE1196" s="4"/>
    </row>
    <row r="1197" spans="2:31" x14ac:dyDescent="0.25">
      <c r="B1197" s="46">
        <v>1184</v>
      </c>
      <c r="C1197" s="39">
        <v>0.29876177113186597</v>
      </c>
      <c r="D1197" s="40">
        <v>0.12466986275454238</v>
      </c>
      <c r="E1197" s="39">
        <v>0.36644153405947033</v>
      </c>
      <c r="F1197" s="41">
        <v>45.983551375404957</v>
      </c>
      <c r="Y1197" s="6"/>
      <c r="Z1197" s="3"/>
      <c r="AA1197" s="3"/>
      <c r="AB1197" s="3"/>
      <c r="AC1197" s="3"/>
      <c r="AD1197" s="3"/>
      <c r="AE1197" s="4"/>
    </row>
    <row r="1198" spans="2:31" x14ac:dyDescent="0.25">
      <c r="B1198" s="46">
        <v>1185</v>
      </c>
      <c r="C1198" s="39">
        <v>0.25970992090716827</v>
      </c>
      <c r="D1198" s="40">
        <v>0.12557853241564593</v>
      </c>
      <c r="E1198" s="39">
        <v>0.48352518222896534</v>
      </c>
      <c r="F1198" s="41">
        <v>85.194079531354276</v>
      </c>
      <c r="Y1198" s="6"/>
      <c r="Z1198" s="3"/>
      <c r="AA1198" s="3"/>
      <c r="AB1198" s="3"/>
      <c r="AC1198" s="3"/>
      <c r="AD1198" s="3"/>
      <c r="AE1198" s="4"/>
    </row>
    <row r="1199" spans="2:31" x14ac:dyDescent="0.25">
      <c r="B1199" s="46">
        <v>1186</v>
      </c>
      <c r="C1199" s="39">
        <v>0.3882600010864739</v>
      </c>
      <c r="D1199" s="40">
        <v>0.12918720656633637</v>
      </c>
      <c r="E1199" s="39">
        <v>0.40562060712123255</v>
      </c>
      <c r="F1199" s="41">
        <v>69.681283142522432</v>
      </c>
      <c r="Y1199" s="6"/>
      <c r="Z1199" s="3"/>
      <c r="AA1199" s="3"/>
      <c r="AB1199" s="3"/>
      <c r="AC1199" s="3"/>
      <c r="AD1199" s="3"/>
      <c r="AE1199" s="4"/>
    </row>
    <row r="1200" spans="2:31" x14ac:dyDescent="0.25">
      <c r="B1200" s="46">
        <v>1187</v>
      </c>
      <c r="C1200" s="39">
        <v>0.27662314562625767</v>
      </c>
      <c r="D1200" s="40">
        <v>0.1306151667296051</v>
      </c>
      <c r="E1200" s="39">
        <v>0.27010762073018801</v>
      </c>
      <c r="F1200" s="41">
        <v>31.743279589956213</v>
      </c>
      <c r="Y1200" s="6"/>
      <c r="Z1200" s="3"/>
      <c r="AA1200" s="3"/>
      <c r="AB1200" s="3"/>
      <c r="AC1200" s="3"/>
      <c r="AD1200" s="3"/>
      <c r="AE1200" s="4"/>
    </row>
    <row r="1201" spans="2:31" x14ac:dyDescent="0.25">
      <c r="B1201" s="46">
        <v>1188</v>
      </c>
      <c r="C1201" s="39">
        <v>0.21232908304055245</v>
      </c>
      <c r="D1201" s="40">
        <v>0.13264123253948687</v>
      </c>
      <c r="E1201" s="39">
        <v>0.16132968005967943</v>
      </c>
      <c r="F1201" s="41">
        <v>13.254944823150383</v>
      </c>
      <c r="Y1201" s="6"/>
      <c r="Z1201" s="3"/>
      <c r="AA1201" s="3"/>
      <c r="AB1201" s="3"/>
      <c r="AC1201" s="3"/>
      <c r="AD1201" s="3"/>
      <c r="AE1201" s="4"/>
    </row>
    <row r="1202" spans="2:31" x14ac:dyDescent="0.25">
      <c r="B1202" s="46">
        <v>1189</v>
      </c>
      <c r="C1202" s="39">
        <v>0.27069912883935782</v>
      </c>
      <c r="D1202" s="40">
        <v>0.13403327708229337</v>
      </c>
      <c r="E1202" s="39">
        <v>0.29327617809932988</v>
      </c>
      <c r="F1202" s="41">
        <v>27.574745474274824</v>
      </c>
      <c r="Y1202" s="6"/>
      <c r="Z1202" s="3"/>
      <c r="AA1202" s="3"/>
      <c r="AB1202" s="3"/>
      <c r="AC1202" s="3"/>
      <c r="AD1202" s="3"/>
      <c r="AE1202" s="4"/>
    </row>
    <row r="1203" spans="2:31" x14ac:dyDescent="0.25">
      <c r="B1203" s="46">
        <v>1190</v>
      </c>
      <c r="C1203" s="39">
        <v>0.27167094711988171</v>
      </c>
      <c r="D1203" s="40">
        <v>0.13382919653159747</v>
      </c>
      <c r="E1203" s="39">
        <v>0.3854532420227334</v>
      </c>
      <c r="F1203" s="41">
        <v>74.923534849451812</v>
      </c>
      <c r="Y1203" s="6"/>
      <c r="Z1203" s="3"/>
      <c r="AA1203" s="3"/>
      <c r="AB1203" s="3"/>
      <c r="AC1203" s="3"/>
      <c r="AD1203" s="3"/>
      <c r="AE1203" s="4"/>
    </row>
    <row r="1204" spans="2:31" x14ac:dyDescent="0.25">
      <c r="B1204" s="46">
        <v>1191</v>
      </c>
      <c r="C1204" s="39">
        <v>0.18273534588406382</v>
      </c>
      <c r="D1204" s="40">
        <v>0.13408072646294375</v>
      </c>
      <c r="E1204" s="39">
        <v>0.18294245286230579</v>
      </c>
      <c r="F1204" s="41">
        <v>25.833644827529351</v>
      </c>
      <c r="Y1204" s="6"/>
      <c r="Z1204" s="3"/>
      <c r="AA1204" s="3"/>
      <c r="AB1204" s="3"/>
      <c r="AC1204" s="3"/>
      <c r="AD1204" s="3"/>
      <c r="AE1204" s="4"/>
    </row>
    <row r="1205" spans="2:31" x14ac:dyDescent="0.25">
      <c r="B1205" s="46">
        <v>1192</v>
      </c>
      <c r="C1205" s="39">
        <v>0.1230873354305476</v>
      </c>
      <c r="D1205" s="40">
        <v>0.13453073049123451</v>
      </c>
      <c r="E1205" s="39">
        <v>0.1148175905842958</v>
      </c>
      <c r="F1205" s="41">
        <v>20.470719357333326</v>
      </c>
      <c r="Y1205" s="6"/>
      <c r="Z1205" s="3"/>
      <c r="AA1205" s="3"/>
      <c r="AB1205" s="3"/>
      <c r="AC1205" s="3"/>
      <c r="AD1205" s="3"/>
      <c r="AE1205" s="4"/>
    </row>
    <row r="1206" spans="2:31" x14ac:dyDescent="0.25">
      <c r="B1206" s="46">
        <v>1193</v>
      </c>
      <c r="C1206" s="39">
        <v>0.1943944691095805</v>
      </c>
      <c r="D1206" s="40">
        <v>0.13506086746003768</v>
      </c>
      <c r="E1206" s="39">
        <v>0.34160468029187196</v>
      </c>
      <c r="F1206" s="41">
        <v>55.116870310831246</v>
      </c>
      <c r="Y1206" s="6"/>
      <c r="Z1206" s="3"/>
      <c r="AA1206" s="3"/>
      <c r="AB1206" s="3"/>
      <c r="AC1206" s="3"/>
      <c r="AD1206" s="3"/>
      <c r="AE1206" s="4"/>
    </row>
    <row r="1207" spans="2:31" x14ac:dyDescent="0.25">
      <c r="B1207" s="46">
        <v>1194</v>
      </c>
      <c r="C1207" s="39">
        <v>2.0493131297915832E-2</v>
      </c>
      <c r="D1207" s="40">
        <v>0.12695663796178089</v>
      </c>
      <c r="E1207" s="39">
        <v>1.8820698263991662E-2</v>
      </c>
      <c r="F1207" s="41">
        <v>11.240099621968897</v>
      </c>
      <c r="Y1207" s="6"/>
      <c r="Z1207" s="3"/>
      <c r="AA1207" s="3"/>
      <c r="AB1207" s="3"/>
      <c r="AC1207" s="3"/>
      <c r="AD1207" s="3"/>
      <c r="AE1207" s="4"/>
    </row>
    <row r="1208" spans="2:31" x14ac:dyDescent="0.25">
      <c r="B1208" s="46">
        <v>1195</v>
      </c>
      <c r="C1208" s="39">
        <v>0.11416698917065944</v>
      </c>
      <c r="D1208" s="40">
        <v>0.12684101147630938</v>
      </c>
      <c r="E1208" s="39">
        <v>9.1609993666298475E-2</v>
      </c>
      <c r="F1208" s="41">
        <v>13.49588592037559</v>
      </c>
      <c r="Y1208" s="6"/>
      <c r="Z1208" s="3"/>
      <c r="AA1208" s="3"/>
      <c r="AB1208" s="3"/>
      <c r="AC1208" s="3"/>
      <c r="AD1208" s="3"/>
      <c r="AE1208" s="4"/>
    </row>
    <row r="1209" spans="2:31" x14ac:dyDescent="0.25">
      <c r="B1209" s="46">
        <v>1196</v>
      </c>
      <c r="C1209" s="39">
        <v>0.18032690961211939</v>
      </c>
      <c r="D1209" s="40">
        <v>0.12742339632566316</v>
      </c>
      <c r="E1209" s="39">
        <v>0.18265520065236474</v>
      </c>
      <c r="F1209" s="41">
        <v>27.205381848957636</v>
      </c>
      <c r="Y1209" s="6"/>
      <c r="Z1209" s="3"/>
      <c r="AA1209" s="3"/>
      <c r="AB1209" s="3"/>
      <c r="AC1209" s="3"/>
      <c r="AD1209" s="3"/>
      <c r="AE1209" s="4"/>
    </row>
    <row r="1210" spans="2:31" x14ac:dyDescent="0.25">
      <c r="B1210" s="46">
        <v>1197</v>
      </c>
      <c r="C1210" s="39">
        <v>0.25706181251978133</v>
      </c>
      <c r="D1210" s="40">
        <v>0.126189267266933</v>
      </c>
      <c r="E1210" s="39">
        <v>0.35655395928888217</v>
      </c>
      <c r="F1210" s="41">
        <v>62.868965395011031</v>
      </c>
      <c r="Y1210" s="6"/>
      <c r="Z1210" s="3"/>
      <c r="AA1210" s="3"/>
      <c r="AB1210" s="3"/>
      <c r="AC1210" s="3"/>
      <c r="AD1210" s="3"/>
      <c r="AE1210" s="4"/>
    </row>
    <row r="1211" spans="2:31" x14ac:dyDescent="0.25">
      <c r="B1211" s="46">
        <v>1198</v>
      </c>
      <c r="C1211" s="39">
        <v>0.34695523768634762</v>
      </c>
      <c r="D1211" s="40">
        <v>0.12669508981410585</v>
      </c>
      <c r="E1211" s="39">
        <v>0.44084254751641994</v>
      </c>
      <c r="F1211" s="41">
        <v>69.354998196956544</v>
      </c>
      <c r="Y1211" s="6"/>
      <c r="Z1211" s="3"/>
      <c r="AA1211" s="3"/>
      <c r="AB1211" s="3"/>
      <c r="AC1211" s="3"/>
      <c r="AD1211" s="3"/>
      <c r="AE1211" s="4"/>
    </row>
    <row r="1212" spans="2:31" x14ac:dyDescent="0.25">
      <c r="B1212" s="46">
        <v>1199</v>
      </c>
      <c r="C1212" s="39">
        <v>0.10870810294399746</v>
      </c>
      <c r="D1212" s="40">
        <v>0.12179144979249985</v>
      </c>
      <c r="E1212" s="39">
        <v>0.11227106811820919</v>
      </c>
      <c r="F1212" s="41">
        <v>2.0224931388056229</v>
      </c>
      <c r="Y1212" s="6"/>
      <c r="Z1212" s="3"/>
      <c r="AA1212" s="3"/>
      <c r="AB1212" s="3"/>
      <c r="AC1212" s="3"/>
      <c r="AD1212" s="3"/>
      <c r="AE1212" s="4"/>
    </row>
    <row r="1213" spans="2:31" x14ac:dyDescent="0.25">
      <c r="B1213" s="46">
        <v>1200</v>
      </c>
      <c r="C1213" s="39">
        <v>0.18400425392494896</v>
      </c>
      <c r="D1213" s="40">
        <v>0.12181857914710342</v>
      </c>
      <c r="E1213" s="39">
        <v>0.30377537166132329</v>
      </c>
      <c r="F1213" s="41">
        <v>39.624560046218981</v>
      </c>
      <c r="Y1213" s="6"/>
      <c r="Z1213" s="3"/>
      <c r="AA1213" s="3"/>
      <c r="AB1213" s="3"/>
      <c r="AC1213" s="3"/>
      <c r="AD1213" s="3"/>
      <c r="AE1213" s="4"/>
    </row>
    <row r="1214" spans="2:31" x14ac:dyDescent="0.25">
      <c r="B1214" s="46">
        <v>1201</v>
      </c>
      <c r="C1214" s="39">
        <v>3.4657759583556096E-2</v>
      </c>
      <c r="D1214" s="40">
        <v>0.12738910518072644</v>
      </c>
      <c r="E1214" s="39">
        <v>3.1145983426561545E-2</v>
      </c>
      <c r="F1214" s="41">
        <v>-2.8811825408863627</v>
      </c>
      <c r="Y1214" s="6"/>
      <c r="Z1214" s="3"/>
      <c r="AA1214" s="3"/>
      <c r="AB1214" s="3"/>
      <c r="AC1214" s="3"/>
      <c r="AD1214" s="3"/>
      <c r="AE1214" s="4"/>
    </row>
    <row r="1215" spans="2:31" x14ac:dyDescent="0.25">
      <c r="B1215" s="46">
        <v>1202</v>
      </c>
      <c r="C1215" s="39">
        <v>0.15009085044659606</v>
      </c>
      <c r="D1215" s="40">
        <v>0.11585410551669534</v>
      </c>
      <c r="E1215" s="39">
        <v>0.22313823908039998</v>
      </c>
      <c r="F1215" s="41">
        <v>19.689608768302421</v>
      </c>
      <c r="Y1215" s="6"/>
      <c r="Z1215" s="3"/>
      <c r="AA1215" s="3"/>
      <c r="AB1215" s="3"/>
      <c r="AC1215" s="3"/>
      <c r="AD1215" s="3"/>
      <c r="AE1215" s="4"/>
    </row>
    <row r="1216" spans="2:31" x14ac:dyDescent="0.25">
      <c r="B1216" s="46">
        <v>1203</v>
      </c>
      <c r="C1216" s="39">
        <v>0.19610759669763841</v>
      </c>
      <c r="D1216" s="40">
        <v>0.11759608974650522</v>
      </c>
      <c r="E1216" s="39">
        <v>0.18606943497033959</v>
      </c>
      <c r="F1216" s="41">
        <v>23.917868270356095</v>
      </c>
      <c r="Y1216" s="6"/>
      <c r="Z1216" s="3"/>
      <c r="AA1216" s="3"/>
      <c r="AB1216" s="3"/>
      <c r="AC1216" s="3"/>
      <c r="AD1216" s="3"/>
      <c r="AE1216" s="4"/>
    </row>
    <row r="1217" spans="2:31" x14ac:dyDescent="0.25">
      <c r="B1217" s="46">
        <v>1204</v>
      </c>
      <c r="C1217" s="39">
        <v>0.39726292566425536</v>
      </c>
      <c r="D1217" s="40">
        <v>0.137540804350965</v>
      </c>
      <c r="E1217" s="39">
        <v>0.28712981975492785</v>
      </c>
      <c r="F1217" s="41">
        <v>36.011328144201229</v>
      </c>
      <c r="Y1217" s="6"/>
      <c r="Z1217" s="3"/>
      <c r="AA1217" s="3"/>
      <c r="AB1217" s="3"/>
      <c r="AC1217" s="3"/>
      <c r="AD1217" s="3"/>
      <c r="AE1217" s="4"/>
    </row>
    <row r="1218" spans="2:31" x14ac:dyDescent="0.25">
      <c r="B1218" s="46">
        <v>1205</v>
      </c>
      <c r="C1218" s="39">
        <v>0.37195087304693469</v>
      </c>
      <c r="D1218" s="40">
        <v>0.13496016593583821</v>
      </c>
      <c r="E1218" s="39">
        <v>0.2572504739186538</v>
      </c>
      <c r="F1218" s="41">
        <v>35.628782472569497</v>
      </c>
      <c r="Y1218" s="6"/>
      <c r="Z1218" s="3"/>
      <c r="AA1218" s="3"/>
      <c r="AB1218" s="3"/>
      <c r="AC1218" s="3"/>
      <c r="AD1218" s="3"/>
      <c r="AE1218" s="4"/>
    </row>
    <row r="1219" spans="2:31" x14ac:dyDescent="0.25">
      <c r="B1219" s="46">
        <v>1206</v>
      </c>
      <c r="C1219" s="39">
        <v>0.1599725248508474</v>
      </c>
      <c r="D1219" s="40">
        <v>0.13471975285882618</v>
      </c>
      <c r="E1219" s="39">
        <v>0.16760077826500006</v>
      </c>
      <c r="F1219" s="41">
        <v>17.03963402434799</v>
      </c>
      <c r="Y1219" s="6"/>
      <c r="Z1219" s="3"/>
      <c r="AA1219" s="3"/>
      <c r="AB1219" s="3"/>
      <c r="AC1219" s="3"/>
      <c r="AD1219" s="3"/>
      <c r="AE1219" s="4"/>
    </row>
    <row r="1220" spans="2:31" x14ac:dyDescent="0.25">
      <c r="B1220" s="46">
        <v>1207</v>
      </c>
      <c r="C1220" s="39">
        <v>9.1123525149793855E-2</v>
      </c>
      <c r="D1220" s="40">
        <v>0.13504475378860842</v>
      </c>
      <c r="E1220" s="39">
        <v>4.865304523349203E-2</v>
      </c>
      <c r="F1220" s="41">
        <v>-4.0533325774503393</v>
      </c>
      <c r="Y1220" s="6"/>
      <c r="Z1220" s="3"/>
      <c r="AA1220" s="3"/>
      <c r="AB1220" s="3"/>
      <c r="AC1220" s="3"/>
      <c r="AD1220" s="3"/>
      <c r="AE1220" s="4"/>
    </row>
    <row r="1221" spans="2:31" x14ac:dyDescent="0.25">
      <c r="B1221" s="46">
        <v>1208</v>
      </c>
      <c r="C1221" s="39">
        <v>2.4229725712397548E-2</v>
      </c>
      <c r="D1221" s="40">
        <v>0.13085207852611691</v>
      </c>
      <c r="E1221" s="39">
        <v>1.5916044773743875E-2</v>
      </c>
      <c r="F1221" s="41">
        <v>6.8390919523431224</v>
      </c>
      <c r="Y1221" s="6"/>
      <c r="Z1221" s="3"/>
      <c r="AA1221" s="3"/>
      <c r="AB1221" s="3"/>
      <c r="AC1221" s="3"/>
      <c r="AD1221" s="3"/>
      <c r="AE1221" s="4"/>
    </row>
    <row r="1222" spans="2:31" x14ac:dyDescent="0.25">
      <c r="B1222" s="46">
        <v>1209</v>
      </c>
      <c r="C1222" s="39">
        <v>0.46996079913528732</v>
      </c>
      <c r="D1222" s="40">
        <v>0.13500845090440702</v>
      </c>
      <c r="E1222" s="39">
        <v>0.35391704540237801</v>
      </c>
      <c r="F1222" s="41">
        <v>57.526854593676141</v>
      </c>
      <c r="Y1222" s="6"/>
      <c r="Z1222" s="3"/>
      <c r="AA1222" s="3"/>
      <c r="AB1222" s="3"/>
      <c r="AC1222" s="3"/>
      <c r="AD1222" s="3"/>
      <c r="AE1222" s="4"/>
    </row>
    <row r="1223" spans="2:31" x14ac:dyDescent="0.25">
      <c r="B1223" s="46">
        <v>1210</v>
      </c>
      <c r="C1223" s="39">
        <v>0.41568575828649873</v>
      </c>
      <c r="D1223" s="40">
        <v>0.13200943449621777</v>
      </c>
      <c r="E1223" s="39">
        <v>0.47085610586524312</v>
      </c>
      <c r="F1223" s="41">
        <v>79.251033913975988</v>
      </c>
      <c r="Y1223" s="6"/>
      <c r="Z1223" s="3"/>
      <c r="AA1223" s="3"/>
      <c r="AB1223" s="3"/>
      <c r="AC1223" s="3"/>
      <c r="AD1223" s="3"/>
      <c r="AE1223" s="4"/>
    </row>
    <row r="1224" spans="2:31" x14ac:dyDescent="0.25">
      <c r="B1224" s="46">
        <v>1211</v>
      </c>
      <c r="C1224" s="39">
        <v>0.27477953770990882</v>
      </c>
      <c r="D1224" s="40">
        <v>0.13207311743879413</v>
      </c>
      <c r="E1224" s="39">
        <v>0.34757524885914926</v>
      </c>
      <c r="F1224" s="41">
        <v>37.121499305504521</v>
      </c>
      <c r="Y1224" s="6"/>
      <c r="Z1224" s="3"/>
      <c r="AA1224" s="3"/>
      <c r="AB1224" s="3"/>
      <c r="AC1224" s="3"/>
      <c r="AD1224" s="3"/>
      <c r="AE1224" s="4"/>
    </row>
    <row r="1225" spans="2:31" x14ac:dyDescent="0.25">
      <c r="B1225" s="46">
        <v>1212</v>
      </c>
      <c r="C1225" s="39">
        <v>0.3382692832118594</v>
      </c>
      <c r="D1225" s="40">
        <v>0.1320307762227208</v>
      </c>
      <c r="E1225" s="39">
        <v>0.30841134192899744</v>
      </c>
      <c r="F1225" s="41">
        <v>34.955927184438359</v>
      </c>
      <c r="Y1225" s="6"/>
      <c r="Z1225" s="3"/>
      <c r="AA1225" s="3"/>
      <c r="AB1225" s="3"/>
      <c r="AC1225" s="3"/>
      <c r="AD1225" s="3"/>
      <c r="AE1225" s="4"/>
    </row>
    <row r="1226" spans="2:31" x14ac:dyDescent="0.25">
      <c r="B1226" s="46">
        <v>1213</v>
      </c>
      <c r="C1226" s="39">
        <v>9.4609052945690372E-2</v>
      </c>
      <c r="D1226" s="40">
        <v>0.13108490347581739</v>
      </c>
      <c r="E1226" s="39">
        <v>0.20512047356247048</v>
      </c>
      <c r="F1226" s="41">
        <v>25.254909980865627</v>
      </c>
      <c r="Y1226" s="6"/>
      <c r="Z1226" s="3"/>
      <c r="AA1226" s="3"/>
      <c r="AB1226" s="3"/>
      <c r="AC1226" s="3"/>
      <c r="AD1226" s="3"/>
      <c r="AE1226" s="4"/>
    </row>
    <row r="1227" spans="2:31" x14ac:dyDescent="0.25">
      <c r="B1227" s="46">
        <v>1214</v>
      </c>
      <c r="C1227" s="39">
        <v>0.19800042205836027</v>
      </c>
      <c r="D1227" s="40">
        <v>0.12956070013658513</v>
      </c>
      <c r="E1227" s="39">
        <v>0.3703932553413522</v>
      </c>
      <c r="F1227" s="41">
        <v>70.604522483118899</v>
      </c>
      <c r="Y1227" s="6"/>
      <c r="Z1227" s="3"/>
      <c r="AA1227" s="3"/>
      <c r="AB1227" s="3"/>
      <c r="AC1227" s="3"/>
      <c r="AD1227" s="3"/>
      <c r="AE1227" s="4"/>
    </row>
    <row r="1228" spans="2:31" x14ac:dyDescent="0.25">
      <c r="B1228" s="46">
        <v>1215</v>
      </c>
      <c r="C1228" s="39">
        <v>0.32160155348016839</v>
      </c>
      <c r="D1228" s="40">
        <v>0.1295746187204295</v>
      </c>
      <c r="E1228" s="39">
        <v>0.34353912661021585</v>
      </c>
      <c r="F1228" s="41">
        <v>54.386357655594644</v>
      </c>
      <c r="Y1228" s="6"/>
      <c r="Z1228" s="3"/>
      <c r="AA1228" s="3"/>
      <c r="AB1228" s="3"/>
      <c r="AC1228" s="3"/>
      <c r="AD1228" s="3"/>
      <c r="AE1228" s="4"/>
    </row>
    <row r="1229" spans="2:31" x14ac:dyDescent="0.25">
      <c r="B1229" s="46">
        <v>1216</v>
      </c>
      <c r="C1229" s="39">
        <v>8.0967946768276761E-2</v>
      </c>
      <c r="D1229" s="40">
        <v>0.13562185161766332</v>
      </c>
      <c r="E1229" s="39">
        <v>0.11077194512528257</v>
      </c>
      <c r="F1229" s="41">
        <v>8.4720267540501855</v>
      </c>
      <c r="Y1229" s="6"/>
      <c r="Z1229" s="3"/>
      <c r="AA1229" s="3"/>
      <c r="AB1229" s="3"/>
      <c r="AC1229" s="3"/>
      <c r="AD1229" s="3"/>
      <c r="AE1229" s="4"/>
    </row>
    <row r="1230" spans="2:31" x14ac:dyDescent="0.25">
      <c r="B1230" s="46">
        <v>1217</v>
      </c>
      <c r="C1230" s="39">
        <v>0.44679612102192984</v>
      </c>
      <c r="D1230" s="40">
        <v>0.13406991129809856</v>
      </c>
      <c r="E1230" s="39">
        <v>0.3866568244929523</v>
      </c>
      <c r="F1230" s="41">
        <v>72.460253391929257</v>
      </c>
      <c r="Y1230" s="6"/>
      <c r="Z1230" s="3"/>
      <c r="AA1230" s="3"/>
      <c r="AB1230" s="3"/>
      <c r="AC1230" s="3"/>
      <c r="AD1230" s="3"/>
      <c r="AE1230" s="4"/>
    </row>
    <row r="1231" spans="2:31" x14ac:dyDescent="0.25">
      <c r="B1231" s="46">
        <v>1218</v>
      </c>
      <c r="C1231" s="39">
        <v>7.4141722177904809E-2</v>
      </c>
      <c r="D1231" s="40">
        <v>0.13265706392408111</v>
      </c>
      <c r="E1231" s="39">
        <v>0.15415688044617515</v>
      </c>
      <c r="F1231" s="41">
        <v>7.3537939869475446</v>
      </c>
      <c r="Y1231" s="6"/>
      <c r="Z1231" s="3"/>
      <c r="AA1231" s="3"/>
      <c r="AB1231" s="3"/>
      <c r="AC1231" s="3"/>
      <c r="AD1231" s="3"/>
      <c r="AE1231" s="4"/>
    </row>
    <row r="1232" spans="2:31" x14ac:dyDescent="0.25">
      <c r="B1232" s="46">
        <v>1219</v>
      </c>
      <c r="C1232" s="39">
        <v>1.835861954536866E-2</v>
      </c>
      <c r="D1232" s="40">
        <v>0.13500507222438857</v>
      </c>
      <c r="E1232" s="39">
        <v>1.7345185280553902E-2</v>
      </c>
      <c r="F1232" s="41">
        <v>-2.4149144628558861</v>
      </c>
      <c r="Y1232" s="6"/>
      <c r="Z1232" s="3"/>
      <c r="AA1232" s="3"/>
      <c r="AB1232" s="3"/>
      <c r="AC1232" s="3"/>
      <c r="AD1232" s="3"/>
      <c r="AE1232" s="4"/>
    </row>
    <row r="1233" spans="2:31" x14ac:dyDescent="0.25">
      <c r="B1233" s="46">
        <v>1220</v>
      </c>
      <c r="C1233" s="39">
        <v>0.13627318507993594</v>
      </c>
      <c r="D1233" s="40">
        <v>0.14355887475864865</v>
      </c>
      <c r="E1233" s="39">
        <v>9.2076451511290847E-2</v>
      </c>
      <c r="F1233" s="41">
        <v>17.347859603923958</v>
      </c>
      <c r="Y1233" s="6"/>
      <c r="Z1233" s="3"/>
      <c r="AA1233" s="3"/>
      <c r="AB1233" s="3"/>
      <c r="AC1233" s="3"/>
      <c r="AD1233" s="3"/>
      <c r="AE1233" s="4"/>
    </row>
    <row r="1234" spans="2:31" x14ac:dyDescent="0.25">
      <c r="B1234" s="46">
        <v>1221</v>
      </c>
      <c r="C1234" s="39">
        <v>9.9493217172750385E-3</v>
      </c>
      <c r="D1234" s="40">
        <v>0.14522353786250589</v>
      </c>
      <c r="E1234" s="39">
        <v>1.0402519721443638E-2</v>
      </c>
      <c r="F1234" s="41">
        <v>-3.1636237075163538</v>
      </c>
      <c r="Y1234" s="6"/>
      <c r="Z1234" s="3"/>
      <c r="AA1234" s="3"/>
      <c r="AB1234" s="3"/>
      <c r="AC1234" s="3"/>
      <c r="AD1234" s="3"/>
      <c r="AE1234" s="4"/>
    </row>
    <row r="1235" spans="2:31" x14ac:dyDescent="0.25">
      <c r="B1235" s="46">
        <v>1222</v>
      </c>
      <c r="C1235" s="39">
        <v>0.19780191772437541</v>
      </c>
      <c r="D1235" s="40">
        <v>0.14499085209415438</v>
      </c>
      <c r="E1235" s="39">
        <v>0.31393723014149161</v>
      </c>
      <c r="F1235" s="41">
        <v>40.730019326002626</v>
      </c>
      <c r="Y1235" s="6"/>
      <c r="Z1235" s="3"/>
      <c r="AA1235" s="3"/>
      <c r="AB1235" s="3"/>
      <c r="AC1235" s="3"/>
      <c r="AD1235" s="3"/>
      <c r="AE1235" s="4"/>
    </row>
    <row r="1236" spans="2:31" x14ac:dyDescent="0.25">
      <c r="B1236" s="46">
        <v>1223</v>
      </c>
      <c r="C1236" s="39">
        <v>0.18116126813388311</v>
      </c>
      <c r="D1236" s="40">
        <v>0.14407191209836065</v>
      </c>
      <c r="E1236" s="39">
        <v>0.24880496269214705</v>
      </c>
      <c r="F1236" s="41">
        <v>44.807438138937108</v>
      </c>
      <c r="Y1236" s="6"/>
      <c r="Z1236" s="3"/>
      <c r="AA1236" s="3"/>
      <c r="AB1236" s="3"/>
      <c r="AC1236" s="3"/>
      <c r="AD1236" s="3"/>
      <c r="AE1236" s="4"/>
    </row>
    <row r="1237" spans="2:31" x14ac:dyDescent="0.25">
      <c r="B1237" s="46">
        <v>1224</v>
      </c>
      <c r="C1237" s="39">
        <v>0.24122438767339638</v>
      </c>
      <c r="D1237" s="40">
        <v>0.14494008430307942</v>
      </c>
      <c r="E1237" s="39">
        <v>0.26859555755440623</v>
      </c>
      <c r="F1237" s="41">
        <v>40.409741147610859</v>
      </c>
      <c r="Y1237" s="6"/>
      <c r="Z1237" s="3"/>
      <c r="AA1237" s="3"/>
      <c r="AB1237" s="3"/>
      <c r="AC1237" s="3"/>
      <c r="AD1237" s="3"/>
      <c r="AE1237" s="4"/>
    </row>
    <row r="1238" spans="2:31" x14ac:dyDescent="0.25">
      <c r="B1238" s="46">
        <v>1225</v>
      </c>
      <c r="C1238" s="39">
        <v>0.26148026000117974</v>
      </c>
      <c r="D1238" s="40">
        <v>0.14582332944107046</v>
      </c>
      <c r="E1238" s="39">
        <v>0.33282584995461467</v>
      </c>
      <c r="F1238" s="41">
        <v>73.527190768100354</v>
      </c>
      <c r="Y1238" s="6"/>
      <c r="Z1238" s="3"/>
      <c r="AA1238" s="3"/>
      <c r="AB1238" s="3"/>
      <c r="AC1238" s="3"/>
      <c r="AD1238" s="3"/>
      <c r="AE1238" s="4"/>
    </row>
    <row r="1239" spans="2:31" x14ac:dyDescent="0.25">
      <c r="B1239" s="46">
        <v>1226</v>
      </c>
      <c r="C1239" s="39">
        <v>5.9435760361938775E-2</v>
      </c>
      <c r="D1239" s="40">
        <v>0.14468006463896815</v>
      </c>
      <c r="E1239" s="39">
        <v>0.11147186147186147</v>
      </c>
      <c r="F1239" s="41">
        <v>-5.0994679403503183</v>
      </c>
      <c r="Y1239" s="6"/>
      <c r="Z1239" s="3"/>
      <c r="AA1239" s="3"/>
      <c r="AB1239" s="3"/>
      <c r="AC1239" s="3"/>
      <c r="AD1239" s="3"/>
      <c r="AE1239" s="4"/>
    </row>
    <row r="1240" spans="2:31" x14ac:dyDescent="0.25">
      <c r="B1240" s="46">
        <v>1227</v>
      </c>
      <c r="C1240" s="39">
        <v>3.942134950458543E-2</v>
      </c>
      <c r="D1240" s="40">
        <v>0.14455775128545997</v>
      </c>
      <c r="E1240" s="39">
        <v>5.5266696178899122E-2</v>
      </c>
      <c r="F1240" s="41">
        <v>-6.2891801458495502</v>
      </c>
      <c r="Y1240" s="6"/>
      <c r="Z1240" s="3"/>
      <c r="AA1240" s="3"/>
      <c r="AB1240" s="3"/>
      <c r="AC1240" s="3"/>
      <c r="AD1240" s="3"/>
      <c r="AE1240" s="4"/>
    </row>
    <row r="1241" spans="2:31" x14ac:dyDescent="0.25">
      <c r="B1241" s="46">
        <v>1228</v>
      </c>
      <c r="C1241" s="39">
        <v>0.15789603209108882</v>
      </c>
      <c r="D1241" s="40">
        <v>0.14700485815031566</v>
      </c>
      <c r="E1241" s="39">
        <v>0.1874142673200461</v>
      </c>
      <c r="F1241" s="41">
        <v>34.128268890087334</v>
      </c>
      <c r="Y1241" s="6"/>
      <c r="Z1241" s="3"/>
      <c r="AA1241" s="3"/>
      <c r="AB1241" s="3"/>
      <c r="AC1241" s="3"/>
      <c r="AD1241" s="3"/>
      <c r="AE1241" s="4"/>
    </row>
    <row r="1242" spans="2:31" x14ac:dyDescent="0.25">
      <c r="B1242" s="46">
        <v>1229</v>
      </c>
      <c r="C1242" s="39">
        <v>0.19076853877612218</v>
      </c>
      <c r="D1242" s="40">
        <v>0.14645641791414693</v>
      </c>
      <c r="E1242" s="39">
        <v>0.20242745477305935</v>
      </c>
      <c r="F1242" s="41">
        <v>41.122006336708267</v>
      </c>
      <c r="Y1242" s="6"/>
      <c r="Z1242" s="3"/>
      <c r="AA1242" s="3"/>
      <c r="AB1242" s="3"/>
      <c r="AC1242" s="3"/>
      <c r="AD1242" s="3"/>
      <c r="AE1242" s="4"/>
    </row>
    <row r="1243" spans="2:31" x14ac:dyDescent="0.25">
      <c r="B1243" s="46">
        <v>1230</v>
      </c>
      <c r="C1243" s="39">
        <v>0.11824772740168872</v>
      </c>
      <c r="D1243" s="40">
        <v>0.14645852872465986</v>
      </c>
      <c r="E1243" s="39">
        <v>0.12771912079528724</v>
      </c>
      <c r="F1243" s="41">
        <v>30.684842131389988</v>
      </c>
      <c r="Y1243" s="6"/>
      <c r="Z1243" s="3"/>
      <c r="AA1243" s="3"/>
      <c r="AB1243" s="3"/>
      <c r="AC1243" s="3"/>
      <c r="AD1243" s="3"/>
      <c r="AE1243" s="4"/>
    </row>
    <row r="1244" spans="2:31" x14ac:dyDescent="0.25">
      <c r="B1244" s="46">
        <v>1231</v>
      </c>
      <c r="C1244" s="39">
        <v>0.15672521482281881</v>
      </c>
      <c r="D1244" s="40">
        <v>0.13955012506728648</v>
      </c>
      <c r="E1244" s="39">
        <v>0.29624116114625976</v>
      </c>
      <c r="F1244" s="41">
        <v>22.42119451907611</v>
      </c>
      <c r="Y1244" s="6"/>
      <c r="Z1244" s="3"/>
      <c r="AA1244" s="3"/>
      <c r="AB1244" s="3"/>
      <c r="AC1244" s="3"/>
      <c r="AD1244" s="3"/>
      <c r="AE1244" s="4"/>
    </row>
    <row r="1245" spans="2:31" x14ac:dyDescent="0.25">
      <c r="B1245" s="46">
        <v>1232</v>
      </c>
      <c r="C1245" s="39">
        <v>0.35387058222470807</v>
      </c>
      <c r="D1245" s="40">
        <v>0.13963663115173286</v>
      </c>
      <c r="E1245" s="39">
        <v>0.31968330575138337</v>
      </c>
      <c r="F1245" s="41">
        <v>43.883750721960233</v>
      </c>
      <c r="Y1245" s="6"/>
      <c r="Z1245" s="3"/>
      <c r="AA1245" s="3"/>
      <c r="AB1245" s="3"/>
      <c r="AC1245" s="3"/>
      <c r="AD1245" s="3"/>
      <c r="AE1245" s="4"/>
    </row>
    <row r="1246" spans="2:31" x14ac:dyDescent="0.25">
      <c r="B1246" s="46">
        <v>1233</v>
      </c>
      <c r="C1246" s="39">
        <v>0.43661046603976744</v>
      </c>
      <c r="D1246" s="40">
        <v>0.13784004786558904</v>
      </c>
      <c r="E1246" s="39">
        <v>0.45221000070270295</v>
      </c>
      <c r="F1246" s="41">
        <v>68.974283109905244</v>
      </c>
      <c r="Y1246" s="6"/>
      <c r="Z1246" s="3"/>
      <c r="AA1246" s="3"/>
      <c r="AB1246" s="3"/>
      <c r="AC1246" s="3"/>
      <c r="AD1246" s="3"/>
      <c r="AE1246" s="4"/>
    </row>
    <row r="1247" spans="2:31" x14ac:dyDescent="0.25">
      <c r="B1247" s="46">
        <v>1234</v>
      </c>
      <c r="C1247" s="39">
        <v>0.49318631384914235</v>
      </c>
      <c r="D1247" s="40">
        <v>0.12131520249497074</v>
      </c>
      <c r="E1247" s="39">
        <v>0.35522156927326204</v>
      </c>
      <c r="F1247" s="41">
        <v>55.845427321408785</v>
      </c>
      <c r="Y1247" s="6"/>
      <c r="Z1247" s="3"/>
      <c r="AA1247" s="3"/>
      <c r="AB1247" s="3"/>
      <c r="AC1247" s="3"/>
      <c r="AD1247" s="3"/>
      <c r="AE1247" s="4"/>
    </row>
    <row r="1248" spans="2:31" x14ac:dyDescent="0.25">
      <c r="B1248" s="46">
        <v>1235</v>
      </c>
      <c r="C1248" s="39">
        <v>0.1146323090058769</v>
      </c>
      <c r="D1248" s="40">
        <v>0.14182225957831857</v>
      </c>
      <c r="E1248" s="39">
        <v>4.7169733387745119E-2</v>
      </c>
      <c r="F1248" s="41">
        <v>14.004269922660642</v>
      </c>
      <c r="Y1248" s="6"/>
      <c r="Z1248" s="3"/>
      <c r="AA1248" s="3"/>
      <c r="AB1248" s="3"/>
      <c r="AC1248" s="3"/>
      <c r="AD1248" s="3"/>
      <c r="AE1248" s="4"/>
    </row>
    <row r="1249" spans="2:31" x14ac:dyDescent="0.25">
      <c r="B1249" s="46">
        <v>1236</v>
      </c>
      <c r="C1249" s="39">
        <v>0.43015394727502726</v>
      </c>
      <c r="D1249" s="40">
        <v>0.1491408083233732</v>
      </c>
      <c r="E1249" s="39">
        <v>0.3142250772067493</v>
      </c>
      <c r="F1249" s="41">
        <v>59.4296641739558</v>
      </c>
      <c r="Y1249" s="6"/>
      <c r="Z1249" s="3"/>
      <c r="AA1249" s="3"/>
      <c r="AB1249" s="3"/>
      <c r="AC1249" s="3"/>
      <c r="AD1249" s="3"/>
      <c r="AE1249" s="4"/>
    </row>
    <row r="1250" spans="2:31" x14ac:dyDescent="0.25">
      <c r="B1250" s="46">
        <v>1237</v>
      </c>
      <c r="C1250" s="39">
        <v>0.25343648952504044</v>
      </c>
      <c r="D1250" s="40">
        <v>0.14817086434569793</v>
      </c>
      <c r="E1250" s="39">
        <v>0.18117953082450391</v>
      </c>
      <c r="F1250" s="41">
        <v>40.641658875252659</v>
      </c>
      <c r="Y1250" s="6"/>
      <c r="Z1250" s="3"/>
      <c r="AA1250" s="3"/>
      <c r="AB1250" s="3"/>
      <c r="AC1250" s="3"/>
      <c r="AD1250" s="3"/>
      <c r="AE1250" s="4"/>
    </row>
    <row r="1251" spans="2:31" x14ac:dyDescent="0.25">
      <c r="B1251" s="46">
        <v>1238</v>
      </c>
      <c r="C1251" s="39">
        <v>7.7141052836115748E-2</v>
      </c>
      <c r="D1251" s="40">
        <v>0.14766666744701873</v>
      </c>
      <c r="E1251" s="39">
        <v>8.7673967677677808E-2</v>
      </c>
      <c r="F1251" s="41">
        <v>1.5250188264588684</v>
      </c>
      <c r="Y1251" s="6"/>
      <c r="Z1251" s="3"/>
      <c r="AA1251" s="3"/>
      <c r="AB1251" s="3"/>
      <c r="AC1251" s="3"/>
      <c r="AD1251" s="3"/>
      <c r="AE1251" s="4"/>
    </row>
    <row r="1252" spans="2:31" x14ac:dyDescent="0.25">
      <c r="B1252" s="46">
        <v>1239</v>
      </c>
      <c r="C1252" s="39">
        <v>0.29748403571847259</v>
      </c>
      <c r="D1252" s="40">
        <v>0.14013538410310286</v>
      </c>
      <c r="E1252" s="39">
        <v>0.22984167314918383</v>
      </c>
      <c r="F1252" s="41">
        <v>54.201361117853601</v>
      </c>
      <c r="Y1252" s="6"/>
      <c r="Z1252" s="3"/>
      <c r="AA1252" s="3"/>
      <c r="AB1252" s="3"/>
      <c r="AC1252" s="3"/>
      <c r="AD1252" s="3"/>
      <c r="AE1252" s="4"/>
    </row>
    <row r="1253" spans="2:31" x14ac:dyDescent="0.25">
      <c r="B1253" s="46">
        <v>1240</v>
      </c>
      <c r="C1253" s="39">
        <v>0.27089133207492805</v>
      </c>
      <c r="D1253" s="40">
        <v>0.14012983965387901</v>
      </c>
      <c r="E1253" s="39">
        <v>0.22893002147902261</v>
      </c>
      <c r="F1253" s="41">
        <v>45.629086772420735</v>
      </c>
      <c r="Y1253" s="6"/>
      <c r="Z1253" s="3"/>
      <c r="AA1253" s="3"/>
      <c r="AB1253" s="3"/>
      <c r="AC1253" s="3"/>
      <c r="AD1253" s="3"/>
      <c r="AE1253" s="4"/>
    </row>
    <row r="1254" spans="2:31" x14ac:dyDescent="0.25">
      <c r="B1254" s="46">
        <v>1241</v>
      </c>
      <c r="C1254" s="39">
        <v>0.154309563820934</v>
      </c>
      <c r="D1254" s="40">
        <v>0.14009754995700838</v>
      </c>
      <c r="E1254" s="39">
        <v>0.19316956379789665</v>
      </c>
      <c r="F1254" s="41">
        <v>47.161248809487198</v>
      </c>
      <c r="Y1254" s="6"/>
      <c r="Z1254" s="3"/>
      <c r="AA1254" s="3"/>
      <c r="AB1254" s="3"/>
      <c r="AC1254" s="3"/>
      <c r="AD1254" s="3"/>
      <c r="AE1254" s="4"/>
    </row>
    <row r="1255" spans="2:31" x14ac:dyDescent="0.25">
      <c r="B1255" s="46">
        <v>1242</v>
      </c>
      <c r="C1255" s="39">
        <v>0.36320134687825539</v>
      </c>
      <c r="D1255" s="40">
        <v>0.14003849181199732</v>
      </c>
      <c r="E1255" s="39">
        <v>0.31185190092077841</v>
      </c>
      <c r="F1255" s="41">
        <v>63.487771873475907</v>
      </c>
      <c r="Y1255" s="6"/>
      <c r="Z1255" s="3"/>
      <c r="AA1255" s="3"/>
      <c r="AB1255" s="3"/>
      <c r="AC1255" s="3"/>
      <c r="AD1255" s="3"/>
      <c r="AE1255" s="4"/>
    </row>
    <row r="1256" spans="2:31" x14ac:dyDescent="0.25">
      <c r="B1256" s="46">
        <v>1243</v>
      </c>
      <c r="C1256" s="39">
        <v>0.17012792366979912</v>
      </c>
      <c r="D1256" s="40">
        <v>0.15494743995479957</v>
      </c>
      <c r="E1256" s="39">
        <v>0.13792130146389028</v>
      </c>
      <c r="F1256" s="41">
        <v>33.357257687951453</v>
      </c>
      <c r="Y1256" s="6"/>
      <c r="Z1256" s="3"/>
      <c r="AA1256" s="3"/>
      <c r="AB1256" s="3"/>
      <c r="AC1256" s="3"/>
      <c r="AD1256" s="3"/>
      <c r="AE1256" s="4"/>
    </row>
    <row r="1257" spans="2:31" x14ac:dyDescent="0.25">
      <c r="B1257" s="46">
        <v>1244</v>
      </c>
      <c r="C1257" s="39">
        <v>0.16393594564973085</v>
      </c>
      <c r="D1257" s="40">
        <v>0.15311464803867347</v>
      </c>
      <c r="E1257" s="39">
        <v>0.21516385652701714</v>
      </c>
      <c r="F1257" s="41">
        <v>21.423129247349191</v>
      </c>
      <c r="Y1257" s="6"/>
      <c r="Z1257" s="3"/>
      <c r="AA1257" s="3"/>
      <c r="AB1257" s="3"/>
      <c r="AC1257" s="3"/>
      <c r="AD1257" s="3"/>
      <c r="AE1257" s="4"/>
    </row>
    <row r="1258" spans="2:31" x14ac:dyDescent="0.25">
      <c r="B1258" s="46">
        <v>1245</v>
      </c>
      <c r="C1258" s="39">
        <v>8.8811724068303316E-2</v>
      </c>
      <c r="D1258" s="40">
        <v>0.1529172683537304</v>
      </c>
      <c r="E1258" s="39">
        <v>0.10228088584525322</v>
      </c>
      <c r="F1258" s="41">
        <v>7.7636417220519878</v>
      </c>
      <c r="Y1258" s="6"/>
      <c r="Z1258" s="3"/>
      <c r="AA1258" s="3"/>
      <c r="AB1258" s="3"/>
      <c r="AC1258" s="3"/>
      <c r="AD1258" s="3"/>
      <c r="AE1258" s="4"/>
    </row>
    <row r="1259" spans="2:31" x14ac:dyDescent="0.25">
      <c r="B1259" s="46">
        <v>1246</v>
      </c>
      <c r="C1259" s="39">
        <v>0.23152787354382506</v>
      </c>
      <c r="D1259" s="40">
        <v>0.14464999814789592</v>
      </c>
      <c r="E1259" s="39">
        <v>0.34218812666934045</v>
      </c>
      <c r="F1259" s="41">
        <v>57.926062109463658</v>
      </c>
      <c r="Y1259" s="6"/>
      <c r="Z1259" s="3"/>
      <c r="AA1259" s="3"/>
      <c r="AB1259" s="3"/>
      <c r="AC1259" s="3"/>
      <c r="AD1259" s="3"/>
      <c r="AE1259" s="4"/>
    </row>
    <row r="1260" spans="2:31" x14ac:dyDescent="0.25">
      <c r="B1260" s="46">
        <v>1247</v>
      </c>
      <c r="C1260" s="39">
        <v>0.16524778577297644</v>
      </c>
      <c r="D1260" s="40">
        <v>0.14709419294684065</v>
      </c>
      <c r="E1260" s="39">
        <v>0.22098363533569634</v>
      </c>
      <c r="F1260" s="41">
        <v>34.810174562839656</v>
      </c>
      <c r="Y1260" s="6"/>
      <c r="Z1260" s="3"/>
      <c r="AA1260" s="3"/>
      <c r="AB1260" s="3"/>
      <c r="AC1260" s="3"/>
      <c r="AD1260" s="3"/>
      <c r="AE1260" s="4"/>
    </row>
    <row r="1261" spans="2:31" x14ac:dyDescent="0.25">
      <c r="B1261" s="46">
        <v>1248</v>
      </c>
      <c r="C1261" s="39">
        <v>0.20428995842313771</v>
      </c>
      <c r="D1261" s="40">
        <v>0.14683425868493044</v>
      </c>
      <c r="E1261" s="39">
        <v>0.22267050748360956</v>
      </c>
      <c r="F1261" s="41">
        <v>29.008459912517829</v>
      </c>
      <c r="Y1261" s="6"/>
      <c r="Z1261" s="3"/>
      <c r="AA1261" s="3"/>
      <c r="AB1261" s="3"/>
      <c r="AC1261" s="3"/>
      <c r="AD1261" s="3"/>
      <c r="AE1261" s="4"/>
    </row>
    <row r="1262" spans="2:31" x14ac:dyDescent="0.25">
      <c r="B1262" s="46">
        <v>1249</v>
      </c>
      <c r="C1262" s="39">
        <v>0.30158017177109003</v>
      </c>
      <c r="D1262" s="40">
        <v>0.14380204768140295</v>
      </c>
      <c r="E1262" s="39">
        <v>0.32093641794608929</v>
      </c>
      <c r="F1262" s="41">
        <v>59.593176307830205</v>
      </c>
      <c r="Y1262" s="6"/>
      <c r="Z1262" s="3"/>
      <c r="AA1262" s="3"/>
      <c r="AB1262" s="3"/>
      <c r="AC1262" s="3"/>
      <c r="AD1262" s="3"/>
      <c r="AE1262" s="4"/>
    </row>
    <row r="1263" spans="2:31" x14ac:dyDescent="0.25">
      <c r="B1263" s="46">
        <v>1250</v>
      </c>
      <c r="C1263" s="39">
        <v>0.32109161820651672</v>
      </c>
      <c r="D1263" s="40">
        <v>0.14366997775596835</v>
      </c>
      <c r="E1263" s="39">
        <v>0.43293219841502789</v>
      </c>
      <c r="F1263" s="41">
        <v>59.95592401480279</v>
      </c>
      <c r="Y1263" s="6"/>
      <c r="Z1263" s="3"/>
      <c r="AA1263" s="3"/>
      <c r="AB1263" s="3"/>
      <c r="AC1263" s="3"/>
      <c r="AD1263" s="3"/>
      <c r="AE1263" s="4"/>
    </row>
    <row r="1264" spans="2:31" x14ac:dyDescent="0.25">
      <c r="B1264" s="46">
        <v>1251</v>
      </c>
      <c r="C1264" s="39">
        <v>4.8096432349008469E-2</v>
      </c>
      <c r="D1264" s="40">
        <v>0.14289654268218974</v>
      </c>
      <c r="E1264" s="39">
        <v>4.5421477385381444E-2</v>
      </c>
      <c r="F1264" s="41">
        <v>14.334057316053594</v>
      </c>
      <c r="Y1264" s="6"/>
      <c r="Z1264" s="3"/>
      <c r="AA1264" s="3"/>
      <c r="AB1264" s="3"/>
      <c r="AC1264" s="3"/>
      <c r="AD1264" s="3"/>
      <c r="AE1264" s="4"/>
    </row>
    <row r="1265" spans="2:31" x14ac:dyDescent="0.25">
      <c r="B1265" s="46">
        <v>1252</v>
      </c>
      <c r="C1265" s="39">
        <v>5.7631788178782985E-2</v>
      </c>
      <c r="D1265" s="40">
        <v>0.1423604411043084</v>
      </c>
      <c r="E1265" s="39">
        <v>7.3857508676340555E-2</v>
      </c>
      <c r="F1265" s="41">
        <v>22.282307636842297</v>
      </c>
      <c r="Y1265" s="6"/>
      <c r="Z1265" s="3"/>
      <c r="AA1265" s="3"/>
      <c r="AB1265" s="3"/>
      <c r="AC1265" s="3"/>
      <c r="AD1265" s="3"/>
      <c r="AE1265" s="4"/>
    </row>
    <row r="1266" spans="2:31" x14ac:dyDescent="0.25">
      <c r="B1266" s="46">
        <v>1253</v>
      </c>
      <c r="C1266" s="39">
        <v>0.24268043220570079</v>
      </c>
      <c r="D1266" s="40">
        <v>0.1502416893032274</v>
      </c>
      <c r="E1266" s="39">
        <v>0.20036495631682935</v>
      </c>
      <c r="F1266" s="41">
        <v>39.671076821997787</v>
      </c>
      <c r="Y1266" s="6"/>
      <c r="Z1266" s="3"/>
      <c r="AA1266" s="3"/>
      <c r="AB1266" s="3"/>
      <c r="AC1266" s="3"/>
      <c r="AD1266" s="3"/>
      <c r="AE1266" s="4"/>
    </row>
    <row r="1267" spans="2:31" x14ac:dyDescent="0.25">
      <c r="B1267" s="46">
        <v>1254</v>
      </c>
      <c r="C1267" s="39">
        <v>1.5278681186027869E-2</v>
      </c>
      <c r="D1267" s="40">
        <v>0.15177226496305035</v>
      </c>
      <c r="E1267" s="39">
        <v>2.7696208105046746E-2</v>
      </c>
      <c r="F1267" s="41">
        <v>14.60953123179878</v>
      </c>
      <c r="Y1267" s="6"/>
      <c r="Z1267" s="3"/>
      <c r="AA1267" s="3"/>
      <c r="AB1267" s="3"/>
      <c r="AC1267" s="3"/>
      <c r="AD1267" s="3"/>
      <c r="AE1267" s="4"/>
    </row>
    <row r="1268" spans="2:31" x14ac:dyDescent="0.25">
      <c r="B1268" s="46">
        <v>1255</v>
      </c>
      <c r="C1268" s="39">
        <v>4.0087825413418925E-2</v>
      </c>
      <c r="D1268" s="40">
        <v>0.15162449293469726</v>
      </c>
      <c r="E1268" s="39">
        <v>9.1066469506257436E-2</v>
      </c>
      <c r="F1268" s="41">
        <v>11.859839523295928</v>
      </c>
      <c r="Y1268" s="6"/>
      <c r="Z1268" s="3"/>
      <c r="AA1268" s="3"/>
      <c r="AB1268" s="3"/>
      <c r="AC1268" s="3"/>
      <c r="AD1268" s="3"/>
      <c r="AE1268" s="4"/>
    </row>
    <row r="1269" spans="2:31" x14ac:dyDescent="0.25">
      <c r="B1269" s="46">
        <v>1256</v>
      </c>
      <c r="C1269" s="39">
        <v>4.6038815613605268E-2</v>
      </c>
      <c r="D1269" s="40">
        <v>0.15120665137131445</v>
      </c>
      <c r="E1269" s="39">
        <v>7.5327212860230197E-2</v>
      </c>
      <c r="F1269" s="41">
        <v>20.8354607829298</v>
      </c>
      <c r="Y1269" s="6"/>
      <c r="Z1269" s="3"/>
      <c r="AA1269" s="3"/>
      <c r="AB1269" s="3"/>
      <c r="AC1269" s="3"/>
      <c r="AD1269" s="3"/>
      <c r="AE1269" s="4"/>
    </row>
    <row r="1270" spans="2:31" x14ac:dyDescent="0.25">
      <c r="B1270" s="46">
        <v>1257</v>
      </c>
      <c r="C1270" s="39">
        <v>0.2456351924055378</v>
      </c>
      <c r="D1270" s="40">
        <v>0.15112004401269136</v>
      </c>
      <c r="E1270" s="39">
        <v>0.25674910326599965</v>
      </c>
      <c r="F1270" s="41">
        <v>34.187516164176181</v>
      </c>
      <c r="Y1270" s="6"/>
      <c r="Z1270" s="3"/>
      <c r="AA1270" s="3"/>
      <c r="AB1270" s="3"/>
      <c r="AC1270" s="3"/>
      <c r="AD1270" s="3"/>
      <c r="AE1270" s="4"/>
    </row>
    <row r="1271" spans="2:31" x14ac:dyDescent="0.25">
      <c r="B1271" s="46">
        <v>1258</v>
      </c>
      <c r="C1271" s="39">
        <v>8.9629311095172585E-3</v>
      </c>
      <c r="D1271" s="40">
        <v>0.1480587913548336</v>
      </c>
      <c r="E1271" s="39">
        <v>1.3978758499861766E-2</v>
      </c>
      <c r="F1271" s="41">
        <v>20.988001313322641</v>
      </c>
      <c r="Y1271" s="6"/>
      <c r="Z1271" s="3"/>
      <c r="AA1271" s="3"/>
      <c r="AB1271" s="3"/>
      <c r="AC1271" s="3"/>
      <c r="AD1271" s="3"/>
      <c r="AE1271" s="4"/>
    </row>
    <row r="1272" spans="2:31" x14ac:dyDescent="0.25">
      <c r="B1272" s="46">
        <v>1259</v>
      </c>
      <c r="C1272" s="39">
        <v>0.17049984872317342</v>
      </c>
      <c r="D1272" s="40">
        <v>0.14648083003406007</v>
      </c>
      <c r="E1272" s="39">
        <v>0.38340963936940392</v>
      </c>
      <c r="F1272" s="41">
        <v>53.217948806740146</v>
      </c>
      <c r="Y1272" s="6"/>
      <c r="Z1272" s="3"/>
      <c r="AA1272" s="3"/>
      <c r="AB1272" s="3"/>
      <c r="AC1272" s="3"/>
      <c r="AD1272" s="3"/>
      <c r="AE1272" s="4"/>
    </row>
    <row r="1273" spans="2:31" x14ac:dyDescent="0.25">
      <c r="B1273" s="46">
        <v>1260</v>
      </c>
      <c r="C1273" s="39">
        <v>0.15387736259914783</v>
      </c>
      <c r="D1273" s="40">
        <v>0.1480466322655814</v>
      </c>
      <c r="E1273" s="39">
        <v>0.17723786308492609</v>
      </c>
      <c r="F1273" s="41">
        <v>14.525064110321425</v>
      </c>
      <c r="Y1273" s="6"/>
      <c r="Z1273" s="3"/>
      <c r="AA1273" s="3"/>
      <c r="AB1273" s="3"/>
      <c r="AC1273" s="3"/>
      <c r="AD1273" s="3"/>
      <c r="AE1273" s="4"/>
    </row>
    <row r="1274" spans="2:31" x14ac:dyDescent="0.25">
      <c r="B1274" s="46">
        <v>1261</v>
      </c>
      <c r="C1274" s="39">
        <v>0.15497152171773496</v>
      </c>
      <c r="D1274" s="40">
        <v>0.15747787972245406</v>
      </c>
      <c r="E1274" s="39">
        <v>0.14539697680272379</v>
      </c>
      <c r="F1274" s="41">
        <v>17.463590213573891</v>
      </c>
      <c r="Y1274" s="6"/>
      <c r="Z1274" s="3"/>
      <c r="AA1274" s="3"/>
      <c r="AB1274" s="3"/>
      <c r="AC1274" s="3"/>
      <c r="AD1274" s="3"/>
      <c r="AE1274" s="4"/>
    </row>
    <row r="1275" spans="2:31" x14ac:dyDescent="0.25">
      <c r="B1275" s="46">
        <v>1262</v>
      </c>
      <c r="C1275" s="39">
        <v>0.27088453194519363</v>
      </c>
      <c r="D1275" s="40">
        <v>0.1590512455912356</v>
      </c>
      <c r="E1275" s="39">
        <v>0.20811381408754451</v>
      </c>
      <c r="F1275" s="41">
        <v>56.662393182568636</v>
      </c>
      <c r="Y1275" s="6"/>
      <c r="Z1275" s="3"/>
      <c r="AA1275" s="3"/>
      <c r="AB1275" s="3"/>
      <c r="AC1275" s="3"/>
      <c r="AD1275" s="3"/>
      <c r="AE1275" s="4"/>
    </row>
    <row r="1276" spans="2:31" x14ac:dyDescent="0.25">
      <c r="B1276" s="46">
        <v>1263</v>
      </c>
      <c r="C1276" s="39">
        <v>0.18366305397714902</v>
      </c>
      <c r="D1276" s="40">
        <v>0.16034117063728109</v>
      </c>
      <c r="E1276" s="39">
        <v>0.16377115743758422</v>
      </c>
      <c r="F1276" s="41">
        <v>22.755571047780652</v>
      </c>
      <c r="Y1276" s="6"/>
      <c r="Z1276" s="3"/>
      <c r="AA1276" s="3"/>
      <c r="AB1276" s="3"/>
      <c r="AC1276" s="3"/>
      <c r="AD1276" s="3"/>
      <c r="AE1276" s="4"/>
    </row>
    <row r="1277" spans="2:31" x14ac:dyDescent="0.25">
      <c r="B1277" s="46">
        <v>1264</v>
      </c>
      <c r="C1277" s="39">
        <v>0.2280741308312319</v>
      </c>
      <c r="D1277" s="40">
        <v>0.15984844800097778</v>
      </c>
      <c r="E1277" s="39">
        <v>0.28391254490453516</v>
      </c>
      <c r="F1277" s="41">
        <v>54.284031943369868</v>
      </c>
      <c r="Y1277" s="6"/>
      <c r="Z1277" s="3"/>
      <c r="AA1277" s="3"/>
      <c r="AB1277" s="3"/>
      <c r="AC1277" s="3"/>
      <c r="AD1277" s="3"/>
      <c r="AE1277" s="4"/>
    </row>
    <row r="1278" spans="2:31" x14ac:dyDescent="0.25">
      <c r="B1278" s="46">
        <v>1265</v>
      </c>
      <c r="C1278" s="39">
        <v>3.0686027547610021E-2</v>
      </c>
      <c r="D1278" s="40">
        <v>0.15736403176894523</v>
      </c>
      <c r="E1278" s="39">
        <v>3.516154777784599E-2</v>
      </c>
      <c r="F1278" s="41">
        <v>10.177083884219622</v>
      </c>
      <c r="Y1278" s="6"/>
      <c r="Z1278" s="3"/>
      <c r="AA1278" s="3"/>
      <c r="AB1278" s="3"/>
      <c r="AC1278" s="3"/>
      <c r="AD1278" s="3"/>
      <c r="AE1278" s="4"/>
    </row>
    <row r="1279" spans="2:31" x14ac:dyDescent="0.25">
      <c r="B1279" s="46">
        <v>1266</v>
      </c>
      <c r="C1279" s="39">
        <v>6.7067457083710702E-2</v>
      </c>
      <c r="D1279" s="40">
        <v>0.18221077039937431</v>
      </c>
      <c r="E1279" s="39">
        <v>3.1713518104079096E-2</v>
      </c>
      <c r="F1279" s="41">
        <v>22.665025318301758</v>
      </c>
      <c r="Y1279" s="6"/>
      <c r="Z1279" s="3"/>
      <c r="AA1279" s="3"/>
      <c r="AB1279" s="3"/>
      <c r="AC1279" s="3"/>
      <c r="AD1279" s="3"/>
      <c r="AE1279" s="4"/>
    </row>
    <row r="1280" spans="2:31" x14ac:dyDescent="0.25">
      <c r="B1280" s="46">
        <v>1267</v>
      </c>
      <c r="C1280" s="39">
        <v>0.13686966092230626</v>
      </c>
      <c r="D1280" s="40">
        <v>0.18482894420496113</v>
      </c>
      <c r="E1280" s="39">
        <v>0.11978108360648443</v>
      </c>
      <c r="F1280" s="41">
        <v>14.80805657504121</v>
      </c>
      <c r="Y1280" s="6"/>
      <c r="Z1280" s="3"/>
      <c r="AA1280" s="3"/>
      <c r="AB1280" s="3"/>
      <c r="AC1280" s="3"/>
      <c r="AD1280" s="3"/>
      <c r="AE1280" s="4"/>
    </row>
    <row r="1281" spans="2:31" x14ac:dyDescent="0.25">
      <c r="B1281" s="46">
        <v>1268</v>
      </c>
      <c r="C1281" s="39">
        <v>0.12643017936210063</v>
      </c>
      <c r="D1281" s="40">
        <v>0.18708029715970881</v>
      </c>
      <c r="E1281" s="39">
        <v>8.7322690062416095E-2</v>
      </c>
      <c r="F1281" s="41">
        <v>12.058016249910485</v>
      </c>
      <c r="Y1281" s="6"/>
      <c r="Z1281" s="3"/>
      <c r="AA1281" s="3"/>
      <c r="AB1281" s="3"/>
      <c r="AC1281" s="3"/>
      <c r="AD1281" s="3"/>
      <c r="AE1281" s="4"/>
    </row>
    <row r="1282" spans="2:31" x14ac:dyDescent="0.25">
      <c r="B1282" s="46">
        <v>1269</v>
      </c>
      <c r="C1282" s="39">
        <v>0.27013367977523278</v>
      </c>
      <c r="D1282" s="40">
        <v>0.18728413637545524</v>
      </c>
      <c r="E1282" s="39">
        <v>0.25095776526608038</v>
      </c>
      <c r="F1282" s="41">
        <v>60.494275128694589</v>
      </c>
      <c r="Y1282" s="6"/>
      <c r="Z1282" s="3"/>
      <c r="AA1282" s="3"/>
      <c r="AB1282" s="3"/>
      <c r="AC1282" s="3"/>
      <c r="AD1282" s="3"/>
      <c r="AE1282" s="4"/>
    </row>
    <row r="1283" spans="2:31" x14ac:dyDescent="0.25">
      <c r="B1283" s="46">
        <v>1270</v>
      </c>
      <c r="C1283" s="39">
        <v>4.6559804446172123E-2</v>
      </c>
      <c r="D1283" s="40">
        <v>0.18768255132537337</v>
      </c>
      <c r="E1283" s="39">
        <v>5.6443920596330424E-2</v>
      </c>
      <c r="F1283" s="41">
        <v>5.1996113348720687</v>
      </c>
      <c r="Y1283" s="6"/>
      <c r="Z1283" s="3"/>
      <c r="AA1283" s="3"/>
      <c r="AB1283" s="3"/>
      <c r="AC1283" s="3"/>
      <c r="AD1283" s="3"/>
      <c r="AE1283" s="4"/>
    </row>
    <row r="1284" spans="2:31" x14ac:dyDescent="0.25">
      <c r="B1284" s="46">
        <v>1271</v>
      </c>
      <c r="C1284" s="39">
        <v>0.20734016877268927</v>
      </c>
      <c r="D1284" s="40">
        <v>0.19139876865290154</v>
      </c>
      <c r="E1284" s="39">
        <v>0.1500398828059088</v>
      </c>
      <c r="F1284" s="41">
        <v>44.261385826540902</v>
      </c>
      <c r="Y1284" s="6"/>
      <c r="Z1284" s="3"/>
      <c r="AA1284" s="3"/>
      <c r="AB1284" s="3"/>
      <c r="AC1284" s="3"/>
      <c r="AD1284" s="3"/>
      <c r="AE1284" s="4"/>
    </row>
    <row r="1285" spans="2:31" x14ac:dyDescent="0.25">
      <c r="B1285" s="46">
        <v>1272</v>
      </c>
      <c r="C1285" s="39">
        <v>0.11216589585834329</v>
      </c>
      <c r="D1285" s="40">
        <v>0.18714841127828385</v>
      </c>
      <c r="E1285" s="39">
        <v>0.12471150048732414</v>
      </c>
      <c r="F1285" s="41">
        <v>31.211701982658589</v>
      </c>
      <c r="Y1285" s="6"/>
      <c r="Z1285" s="3"/>
      <c r="AA1285" s="3"/>
      <c r="AB1285" s="3"/>
      <c r="AC1285" s="3"/>
      <c r="AD1285" s="3"/>
      <c r="AE1285" s="4"/>
    </row>
    <row r="1286" spans="2:31" x14ac:dyDescent="0.25">
      <c r="B1286" s="46">
        <v>1273</v>
      </c>
      <c r="C1286" s="39">
        <v>6.5682929981022112E-2</v>
      </c>
      <c r="D1286" s="40">
        <v>0.1871990831813452</v>
      </c>
      <c r="E1286" s="39">
        <v>0.10325577405062904</v>
      </c>
      <c r="F1286" s="41">
        <v>15.254683187237031</v>
      </c>
      <c r="Y1286" s="6"/>
      <c r="Z1286" s="3"/>
      <c r="AA1286" s="3"/>
      <c r="AB1286" s="3"/>
      <c r="AC1286" s="3"/>
      <c r="AD1286" s="3"/>
      <c r="AE1286" s="4"/>
    </row>
    <row r="1287" spans="2:31" x14ac:dyDescent="0.25">
      <c r="B1287" s="46">
        <v>1274</v>
      </c>
      <c r="C1287" s="39">
        <v>0.36615975234238296</v>
      </c>
      <c r="D1287" s="40">
        <v>0.19798457267483568</v>
      </c>
      <c r="E1287" s="39">
        <v>0.36102805009401168</v>
      </c>
      <c r="F1287" s="41">
        <v>69.181352714402905</v>
      </c>
      <c r="Y1287" s="6"/>
      <c r="Z1287" s="3"/>
      <c r="AA1287" s="3"/>
      <c r="AB1287" s="3"/>
      <c r="AC1287" s="3"/>
      <c r="AD1287" s="3"/>
      <c r="AE1287" s="4"/>
    </row>
    <row r="1288" spans="2:31" x14ac:dyDescent="0.25">
      <c r="B1288" s="46">
        <v>1275</v>
      </c>
      <c r="C1288" s="39">
        <v>0.11078810386256913</v>
      </c>
      <c r="D1288" s="40">
        <v>0.19883477100866676</v>
      </c>
      <c r="E1288" s="39">
        <v>0.16905281253134705</v>
      </c>
      <c r="F1288" s="41">
        <v>18.863360624593064</v>
      </c>
      <c r="Y1288" s="6"/>
      <c r="Z1288" s="3"/>
      <c r="AA1288" s="3"/>
      <c r="AB1288" s="3"/>
      <c r="AC1288" s="3"/>
      <c r="AD1288" s="3"/>
      <c r="AE1288" s="4"/>
    </row>
    <row r="1289" spans="2:31" x14ac:dyDescent="0.25">
      <c r="B1289" s="46">
        <v>1276</v>
      </c>
      <c r="C1289" s="39">
        <v>0.4360690414434874</v>
      </c>
      <c r="D1289" s="40">
        <v>0.19831715934217212</v>
      </c>
      <c r="E1289" s="39">
        <v>0.48233326663045656</v>
      </c>
      <c r="F1289" s="41">
        <v>94.531080646928274</v>
      </c>
      <c r="Y1289" s="6"/>
      <c r="Z1289" s="3"/>
      <c r="AA1289" s="3"/>
      <c r="AB1289" s="3"/>
      <c r="AC1289" s="3"/>
      <c r="AD1289" s="3"/>
      <c r="AE1289" s="4"/>
    </row>
    <row r="1290" spans="2:31" x14ac:dyDescent="0.25">
      <c r="B1290" s="46">
        <v>1277</v>
      </c>
      <c r="C1290" s="39">
        <v>0.15338785088378193</v>
      </c>
      <c r="D1290" s="40">
        <v>0.19788773221437153</v>
      </c>
      <c r="E1290" s="39">
        <v>0.15302869016386531</v>
      </c>
      <c r="F1290" s="41">
        <v>36.148752634200243</v>
      </c>
      <c r="Y1290" s="6"/>
      <c r="Z1290" s="3"/>
      <c r="AA1290" s="3"/>
      <c r="AB1290" s="3"/>
      <c r="AC1290" s="3"/>
      <c r="AD1290" s="3"/>
      <c r="AE1290" s="4"/>
    </row>
    <row r="1291" spans="2:31" x14ac:dyDescent="0.25">
      <c r="B1291" s="46">
        <v>1278</v>
      </c>
      <c r="C1291" s="39">
        <v>0.26916803439386272</v>
      </c>
      <c r="D1291" s="40">
        <v>0.19823790954887111</v>
      </c>
      <c r="E1291" s="39">
        <v>0.23934569802099079</v>
      </c>
      <c r="F1291" s="41">
        <v>56.710431523775107</v>
      </c>
      <c r="Y1291" s="6"/>
      <c r="Z1291" s="3"/>
      <c r="AA1291" s="3"/>
      <c r="AB1291" s="3"/>
      <c r="AC1291" s="3"/>
      <c r="AD1291" s="3"/>
      <c r="AE1291" s="4"/>
    </row>
    <row r="1292" spans="2:31" x14ac:dyDescent="0.25">
      <c r="B1292" s="46">
        <v>1279</v>
      </c>
      <c r="C1292" s="39">
        <v>6.6811338507549306E-2</v>
      </c>
      <c r="D1292" s="40">
        <v>0.19331418658855751</v>
      </c>
      <c r="E1292" s="39">
        <v>8.227153172377856E-2</v>
      </c>
      <c r="F1292" s="41">
        <v>12.741149844059155</v>
      </c>
      <c r="Y1292" s="6"/>
      <c r="Z1292" s="3"/>
      <c r="AA1292" s="3"/>
      <c r="AB1292" s="3"/>
      <c r="AC1292" s="3"/>
      <c r="AD1292" s="3"/>
      <c r="AE1292" s="4"/>
    </row>
    <row r="1293" spans="2:31" x14ac:dyDescent="0.25">
      <c r="B1293" s="46">
        <v>1280</v>
      </c>
      <c r="C1293" s="39">
        <v>0.31122302334509033</v>
      </c>
      <c r="D1293" s="40">
        <v>0.19393591228197432</v>
      </c>
      <c r="E1293" s="39">
        <v>0.37393296809293425</v>
      </c>
      <c r="F1293" s="41">
        <v>59.011175302932145</v>
      </c>
      <c r="Y1293" s="6"/>
      <c r="Z1293" s="3"/>
      <c r="AA1293" s="3"/>
      <c r="AB1293" s="3"/>
      <c r="AC1293" s="3"/>
      <c r="AD1293" s="3"/>
      <c r="AE1293" s="4"/>
    </row>
    <row r="1294" spans="2:31" x14ac:dyDescent="0.25">
      <c r="B1294" s="46">
        <v>1281</v>
      </c>
      <c r="C1294" s="39">
        <v>0.11052776291612808</v>
      </c>
      <c r="D1294" s="40">
        <v>0.19127397523114542</v>
      </c>
      <c r="E1294" s="39">
        <v>9.8018809232910564E-2</v>
      </c>
      <c r="F1294" s="41">
        <v>38.901846221540524</v>
      </c>
      <c r="Y1294" s="6"/>
      <c r="Z1294" s="3"/>
      <c r="AA1294" s="3"/>
      <c r="AB1294" s="3"/>
      <c r="AC1294" s="3"/>
      <c r="AD1294" s="3"/>
      <c r="AE1294" s="4"/>
    </row>
    <row r="1295" spans="2:31" x14ac:dyDescent="0.25">
      <c r="B1295" s="46">
        <v>1282</v>
      </c>
      <c r="C1295" s="39">
        <v>0.2694376305641657</v>
      </c>
      <c r="D1295" s="40">
        <v>0.19154828677036159</v>
      </c>
      <c r="E1295" s="39">
        <v>0.24067952437978174</v>
      </c>
      <c r="F1295" s="41">
        <v>38.583097145003144</v>
      </c>
      <c r="Y1295" s="6"/>
      <c r="Z1295" s="3"/>
      <c r="AA1295" s="3"/>
      <c r="AB1295" s="3"/>
      <c r="AC1295" s="3"/>
      <c r="AD1295" s="3"/>
      <c r="AE1295" s="4"/>
    </row>
    <row r="1296" spans="2:31" x14ac:dyDescent="0.25">
      <c r="B1296" s="46">
        <v>1283</v>
      </c>
      <c r="C1296" s="39">
        <v>0.10953454304802532</v>
      </c>
      <c r="D1296" s="40">
        <v>0.19962520412529011</v>
      </c>
      <c r="E1296" s="39">
        <v>7.3900095203830785E-2</v>
      </c>
      <c r="F1296" s="41">
        <v>12.02318682108765</v>
      </c>
      <c r="Y1296" s="6"/>
      <c r="Z1296" s="3"/>
      <c r="AA1296" s="3"/>
      <c r="AB1296" s="3"/>
      <c r="AC1296" s="3"/>
      <c r="AD1296" s="3"/>
      <c r="AE1296" s="4"/>
    </row>
    <row r="1297" spans="2:31" x14ac:dyDescent="0.25">
      <c r="B1297" s="46">
        <v>1284</v>
      </c>
      <c r="C1297" s="39">
        <v>0.42036032483452179</v>
      </c>
      <c r="D1297" s="40">
        <v>0.19935904235373197</v>
      </c>
      <c r="E1297" s="39">
        <v>0.24440008871146596</v>
      </c>
      <c r="F1297" s="41">
        <v>61.705146222706745</v>
      </c>
      <c r="Y1297" s="6"/>
      <c r="Z1297" s="3"/>
      <c r="AA1297" s="3"/>
      <c r="AB1297" s="3"/>
      <c r="AC1297" s="3"/>
      <c r="AD1297" s="3"/>
      <c r="AE1297" s="4"/>
    </row>
    <row r="1298" spans="2:31" x14ac:dyDescent="0.25">
      <c r="B1298" s="46">
        <v>1285</v>
      </c>
      <c r="C1298" s="39">
        <v>0.14463290869313414</v>
      </c>
      <c r="D1298" s="40">
        <v>0.19942296366905893</v>
      </c>
      <c r="E1298" s="39">
        <v>0.14654468305510179</v>
      </c>
      <c r="F1298" s="41">
        <v>29.35824665919171</v>
      </c>
      <c r="Y1298" s="6"/>
      <c r="Z1298" s="3"/>
      <c r="AA1298" s="3"/>
      <c r="AB1298" s="3"/>
      <c r="AC1298" s="3"/>
      <c r="AD1298" s="3"/>
      <c r="AE1298" s="4"/>
    </row>
    <row r="1299" spans="2:31" x14ac:dyDescent="0.25">
      <c r="B1299" s="46">
        <v>1286</v>
      </c>
      <c r="C1299" s="39">
        <v>2.4750203415734324E-2</v>
      </c>
      <c r="D1299" s="40">
        <v>0.19943225254928887</v>
      </c>
      <c r="E1299" s="39">
        <v>2.6613457146789525E-2</v>
      </c>
      <c r="F1299" s="41">
        <v>8.8035104890536768</v>
      </c>
      <c r="Y1299" s="6"/>
      <c r="Z1299" s="3"/>
      <c r="AA1299" s="3"/>
      <c r="AB1299" s="3"/>
      <c r="AC1299" s="3"/>
      <c r="AD1299" s="3"/>
      <c r="AE1299" s="4"/>
    </row>
    <row r="1300" spans="2:31" x14ac:dyDescent="0.25">
      <c r="B1300" s="46">
        <v>1287</v>
      </c>
      <c r="C1300" s="39">
        <v>0.26183778578902717</v>
      </c>
      <c r="D1300" s="40">
        <v>0.18884989943401256</v>
      </c>
      <c r="E1300" s="39">
        <v>0.38724252992471381</v>
      </c>
      <c r="F1300" s="41">
        <v>75.178220842907081</v>
      </c>
      <c r="Y1300" s="6"/>
      <c r="Z1300" s="3"/>
      <c r="AA1300" s="3"/>
      <c r="AB1300" s="3"/>
      <c r="AC1300" s="3"/>
      <c r="AD1300" s="3"/>
      <c r="AE1300" s="4"/>
    </row>
    <row r="1301" spans="2:31" x14ac:dyDescent="0.25">
      <c r="B1301" s="46">
        <v>1288</v>
      </c>
      <c r="C1301" s="39">
        <v>0.30462721514715446</v>
      </c>
      <c r="D1301" s="40">
        <v>0.18727950229712759</v>
      </c>
      <c r="E1301" s="39">
        <v>0.34736427760130639</v>
      </c>
      <c r="F1301" s="41">
        <v>46.187106649392071</v>
      </c>
      <c r="Y1301" s="6"/>
      <c r="Z1301" s="3"/>
      <c r="AA1301" s="3"/>
      <c r="AB1301" s="3"/>
      <c r="AC1301" s="3"/>
      <c r="AD1301" s="3"/>
      <c r="AE1301" s="4"/>
    </row>
    <row r="1302" spans="2:31" x14ac:dyDescent="0.25">
      <c r="B1302" s="46">
        <v>1289</v>
      </c>
      <c r="C1302" s="39">
        <v>4.0846153812626282E-2</v>
      </c>
      <c r="D1302" s="40">
        <v>0.1873106209668621</v>
      </c>
      <c r="E1302" s="39">
        <v>5.8021160034034361E-2</v>
      </c>
      <c r="F1302" s="41">
        <v>13.121156021155922</v>
      </c>
      <c r="Y1302" s="6"/>
      <c r="Z1302" s="3"/>
      <c r="AA1302" s="3"/>
      <c r="AB1302" s="3"/>
      <c r="AC1302" s="3"/>
      <c r="AD1302" s="3"/>
      <c r="AE1302" s="4"/>
    </row>
    <row r="1303" spans="2:31" x14ac:dyDescent="0.25">
      <c r="B1303" s="46">
        <v>1290</v>
      </c>
      <c r="C1303" s="39">
        <v>0.13836491137058787</v>
      </c>
      <c r="D1303" s="40">
        <v>0.18905191058593879</v>
      </c>
      <c r="E1303" s="39">
        <v>0.14546413701833774</v>
      </c>
      <c r="F1303" s="41">
        <v>31.179727750661122</v>
      </c>
      <c r="Y1303" s="6"/>
      <c r="Z1303" s="3"/>
      <c r="AA1303" s="3"/>
      <c r="AB1303" s="3"/>
      <c r="AC1303" s="3"/>
      <c r="AD1303" s="3"/>
      <c r="AE1303" s="4"/>
    </row>
    <row r="1304" spans="2:31" x14ac:dyDescent="0.25">
      <c r="B1304" s="46">
        <v>1291</v>
      </c>
      <c r="C1304" s="39">
        <v>0.15700180017923229</v>
      </c>
      <c r="D1304" s="40">
        <v>0.18909157447081984</v>
      </c>
      <c r="E1304" s="39">
        <v>0.14066599033773244</v>
      </c>
      <c r="F1304" s="41">
        <v>35.825532079392538</v>
      </c>
      <c r="Y1304" s="6"/>
      <c r="Z1304" s="3"/>
      <c r="AA1304" s="3"/>
      <c r="AB1304" s="3"/>
      <c r="AC1304" s="3"/>
      <c r="AD1304" s="3"/>
      <c r="AE1304" s="4"/>
    </row>
    <row r="1305" spans="2:31" x14ac:dyDescent="0.25">
      <c r="B1305" s="46">
        <v>1292</v>
      </c>
      <c r="C1305" s="39">
        <v>4.8414598569829034E-2</v>
      </c>
      <c r="D1305" s="40">
        <v>0.18502660085367673</v>
      </c>
      <c r="E1305" s="39">
        <v>9.5958441762686544E-2</v>
      </c>
      <c r="F1305" s="41">
        <v>35.45896816738108</v>
      </c>
      <c r="Y1305" s="6"/>
      <c r="Z1305" s="3"/>
      <c r="AA1305" s="3"/>
      <c r="AB1305" s="3"/>
      <c r="AC1305" s="3"/>
      <c r="AD1305" s="3"/>
      <c r="AE1305" s="4"/>
    </row>
    <row r="1306" spans="2:31" x14ac:dyDescent="0.25">
      <c r="B1306" s="46">
        <v>1293</v>
      </c>
      <c r="C1306" s="39">
        <v>0.26714039535301082</v>
      </c>
      <c r="D1306" s="40">
        <v>0.18787165634510103</v>
      </c>
      <c r="E1306" s="39">
        <v>0.22379968257470953</v>
      </c>
      <c r="F1306" s="41">
        <v>42.057825055932824</v>
      </c>
      <c r="Y1306" s="6"/>
      <c r="Z1306" s="3"/>
      <c r="AA1306" s="3"/>
      <c r="AB1306" s="3"/>
      <c r="AC1306" s="3"/>
      <c r="AD1306" s="3"/>
      <c r="AE1306" s="4"/>
    </row>
    <row r="1307" spans="2:31" x14ac:dyDescent="0.25">
      <c r="B1307" s="46">
        <v>1294</v>
      </c>
      <c r="C1307" s="39">
        <v>0.40186873366228337</v>
      </c>
      <c r="D1307" s="40">
        <v>0.18755234371852528</v>
      </c>
      <c r="E1307" s="39">
        <v>0.23409271112424251</v>
      </c>
      <c r="F1307" s="41">
        <v>53.124035742535142</v>
      </c>
      <c r="Y1307" s="6"/>
      <c r="Z1307" s="3"/>
      <c r="AA1307" s="3"/>
      <c r="AB1307" s="3"/>
      <c r="AC1307" s="3"/>
      <c r="AD1307" s="3"/>
      <c r="AE1307" s="4"/>
    </row>
    <row r="1308" spans="2:31" x14ac:dyDescent="0.25">
      <c r="B1308" s="46">
        <v>1295</v>
      </c>
      <c r="C1308" s="39">
        <v>0.14706384057158731</v>
      </c>
      <c r="D1308" s="40">
        <v>0.18765356466566854</v>
      </c>
      <c r="E1308" s="39">
        <v>0.16000954489414448</v>
      </c>
      <c r="F1308" s="41">
        <v>12.687690902820181</v>
      </c>
      <c r="Y1308" s="6"/>
      <c r="Z1308" s="3"/>
      <c r="AA1308" s="3"/>
      <c r="AB1308" s="3"/>
      <c r="AC1308" s="3"/>
      <c r="AD1308" s="3"/>
      <c r="AE1308" s="4"/>
    </row>
    <row r="1309" spans="2:31" x14ac:dyDescent="0.25">
      <c r="B1309" s="46">
        <v>1296</v>
      </c>
      <c r="C1309" s="39">
        <v>7.436608668863412E-2</v>
      </c>
      <c r="D1309" s="40">
        <v>0.16386140669835003</v>
      </c>
      <c r="E1309" s="39">
        <v>7.5504486271044488E-2</v>
      </c>
      <c r="F1309" s="41">
        <v>7.3667101114045463</v>
      </c>
      <c r="Y1309" s="6"/>
      <c r="Z1309" s="3"/>
      <c r="AA1309" s="3"/>
      <c r="AB1309" s="3"/>
      <c r="AC1309" s="3"/>
      <c r="AD1309" s="3"/>
      <c r="AE1309" s="4"/>
    </row>
    <row r="1310" spans="2:31" x14ac:dyDescent="0.25">
      <c r="B1310" s="46">
        <v>1297</v>
      </c>
      <c r="C1310" s="39">
        <v>0.33554362576195457</v>
      </c>
      <c r="D1310" s="40">
        <v>0.15782651844959408</v>
      </c>
      <c r="E1310" s="39">
        <v>0.45162654352579129</v>
      </c>
      <c r="F1310" s="41">
        <v>54.328915359801314</v>
      </c>
      <c r="Y1310" s="6"/>
      <c r="Z1310" s="3"/>
      <c r="AA1310" s="3"/>
      <c r="AB1310" s="3"/>
      <c r="AC1310" s="3"/>
      <c r="AD1310" s="3"/>
      <c r="AE1310" s="4"/>
    </row>
    <row r="1311" spans="2:31" x14ac:dyDescent="0.25">
      <c r="B1311" s="46">
        <v>1298</v>
      </c>
      <c r="C1311" s="39">
        <v>0.34185515707839298</v>
      </c>
      <c r="D1311" s="40">
        <v>0.15460233446787619</v>
      </c>
      <c r="E1311" s="39">
        <v>0.47389227244789628</v>
      </c>
      <c r="F1311" s="41">
        <v>80.278088838322859</v>
      </c>
      <c r="Y1311" s="6"/>
      <c r="Z1311" s="3"/>
      <c r="AA1311" s="3"/>
      <c r="AB1311" s="3"/>
      <c r="AC1311" s="3"/>
      <c r="AD1311" s="3"/>
      <c r="AE1311" s="4"/>
    </row>
    <row r="1312" spans="2:31" x14ac:dyDescent="0.25">
      <c r="B1312" s="46">
        <v>1299</v>
      </c>
      <c r="C1312" s="39">
        <v>0.32334611016087439</v>
      </c>
      <c r="D1312" s="40">
        <v>0.15449100610979033</v>
      </c>
      <c r="E1312" s="39">
        <v>0.47657420223355645</v>
      </c>
      <c r="F1312" s="41">
        <v>69.847176429417345</v>
      </c>
      <c r="Y1312" s="6"/>
      <c r="Z1312" s="3"/>
      <c r="AA1312" s="3"/>
      <c r="AB1312" s="3"/>
      <c r="AC1312" s="3"/>
      <c r="AD1312" s="3"/>
      <c r="AE1312" s="4"/>
    </row>
    <row r="1313" spans="2:31" x14ac:dyDescent="0.25">
      <c r="B1313" s="46">
        <v>1300</v>
      </c>
      <c r="C1313" s="39">
        <v>5.1623772714785493E-2</v>
      </c>
      <c r="D1313" s="40">
        <v>0.15430968092534775</v>
      </c>
      <c r="E1313" s="39">
        <v>9.2033796016898012E-2</v>
      </c>
      <c r="F1313" s="41">
        <v>5.5897408603747438</v>
      </c>
      <c r="Y1313" s="6"/>
      <c r="Z1313" s="3"/>
      <c r="AA1313" s="3"/>
      <c r="AB1313" s="3"/>
      <c r="AC1313" s="3"/>
      <c r="AD1313" s="3"/>
      <c r="AE1313" s="4"/>
    </row>
    <row r="1314" spans="2:31" x14ac:dyDescent="0.25">
      <c r="B1314" s="46">
        <v>1301</v>
      </c>
      <c r="C1314" s="39">
        <v>7.7790656088362831E-2</v>
      </c>
      <c r="D1314" s="40">
        <v>0.1512390996252084</v>
      </c>
      <c r="E1314" s="39">
        <v>0.14341524340652956</v>
      </c>
      <c r="F1314" s="41">
        <v>29.716507861457238</v>
      </c>
      <c r="Y1314" s="6"/>
      <c r="Z1314" s="3"/>
      <c r="AA1314" s="3"/>
      <c r="AB1314" s="3"/>
      <c r="AC1314" s="3"/>
      <c r="AD1314" s="3"/>
      <c r="AE1314" s="4"/>
    </row>
    <row r="1315" spans="2:31" x14ac:dyDescent="0.25">
      <c r="B1315" s="46">
        <v>1302</v>
      </c>
      <c r="C1315" s="39">
        <v>1.6134209258128807E-2</v>
      </c>
      <c r="D1315" s="40">
        <v>0.16376661107612345</v>
      </c>
      <c r="E1315" s="39">
        <v>1.2498777577715987E-2</v>
      </c>
      <c r="F1315" s="41">
        <v>6.7082136400892063</v>
      </c>
      <c r="Y1315" s="6"/>
      <c r="Z1315" s="3"/>
      <c r="AA1315" s="3"/>
      <c r="AB1315" s="3"/>
      <c r="AC1315" s="3"/>
      <c r="AD1315" s="3"/>
      <c r="AE1315" s="4"/>
    </row>
    <row r="1316" spans="2:31" x14ac:dyDescent="0.25">
      <c r="B1316" s="46">
        <v>1303</v>
      </c>
      <c r="C1316" s="39">
        <v>0.13841965182821339</v>
      </c>
      <c r="D1316" s="40">
        <v>0.16820468529214933</v>
      </c>
      <c r="E1316" s="39">
        <v>0.11089431050727601</v>
      </c>
      <c r="F1316" s="41">
        <v>41.953484347096683</v>
      </c>
      <c r="Y1316" s="6"/>
      <c r="Z1316" s="3"/>
      <c r="AA1316" s="3"/>
      <c r="AB1316" s="3"/>
      <c r="AC1316" s="3"/>
      <c r="AD1316" s="3"/>
      <c r="AE1316" s="4"/>
    </row>
    <row r="1317" spans="2:31" x14ac:dyDescent="0.25">
      <c r="B1317" s="46">
        <v>1304</v>
      </c>
      <c r="C1317" s="39">
        <v>0.17942189780487153</v>
      </c>
      <c r="D1317" s="40">
        <v>0.16901463978705267</v>
      </c>
      <c r="E1317" s="39">
        <v>0.14015277316506145</v>
      </c>
      <c r="F1317" s="41">
        <v>39.129671083341705</v>
      </c>
      <c r="Y1317" s="6"/>
      <c r="Z1317" s="3"/>
      <c r="AA1317" s="3"/>
      <c r="AB1317" s="3"/>
      <c r="AC1317" s="3"/>
      <c r="AD1317" s="3"/>
      <c r="AE1317" s="4"/>
    </row>
    <row r="1318" spans="2:31" x14ac:dyDescent="0.25">
      <c r="B1318" s="46">
        <v>1305</v>
      </c>
      <c r="C1318" s="39">
        <v>0.30298436683658775</v>
      </c>
      <c r="D1318" s="40">
        <v>0.16827622488688843</v>
      </c>
      <c r="E1318" s="39">
        <v>0.37992673015852368</v>
      </c>
      <c r="F1318" s="41">
        <v>99.064855146202234</v>
      </c>
      <c r="Y1318" s="6"/>
      <c r="Z1318" s="3"/>
      <c r="AA1318" s="3"/>
      <c r="AB1318" s="3"/>
      <c r="AC1318" s="3"/>
      <c r="AD1318" s="3"/>
      <c r="AE1318" s="4"/>
    </row>
    <row r="1319" spans="2:31" x14ac:dyDescent="0.25">
      <c r="B1319" s="46">
        <v>1306</v>
      </c>
      <c r="C1319" s="39">
        <v>9.5067328708745596E-2</v>
      </c>
      <c r="D1319" s="40">
        <v>0.16966279255602032</v>
      </c>
      <c r="E1319" s="39">
        <v>0.10011030483689769</v>
      </c>
      <c r="F1319" s="41">
        <v>22.01706400139248</v>
      </c>
      <c r="Y1319" s="6"/>
      <c r="Z1319" s="3"/>
      <c r="AA1319" s="3"/>
      <c r="AB1319" s="3"/>
      <c r="AC1319" s="3"/>
      <c r="AD1319" s="3"/>
      <c r="AE1319" s="4"/>
    </row>
    <row r="1320" spans="2:31" x14ac:dyDescent="0.25">
      <c r="B1320" s="46">
        <v>1307</v>
      </c>
      <c r="C1320" s="39">
        <v>0.42697899814505358</v>
      </c>
      <c r="D1320" s="40">
        <v>0.17938615373385344</v>
      </c>
      <c r="E1320" s="39">
        <v>0.48466460053937771</v>
      </c>
      <c r="F1320" s="41">
        <v>115.65845637895129</v>
      </c>
      <c r="Y1320" s="6"/>
      <c r="Z1320" s="3"/>
      <c r="AA1320" s="3"/>
      <c r="AB1320" s="3"/>
      <c r="AC1320" s="3"/>
      <c r="AD1320" s="3"/>
      <c r="AE1320" s="4"/>
    </row>
    <row r="1321" spans="2:31" x14ac:dyDescent="0.25">
      <c r="B1321" s="46">
        <v>1308</v>
      </c>
      <c r="C1321" s="39">
        <v>4.9312889811275296E-2</v>
      </c>
      <c r="D1321" s="40">
        <v>0.17597467052641613</v>
      </c>
      <c r="E1321" s="39">
        <v>5.5912160674820154E-2</v>
      </c>
      <c r="F1321" s="41">
        <v>-9.0445287037642661</v>
      </c>
      <c r="Y1321" s="6"/>
      <c r="Z1321" s="3"/>
      <c r="AA1321" s="3"/>
      <c r="AB1321" s="3"/>
      <c r="AC1321" s="3"/>
      <c r="AD1321" s="3"/>
      <c r="AE1321" s="4"/>
    </row>
    <row r="1322" spans="2:31" x14ac:dyDescent="0.25">
      <c r="B1322" s="46">
        <v>1309</v>
      </c>
      <c r="C1322" s="39">
        <v>0.15075057004803583</v>
      </c>
      <c r="D1322" s="40">
        <v>0.19352356099791485</v>
      </c>
      <c r="E1322" s="39">
        <v>0.10473783335571127</v>
      </c>
      <c r="F1322" s="41">
        <v>2.6631512542110078</v>
      </c>
      <c r="Y1322" s="6"/>
      <c r="Z1322" s="3"/>
      <c r="AA1322" s="3"/>
      <c r="AB1322" s="3"/>
      <c r="AC1322" s="3"/>
      <c r="AD1322" s="3"/>
      <c r="AE1322" s="4"/>
    </row>
    <row r="1323" spans="2:31" x14ac:dyDescent="0.25">
      <c r="B1323" s="46">
        <v>1310</v>
      </c>
      <c r="C1323" s="39">
        <v>0.24043531851438371</v>
      </c>
      <c r="D1323" s="40">
        <v>0.19783311068376047</v>
      </c>
      <c r="E1323" s="39">
        <v>0.10181138059322206</v>
      </c>
      <c r="F1323" s="41">
        <v>32.358974126367663</v>
      </c>
      <c r="Y1323" s="6"/>
      <c r="Z1323" s="3"/>
      <c r="AA1323" s="3"/>
      <c r="AB1323" s="3"/>
      <c r="AC1323" s="3"/>
      <c r="AD1323" s="3"/>
      <c r="AE1323" s="4"/>
    </row>
    <row r="1324" spans="2:31" x14ac:dyDescent="0.25">
      <c r="B1324" s="46">
        <v>1311</v>
      </c>
      <c r="C1324" s="39">
        <v>0.3183821847317283</v>
      </c>
      <c r="D1324" s="40">
        <v>0.19764825663534405</v>
      </c>
      <c r="E1324" s="39">
        <v>0.3455544740906879</v>
      </c>
      <c r="F1324" s="41">
        <v>67.397377589771125</v>
      </c>
      <c r="Y1324" s="6"/>
      <c r="Z1324" s="3"/>
      <c r="AA1324" s="3"/>
      <c r="AB1324" s="3"/>
      <c r="AC1324" s="3"/>
      <c r="AD1324" s="3"/>
      <c r="AE1324" s="4"/>
    </row>
    <row r="1325" spans="2:31" x14ac:dyDescent="0.25">
      <c r="B1325" s="46">
        <v>1312</v>
      </c>
      <c r="C1325" s="39">
        <v>0.15752530319030966</v>
      </c>
      <c r="D1325" s="40">
        <v>0.19602320308194229</v>
      </c>
      <c r="E1325" s="39">
        <v>0.10413463872481592</v>
      </c>
      <c r="F1325" s="41">
        <v>15.821789333835717</v>
      </c>
      <c r="Y1325" s="6"/>
      <c r="Z1325" s="3"/>
      <c r="AA1325" s="3"/>
      <c r="AB1325" s="3"/>
      <c r="AC1325" s="3"/>
      <c r="AD1325" s="3"/>
      <c r="AE1325" s="4"/>
    </row>
    <row r="1326" spans="2:31" x14ac:dyDescent="0.25">
      <c r="B1326" s="46">
        <v>1313</v>
      </c>
      <c r="C1326" s="39">
        <v>0.39849487487463803</v>
      </c>
      <c r="D1326" s="40">
        <v>0.19305850854669387</v>
      </c>
      <c r="E1326" s="39">
        <v>0.47289962628558191</v>
      </c>
      <c r="F1326" s="41">
        <v>107.73303715814467</v>
      </c>
      <c r="Y1326" s="6"/>
      <c r="Z1326" s="3"/>
      <c r="AA1326" s="3"/>
      <c r="AB1326" s="3"/>
      <c r="AC1326" s="3"/>
      <c r="AD1326" s="3"/>
      <c r="AE1326" s="4"/>
    </row>
    <row r="1327" spans="2:31" x14ac:dyDescent="0.25">
      <c r="B1327" s="46">
        <v>1314</v>
      </c>
      <c r="C1327" s="39">
        <v>0.13417630009506606</v>
      </c>
      <c r="D1327" s="40">
        <v>0.19455659634562125</v>
      </c>
      <c r="E1327" s="39">
        <v>0.21295502347079703</v>
      </c>
      <c r="F1327" s="41">
        <v>37.356782434309594</v>
      </c>
      <c r="Y1327" s="6"/>
      <c r="Z1327" s="3"/>
      <c r="AA1327" s="3"/>
      <c r="AB1327" s="3"/>
      <c r="AC1327" s="3"/>
      <c r="AD1327" s="3"/>
      <c r="AE1327" s="4"/>
    </row>
    <row r="1328" spans="2:31" x14ac:dyDescent="0.25">
      <c r="B1328" s="46">
        <v>1315</v>
      </c>
      <c r="C1328" s="39">
        <v>0.40571297721441241</v>
      </c>
      <c r="D1328" s="40">
        <v>0.19457917865809307</v>
      </c>
      <c r="E1328" s="39">
        <v>0.40662255701880556</v>
      </c>
      <c r="F1328" s="41">
        <v>89.499048276337732</v>
      </c>
      <c r="Y1328" s="6"/>
      <c r="Z1328" s="3"/>
      <c r="AA1328" s="3"/>
      <c r="AB1328" s="3"/>
      <c r="AC1328" s="3"/>
      <c r="AD1328" s="3"/>
      <c r="AE1328" s="4"/>
    </row>
    <row r="1329" spans="2:31" x14ac:dyDescent="0.25">
      <c r="B1329" s="46">
        <v>1316</v>
      </c>
      <c r="C1329" s="39">
        <v>0.15359796073764134</v>
      </c>
      <c r="D1329" s="40">
        <v>0.19470481449548077</v>
      </c>
      <c r="E1329" s="39">
        <v>0.24608774448415244</v>
      </c>
      <c r="F1329" s="41">
        <v>46.676550264247304</v>
      </c>
      <c r="Y1329" s="6"/>
      <c r="Z1329" s="3"/>
      <c r="AA1329" s="3"/>
      <c r="AB1329" s="3"/>
      <c r="AC1329" s="3"/>
      <c r="AD1329" s="3"/>
      <c r="AE1329" s="4"/>
    </row>
    <row r="1330" spans="2:31" x14ac:dyDescent="0.25">
      <c r="B1330" s="46">
        <v>1317</v>
      </c>
      <c r="C1330" s="39">
        <v>0.3180245936018416</v>
      </c>
      <c r="D1330" s="40">
        <v>0.19745832590559301</v>
      </c>
      <c r="E1330" s="39">
        <v>0.34563290794256873</v>
      </c>
      <c r="F1330" s="41">
        <v>66.371263971324865</v>
      </c>
      <c r="Y1330" s="6"/>
      <c r="Z1330" s="3"/>
      <c r="AA1330" s="3"/>
      <c r="AB1330" s="3"/>
      <c r="AC1330" s="3"/>
      <c r="AD1330" s="3"/>
      <c r="AE1330" s="4"/>
    </row>
    <row r="1331" spans="2:31" x14ac:dyDescent="0.25">
      <c r="B1331" s="46">
        <v>1318</v>
      </c>
      <c r="C1331" s="39">
        <v>0.29966010420405498</v>
      </c>
      <c r="D1331" s="40">
        <v>0.19525523721687671</v>
      </c>
      <c r="E1331" s="39">
        <v>0.30233653561765383</v>
      </c>
      <c r="F1331" s="41">
        <v>83.152660356948758</v>
      </c>
      <c r="Y1331" s="6"/>
      <c r="Z1331" s="3"/>
      <c r="AA1331" s="3"/>
      <c r="AB1331" s="3"/>
      <c r="AC1331" s="3"/>
      <c r="AD1331" s="3"/>
      <c r="AE1331" s="4"/>
    </row>
    <row r="1332" spans="2:31" x14ac:dyDescent="0.25">
      <c r="B1332" s="46">
        <v>1319</v>
      </c>
      <c r="C1332" s="39">
        <v>0.19762229113208976</v>
      </c>
      <c r="D1332" s="40">
        <v>0.19569088556686323</v>
      </c>
      <c r="E1332" s="39">
        <v>0.3124874118831823</v>
      </c>
      <c r="F1332" s="41">
        <v>76.996187109872167</v>
      </c>
      <c r="Y1332" s="6"/>
      <c r="Z1332" s="3"/>
      <c r="AA1332" s="3"/>
      <c r="AB1332" s="3"/>
      <c r="AC1332" s="3"/>
      <c r="AD1332" s="3"/>
      <c r="AE1332" s="4"/>
    </row>
    <row r="1333" spans="2:31" x14ac:dyDescent="0.25">
      <c r="B1333" s="46">
        <v>1320</v>
      </c>
      <c r="C1333" s="39">
        <v>0.23588707977543907</v>
      </c>
      <c r="D1333" s="40">
        <v>0.19434637417372438</v>
      </c>
      <c r="E1333" s="39">
        <v>0.45425136472214772</v>
      </c>
      <c r="F1333" s="41">
        <v>94.801021115594565</v>
      </c>
      <c r="Y1333" s="6"/>
      <c r="Z1333" s="3"/>
      <c r="AA1333" s="3"/>
      <c r="AB1333" s="3"/>
      <c r="AC1333" s="3"/>
      <c r="AD1333" s="3"/>
      <c r="AE1333" s="4"/>
    </row>
    <row r="1334" spans="2:31" x14ac:dyDescent="0.25">
      <c r="B1334" s="46">
        <v>1321</v>
      </c>
      <c r="C1334" s="39">
        <v>0.51121409292904829</v>
      </c>
      <c r="D1334" s="40">
        <v>0.20435411204640772</v>
      </c>
      <c r="E1334" s="39">
        <v>0.42067022198214088</v>
      </c>
      <c r="F1334" s="41">
        <v>107.58499726335329</v>
      </c>
      <c r="Y1334" s="6"/>
      <c r="Z1334" s="3"/>
      <c r="AA1334" s="3"/>
      <c r="AB1334" s="3"/>
      <c r="AC1334" s="3"/>
      <c r="AD1334" s="3"/>
      <c r="AE1334" s="4"/>
    </row>
    <row r="1335" spans="2:31" x14ac:dyDescent="0.25">
      <c r="B1335" s="46">
        <v>1322</v>
      </c>
      <c r="C1335" s="39">
        <v>0.36557801341566415</v>
      </c>
      <c r="D1335" s="40">
        <v>0.20386505165900573</v>
      </c>
      <c r="E1335" s="39">
        <v>0.36959791988248281</v>
      </c>
      <c r="F1335" s="41">
        <v>79.391238424108977</v>
      </c>
      <c r="Y1335" s="6"/>
      <c r="Z1335" s="3"/>
      <c r="AA1335" s="3"/>
      <c r="AB1335" s="3"/>
      <c r="AC1335" s="3"/>
      <c r="AD1335" s="3"/>
      <c r="AE1335" s="4"/>
    </row>
    <row r="1336" spans="2:31" x14ac:dyDescent="0.25">
      <c r="B1336" s="46">
        <v>1323</v>
      </c>
      <c r="C1336" s="39">
        <v>0.17032331458990405</v>
      </c>
      <c r="D1336" s="40">
        <v>0.22292457834125104</v>
      </c>
      <c r="E1336" s="39">
        <v>0.11731392829488092</v>
      </c>
      <c r="F1336" s="41">
        <v>30.293434034709975</v>
      </c>
      <c r="Y1336" s="6"/>
      <c r="Z1336" s="3"/>
      <c r="AA1336" s="3"/>
      <c r="AB1336" s="3"/>
      <c r="AC1336" s="3"/>
      <c r="AD1336" s="3"/>
      <c r="AE1336" s="4"/>
    </row>
    <row r="1337" spans="2:31" x14ac:dyDescent="0.25">
      <c r="B1337" s="46">
        <v>1324</v>
      </c>
      <c r="C1337" s="39">
        <v>0.21995280564096101</v>
      </c>
      <c r="D1337" s="40">
        <v>0.22294966744251507</v>
      </c>
      <c r="E1337" s="39">
        <v>0.22214429926503323</v>
      </c>
      <c r="F1337" s="41">
        <v>13.38132638542999</v>
      </c>
      <c r="Y1337" s="6"/>
      <c r="Z1337" s="3"/>
      <c r="AA1337" s="3"/>
      <c r="AB1337" s="3"/>
      <c r="AC1337" s="3"/>
      <c r="AD1337" s="3"/>
      <c r="AE1337" s="4"/>
    </row>
    <row r="1338" spans="2:31" x14ac:dyDescent="0.25">
      <c r="B1338" s="46">
        <v>1325</v>
      </c>
      <c r="C1338" s="39">
        <v>7.6174844628708577E-2</v>
      </c>
      <c r="D1338" s="40">
        <v>0.22636525995715986</v>
      </c>
      <c r="E1338" s="39">
        <v>8.1852727785692136E-2</v>
      </c>
      <c r="F1338" s="41">
        <v>-4.054644249168283</v>
      </c>
      <c r="Y1338" s="6"/>
      <c r="Z1338" s="3"/>
      <c r="AA1338" s="3"/>
      <c r="AB1338" s="3"/>
      <c r="AC1338" s="3"/>
      <c r="AD1338" s="3"/>
      <c r="AE1338" s="4"/>
    </row>
    <row r="1339" spans="2:31" x14ac:dyDescent="0.25">
      <c r="B1339" s="46">
        <v>1326</v>
      </c>
      <c r="C1339" s="39">
        <v>0.13752662116268477</v>
      </c>
      <c r="D1339" s="40">
        <v>0.22464025814267446</v>
      </c>
      <c r="E1339" s="39">
        <v>7.8289084106428791E-2</v>
      </c>
      <c r="F1339" s="41">
        <v>17.453798140411838</v>
      </c>
      <c r="Y1339" s="6"/>
      <c r="Z1339" s="3"/>
      <c r="AA1339" s="3"/>
      <c r="AB1339" s="3"/>
      <c r="AC1339" s="3"/>
      <c r="AD1339" s="3"/>
      <c r="AE1339" s="4"/>
    </row>
    <row r="1340" spans="2:31" x14ac:dyDescent="0.25">
      <c r="B1340" s="46">
        <v>1327</v>
      </c>
      <c r="C1340" s="39">
        <v>0.26343922316899743</v>
      </c>
      <c r="D1340" s="40">
        <v>0.226720681537568</v>
      </c>
      <c r="E1340" s="39">
        <v>0.22159647665871796</v>
      </c>
      <c r="F1340" s="41">
        <v>40.842208795976305</v>
      </c>
      <c r="Y1340" s="6"/>
      <c r="Z1340" s="3"/>
      <c r="AA1340" s="3"/>
      <c r="AB1340" s="3"/>
      <c r="AC1340" s="3"/>
      <c r="AD1340" s="3"/>
      <c r="AE1340" s="4"/>
    </row>
    <row r="1341" spans="2:31" x14ac:dyDescent="0.25">
      <c r="B1341" s="46">
        <v>1328</v>
      </c>
      <c r="C1341" s="39">
        <v>0.14060541011839814</v>
      </c>
      <c r="D1341" s="40">
        <v>0.22875661123150665</v>
      </c>
      <c r="E1341" s="39">
        <v>0.10051320756066785</v>
      </c>
      <c r="F1341" s="41">
        <v>-0.79430570529559241</v>
      </c>
      <c r="Y1341" s="6"/>
      <c r="Z1341" s="3"/>
      <c r="AA1341" s="3"/>
      <c r="AB1341" s="3"/>
      <c r="AC1341" s="3"/>
      <c r="AD1341" s="3"/>
      <c r="AE1341" s="4"/>
    </row>
    <row r="1342" spans="2:31" x14ac:dyDescent="0.25">
      <c r="B1342" s="46">
        <v>1329</v>
      </c>
      <c r="C1342" s="39">
        <v>0.32082272171784526</v>
      </c>
      <c r="D1342" s="40">
        <v>0.22862795883773543</v>
      </c>
      <c r="E1342" s="39">
        <v>0.32228021545962099</v>
      </c>
      <c r="F1342" s="41">
        <v>68.136014706239735</v>
      </c>
      <c r="Y1342" s="6"/>
      <c r="Z1342" s="3"/>
      <c r="AA1342" s="3"/>
      <c r="AB1342" s="3"/>
      <c r="AC1342" s="3"/>
      <c r="AD1342" s="3"/>
      <c r="AE1342" s="4"/>
    </row>
    <row r="1343" spans="2:31" x14ac:dyDescent="0.25">
      <c r="B1343" s="46">
        <v>1330</v>
      </c>
      <c r="C1343" s="39">
        <v>0.18219522272519684</v>
      </c>
      <c r="D1343" s="40">
        <v>0.22968274617766923</v>
      </c>
      <c r="E1343" s="39">
        <v>9.1122756925964429E-2</v>
      </c>
      <c r="F1343" s="41">
        <v>22.854930564666908</v>
      </c>
      <c r="Y1343" s="6"/>
      <c r="Z1343" s="3"/>
      <c r="AA1343" s="3"/>
      <c r="AB1343" s="3"/>
      <c r="AC1343" s="3"/>
      <c r="AD1343" s="3"/>
      <c r="AE1343" s="4"/>
    </row>
    <row r="1344" spans="2:31" x14ac:dyDescent="0.25">
      <c r="B1344" s="46">
        <v>1331</v>
      </c>
      <c r="C1344" s="39">
        <v>1.9184211658811925E-2</v>
      </c>
      <c r="D1344" s="40">
        <v>0.2297592515588055</v>
      </c>
      <c r="E1344" s="39">
        <v>1.2340971023177678E-2</v>
      </c>
      <c r="F1344" s="41">
        <v>16.466180955675988</v>
      </c>
      <c r="Y1344" s="6"/>
      <c r="Z1344" s="3"/>
      <c r="AA1344" s="3"/>
      <c r="AB1344" s="3"/>
      <c r="AC1344" s="3"/>
      <c r="AD1344" s="3"/>
      <c r="AE1344" s="4"/>
    </row>
    <row r="1345" spans="2:31" x14ac:dyDescent="0.25">
      <c r="B1345" s="46">
        <v>1332</v>
      </c>
      <c r="C1345" s="39">
        <v>0.47336112797567231</v>
      </c>
      <c r="D1345" s="40">
        <v>0.22209296682368093</v>
      </c>
      <c r="E1345" s="39">
        <v>0.30887358390606062</v>
      </c>
      <c r="F1345" s="41">
        <v>47.122645033255061</v>
      </c>
      <c r="Y1345" s="6"/>
      <c r="Z1345" s="3"/>
      <c r="AA1345" s="3"/>
      <c r="AB1345" s="3"/>
      <c r="AC1345" s="3"/>
      <c r="AD1345" s="3"/>
      <c r="AE1345" s="4"/>
    </row>
    <row r="1346" spans="2:31" x14ac:dyDescent="0.25">
      <c r="B1346" s="46">
        <v>1333</v>
      </c>
      <c r="C1346" s="39">
        <v>0.30520301046759446</v>
      </c>
      <c r="D1346" s="40">
        <v>0.22787534167441034</v>
      </c>
      <c r="E1346" s="39">
        <v>0.25505966721439977</v>
      </c>
      <c r="F1346" s="41">
        <v>43.773876173669805</v>
      </c>
      <c r="Y1346" s="6"/>
      <c r="Z1346" s="3"/>
      <c r="AA1346" s="3"/>
      <c r="AB1346" s="3"/>
      <c r="AC1346" s="3"/>
      <c r="AD1346" s="3"/>
      <c r="AE1346" s="4"/>
    </row>
    <row r="1347" spans="2:31" x14ac:dyDescent="0.25">
      <c r="B1347" s="46">
        <v>1334</v>
      </c>
      <c r="C1347" s="39">
        <v>3.6367608358459619E-2</v>
      </c>
      <c r="D1347" s="40">
        <v>0.21813031429879295</v>
      </c>
      <c r="E1347" s="39">
        <v>4.5946146714025131E-2</v>
      </c>
      <c r="F1347" s="41">
        <v>10.141115241152454</v>
      </c>
      <c r="Y1347" s="6"/>
      <c r="Z1347" s="3"/>
      <c r="AA1347" s="3"/>
      <c r="AB1347" s="3"/>
      <c r="AC1347" s="3"/>
      <c r="AD1347" s="3"/>
      <c r="AE1347" s="4"/>
    </row>
    <row r="1348" spans="2:31" x14ac:dyDescent="0.25">
      <c r="B1348" s="46">
        <v>1335</v>
      </c>
      <c r="C1348" s="39">
        <v>0.11681167425176381</v>
      </c>
      <c r="D1348" s="40">
        <v>0.22664719251959536</v>
      </c>
      <c r="E1348" s="39">
        <v>6.0753567128833855E-2</v>
      </c>
      <c r="F1348" s="41">
        <v>27.111584454918859</v>
      </c>
      <c r="Y1348" s="6"/>
      <c r="Z1348" s="3"/>
      <c r="AA1348" s="3"/>
      <c r="AB1348" s="3"/>
      <c r="AC1348" s="3"/>
      <c r="AD1348" s="3"/>
      <c r="AE1348" s="4"/>
    </row>
    <row r="1349" spans="2:31" x14ac:dyDescent="0.25">
      <c r="B1349" s="46">
        <v>1336</v>
      </c>
      <c r="C1349" s="39">
        <v>0.11684519862769402</v>
      </c>
      <c r="D1349" s="40">
        <v>0.22443963259148961</v>
      </c>
      <c r="E1349" s="39">
        <v>0.14608274020882908</v>
      </c>
      <c r="F1349" s="41">
        <v>16.329067100044753</v>
      </c>
      <c r="Y1349" s="6"/>
      <c r="Z1349" s="3"/>
      <c r="AA1349" s="3"/>
      <c r="AB1349" s="3"/>
      <c r="AC1349" s="3"/>
      <c r="AD1349" s="3"/>
      <c r="AE1349" s="4"/>
    </row>
    <row r="1350" spans="2:31" x14ac:dyDescent="0.25">
      <c r="B1350" s="46">
        <v>1337</v>
      </c>
      <c r="C1350" s="39">
        <v>0.14679784871486345</v>
      </c>
      <c r="D1350" s="40">
        <v>0.21943337794204951</v>
      </c>
      <c r="E1350" s="39">
        <v>0.17435137844015303</v>
      </c>
      <c r="F1350" s="41">
        <v>23.689236194145106</v>
      </c>
      <c r="Y1350" s="6"/>
      <c r="Z1350" s="3"/>
      <c r="AA1350" s="3"/>
      <c r="AB1350" s="3"/>
      <c r="AC1350" s="3"/>
      <c r="AD1350" s="3"/>
      <c r="AE1350" s="4"/>
    </row>
    <row r="1351" spans="2:31" x14ac:dyDescent="0.25">
      <c r="B1351" s="46">
        <v>1338</v>
      </c>
      <c r="C1351" s="39">
        <v>0.42664985056230686</v>
      </c>
      <c r="D1351" s="40">
        <v>0.21814393407183591</v>
      </c>
      <c r="E1351" s="39">
        <v>0.49755416648810141</v>
      </c>
      <c r="F1351" s="41">
        <v>76.180585352704512</v>
      </c>
      <c r="Y1351" s="6"/>
      <c r="Z1351" s="3"/>
      <c r="AA1351" s="3"/>
      <c r="AB1351" s="3"/>
      <c r="AC1351" s="3"/>
      <c r="AD1351" s="3"/>
      <c r="AE1351" s="4"/>
    </row>
    <row r="1352" spans="2:31" x14ac:dyDescent="0.25">
      <c r="B1352" s="46">
        <v>1339</v>
      </c>
      <c r="C1352" s="39">
        <v>7.8062191949774623E-2</v>
      </c>
      <c r="D1352" s="40">
        <v>0.20052701112115506</v>
      </c>
      <c r="E1352" s="39">
        <v>0.12737680514418134</v>
      </c>
      <c r="F1352" s="41">
        <v>17.480121875562759</v>
      </c>
      <c r="Y1352" s="6"/>
      <c r="Z1352" s="3"/>
      <c r="AA1352" s="3"/>
      <c r="AB1352" s="3"/>
      <c r="AC1352" s="3"/>
      <c r="AD1352" s="3"/>
      <c r="AE1352" s="4"/>
    </row>
    <row r="1353" spans="2:31" x14ac:dyDescent="0.25">
      <c r="B1353" s="46">
        <v>1340</v>
      </c>
      <c r="C1353" s="39">
        <v>0.13179246172303347</v>
      </c>
      <c r="D1353" s="40">
        <v>0.1907670845180543</v>
      </c>
      <c r="E1353" s="39">
        <v>0.31283389366426118</v>
      </c>
      <c r="F1353" s="41">
        <v>22.290394199401945</v>
      </c>
      <c r="Y1353" s="6"/>
      <c r="Z1353" s="3"/>
      <c r="AA1353" s="3"/>
      <c r="AB1353" s="3"/>
      <c r="AC1353" s="3"/>
      <c r="AD1353" s="3"/>
      <c r="AE1353" s="4"/>
    </row>
    <row r="1354" spans="2:31" x14ac:dyDescent="0.25">
      <c r="B1354" s="46">
        <v>1341</v>
      </c>
      <c r="C1354" s="39">
        <v>4.857280098141737E-2</v>
      </c>
      <c r="D1354" s="40">
        <v>0.19078556117747436</v>
      </c>
      <c r="E1354" s="39">
        <v>0.1029084103264906</v>
      </c>
      <c r="F1354" s="41">
        <v>15.36376627584481</v>
      </c>
      <c r="Y1354" s="6"/>
      <c r="Z1354" s="3"/>
      <c r="AA1354" s="3"/>
      <c r="AB1354" s="3"/>
      <c r="AC1354" s="3"/>
      <c r="AD1354" s="3"/>
      <c r="AE1354" s="4"/>
    </row>
    <row r="1355" spans="2:31" x14ac:dyDescent="0.25">
      <c r="B1355" s="46">
        <v>1342</v>
      </c>
      <c r="C1355" s="39">
        <v>9.360818012803987E-2</v>
      </c>
      <c r="D1355" s="40">
        <v>0.19251225200852679</v>
      </c>
      <c r="E1355" s="39">
        <v>9.2645686466309121E-2</v>
      </c>
      <c r="F1355" s="41">
        <v>2.0092223206683122</v>
      </c>
      <c r="Y1355" s="6"/>
      <c r="Z1355" s="3"/>
      <c r="AA1355" s="3"/>
      <c r="AB1355" s="3"/>
      <c r="AC1355" s="3"/>
      <c r="AD1355" s="3"/>
      <c r="AE1355" s="4"/>
    </row>
    <row r="1356" spans="2:31" x14ac:dyDescent="0.25">
      <c r="B1356" s="46">
        <v>1343</v>
      </c>
      <c r="C1356" s="39">
        <v>0.15120028681433928</v>
      </c>
      <c r="D1356" s="40">
        <v>0.1923751897856163</v>
      </c>
      <c r="E1356" s="39">
        <v>0.17228251709544923</v>
      </c>
      <c r="F1356" s="41">
        <v>28.169057289198275</v>
      </c>
      <c r="Y1356" s="6"/>
      <c r="Z1356" s="3"/>
      <c r="AA1356" s="3"/>
      <c r="AB1356" s="3"/>
      <c r="AC1356" s="3"/>
      <c r="AD1356" s="3"/>
      <c r="AE1356" s="4"/>
    </row>
    <row r="1357" spans="2:31" x14ac:dyDescent="0.25">
      <c r="B1357" s="46">
        <v>1344</v>
      </c>
      <c r="C1357" s="39">
        <v>4.9895363279584909E-2</v>
      </c>
      <c r="D1357" s="40">
        <v>0.19074797001179286</v>
      </c>
      <c r="E1357" s="39">
        <v>4.4323008129625162E-2</v>
      </c>
      <c r="F1357" s="41">
        <v>9.6303033112885803</v>
      </c>
      <c r="Y1357" s="6"/>
      <c r="Z1357" s="3"/>
      <c r="AA1357" s="3"/>
      <c r="AB1357" s="3"/>
      <c r="AC1357" s="3"/>
      <c r="AD1357" s="3"/>
      <c r="AE1357" s="4"/>
    </row>
    <row r="1358" spans="2:31" x14ac:dyDescent="0.25">
      <c r="B1358" s="46">
        <v>1345</v>
      </c>
      <c r="C1358" s="39">
        <v>0.28960652172376089</v>
      </c>
      <c r="D1358" s="40">
        <v>0.19096935100427129</v>
      </c>
      <c r="E1358" s="39">
        <v>0.26038259098429084</v>
      </c>
      <c r="F1358" s="41">
        <v>35.178255243426918</v>
      </c>
      <c r="Y1358" s="6"/>
      <c r="Z1358" s="3"/>
      <c r="AA1358" s="3"/>
      <c r="AB1358" s="3"/>
      <c r="AC1358" s="3"/>
      <c r="AD1358" s="3"/>
      <c r="AE1358" s="4"/>
    </row>
    <row r="1359" spans="2:31" x14ac:dyDescent="0.25">
      <c r="B1359" s="46">
        <v>1346</v>
      </c>
      <c r="C1359" s="39">
        <v>0.35557931434275158</v>
      </c>
      <c r="D1359" s="40">
        <v>0.1914174966641885</v>
      </c>
      <c r="E1359" s="39">
        <v>0.35465903925429459</v>
      </c>
      <c r="F1359" s="41">
        <v>62.550353466877972</v>
      </c>
      <c r="Y1359" s="6"/>
      <c r="Z1359" s="3"/>
      <c r="AA1359" s="3"/>
      <c r="AB1359" s="3"/>
      <c r="AC1359" s="3"/>
      <c r="AD1359" s="3"/>
      <c r="AE1359" s="4"/>
    </row>
    <row r="1360" spans="2:31" x14ac:dyDescent="0.25">
      <c r="B1360" s="46">
        <v>1347</v>
      </c>
      <c r="C1360" s="39">
        <v>0.32177794688902572</v>
      </c>
      <c r="D1360" s="40">
        <v>0.18955040000588536</v>
      </c>
      <c r="E1360" s="39">
        <v>0.25697497202963537</v>
      </c>
      <c r="F1360" s="41">
        <v>48.80432305543674</v>
      </c>
      <c r="Y1360" s="6"/>
      <c r="Z1360" s="3"/>
      <c r="AA1360" s="3"/>
      <c r="AB1360" s="3"/>
      <c r="AC1360" s="3"/>
      <c r="AD1360" s="3"/>
      <c r="AE1360" s="4"/>
    </row>
    <row r="1361" spans="2:31" x14ac:dyDescent="0.25">
      <c r="B1361" s="46">
        <v>1348</v>
      </c>
      <c r="C1361" s="39">
        <v>0.10314895266424493</v>
      </c>
      <c r="D1361" s="40">
        <v>0.18996042780405756</v>
      </c>
      <c r="E1361" s="39">
        <v>9.1906070930772799E-2</v>
      </c>
      <c r="F1361" s="41">
        <v>8.2237977860372062</v>
      </c>
      <c r="Y1361" s="6"/>
      <c r="Z1361" s="3"/>
      <c r="AA1361" s="3"/>
      <c r="AB1361" s="3"/>
      <c r="AC1361" s="3"/>
      <c r="AD1361" s="3"/>
      <c r="AE1361" s="4"/>
    </row>
    <row r="1362" spans="2:31" x14ac:dyDescent="0.25">
      <c r="B1362" s="46">
        <v>1349</v>
      </c>
      <c r="C1362" s="39">
        <v>6.9476914891317423E-2</v>
      </c>
      <c r="D1362" s="40">
        <v>0.18932218226345157</v>
      </c>
      <c r="E1362" s="39">
        <v>0.10309064310674154</v>
      </c>
      <c r="F1362" s="41">
        <v>5.2237717895137363</v>
      </c>
      <c r="Y1362" s="6"/>
      <c r="Z1362" s="3"/>
      <c r="AA1362" s="3"/>
      <c r="AB1362" s="3"/>
      <c r="AC1362" s="3"/>
      <c r="AD1362" s="3"/>
      <c r="AE1362" s="4"/>
    </row>
    <row r="1363" spans="2:31" x14ac:dyDescent="0.25">
      <c r="B1363" s="46">
        <v>1350</v>
      </c>
      <c r="C1363" s="39">
        <v>0.21025122101499433</v>
      </c>
      <c r="D1363" s="40">
        <v>0.18689785285010929</v>
      </c>
      <c r="E1363" s="39">
        <v>0.31195358448577332</v>
      </c>
      <c r="F1363" s="41">
        <v>53.58825980676086</v>
      </c>
      <c r="Y1363" s="6"/>
      <c r="Z1363" s="3"/>
      <c r="AA1363" s="3"/>
      <c r="AB1363" s="3"/>
      <c r="AC1363" s="3"/>
      <c r="AD1363" s="3"/>
      <c r="AE1363" s="4"/>
    </row>
    <row r="1364" spans="2:31" x14ac:dyDescent="0.25">
      <c r="B1364" s="46">
        <v>1351</v>
      </c>
      <c r="C1364" s="39">
        <v>0.302446543286499</v>
      </c>
      <c r="D1364" s="40">
        <v>0.18108083602776143</v>
      </c>
      <c r="E1364" s="39">
        <v>0.37801319558977964</v>
      </c>
      <c r="F1364" s="41">
        <v>69.454458812567779</v>
      </c>
      <c r="Y1364" s="6"/>
      <c r="Z1364" s="3"/>
      <c r="AA1364" s="3"/>
      <c r="AB1364" s="3"/>
      <c r="AC1364" s="3"/>
      <c r="AD1364" s="3"/>
      <c r="AE1364" s="4"/>
    </row>
    <row r="1365" spans="2:31" x14ac:dyDescent="0.25">
      <c r="B1365" s="46">
        <v>1352</v>
      </c>
      <c r="C1365" s="39">
        <v>0.11993215114040123</v>
      </c>
      <c r="D1365" s="40">
        <v>0.18117923645521972</v>
      </c>
      <c r="E1365" s="39">
        <v>0.19051827428853066</v>
      </c>
      <c r="F1365" s="41">
        <v>18.457895172552039</v>
      </c>
      <c r="Y1365" s="6"/>
      <c r="Z1365" s="3"/>
      <c r="AA1365" s="3"/>
      <c r="AB1365" s="3"/>
      <c r="AC1365" s="3"/>
      <c r="AD1365" s="3"/>
      <c r="AE1365" s="4"/>
    </row>
    <row r="1366" spans="2:31" x14ac:dyDescent="0.25">
      <c r="B1366" s="46">
        <v>1353</v>
      </c>
      <c r="C1366" s="39">
        <v>0.20450058103321617</v>
      </c>
      <c r="D1366" s="40">
        <v>0.1497279878145191</v>
      </c>
      <c r="E1366" s="39">
        <v>0.38787470391243978</v>
      </c>
      <c r="F1366" s="41">
        <v>45.101567846220604</v>
      </c>
      <c r="Y1366" s="6"/>
      <c r="Z1366" s="3"/>
      <c r="AA1366" s="3"/>
      <c r="AB1366" s="3"/>
      <c r="AC1366" s="3"/>
      <c r="AD1366" s="3"/>
      <c r="AE1366" s="4"/>
    </row>
    <row r="1367" spans="2:31" x14ac:dyDescent="0.25">
      <c r="B1367" s="46">
        <v>1354</v>
      </c>
      <c r="C1367" s="39">
        <v>2.4911113619368767E-2</v>
      </c>
      <c r="D1367" s="40">
        <v>0.14951895634216261</v>
      </c>
      <c r="E1367" s="39">
        <v>2.6997469285899019E-2</v>
      </c>
      <c r="F1367" s="41">
        <v>-10.912621055310625</v>
      </c>
      <c r="Y1367" s="6"/>
      <c r="Z1367" s="3"/>
      <c r="AA1367" s="3"/>
      <c r="AB1367" s="3"/>
      <c r="AC1367" s="3"/>
      <c r="AD1367" s="3"/>
      <c r="AE1367" s="4"/>
    </row>
    <row r="1368" spans="2:31" x14ac:dyDescent="0.25">
      <c r="B1368" s="46">
        <v>1355</v>
      </c>
      <c r="C1368" s="39">
        <v>4.6202826226880295E-2</v>
      </c>
      <c r="D1368" s="40">
        <v>0.14686766689784467</v>
      </c>
      <c r="E1368" s="39">
        <v>7.1571775840606242E-2</v>
      </c>
      <c r="F1368" s="41">
        <v>-14.636756531968508</v>
      </c>
      <c r="Z1368" s="3"/>
      <c r="AA1368" s="3"/>
      <c r="AB1368" s="3"/>
      <c r="AC1368" s="3"/>
      <c r="AD1368" s="3"/>
      <c r="AE1368" s="4"/>
    </row>
    <row r="1369" spans="2:31" x14ac:dyDescent="0.25">
      <c r="B1369" s="46">
        <v>1356</v>
      </c>
      <c r="C1369" s="39">
        <v>0.11617483040796046</v>
      </c>
      <c r="D1369" s="40">
        <v>0.14892893399622412</v>
      </c>
      <c r="E1369" s="39">
        <v>0.17242850205404839</v>
      </c>
      <c r="F1369" s="41">
        <v>21.498506292670335</v>
      </c>
      <c r="Z1369" s="3"/>
      <c r="AA1369" s="3"/>
      <c r="AB1369" s="3"/>
      <c r="AC1369" s="3"/>
      <c r="AD1369" s="3"/>
      <c r="AE1369" s="4"/>
    </row>
    <row r="1370" spans="2:31" x14ac:dyDescent="0.25">
      <c r="B1370" s="46">
        <v>1357</v>
      </c>
      <c r="C1370" s="39">
        <v>0.16899661131677227</v>
      </c>
      <c r="D1370" s="40">
        <v>0.14325817829034287</v>
      </c>
      <c r="E1370" s="39">
        <v>0.32283346612853853</v>
      </c>
      <c r="F1370" s="41">
        <v>26.663480220290996</v>
      </c>
      <c r="Z1370" s="3"/>
      <c r="AA1370" s="3"/>
      <c r="AB1370" s="3"/>
      <c r="AC1370" s="3"/>
      <c r="AD1370" s="3"/>
      <c r="AE1370" s="4"/>
    </row>
    <row r="1371" spans="2:31" x14ac:dyDescent="0.25">
      <c r="B1371" s="46">
        <v>1358</v>
      </c>
      <c r="C1371" s="39">
        <v>0.1609907120743034</v>
      </c>
      <c r="D1371" s="40">
        <v>0.14073097976168142</v>
      </c>
      <c r="E1371" s="39">
        <v>0.26821024135065358</v>
      </c>
      <c r="F1371" s="41">
        <v>22.480713120190313</v>
      </c>
      <c r="Z1371" s="3"/>
      <c r="AA1371" s="3"/>
      <c r="AB1371" s="3"/>
      <c r="AC1371" s="3"/>
      <c r="AD1371" s="3"/>
      <c r="AE1371" s="4"/>
    </row>
    <row r="1372" spans="2:31" x14ac:dyDescent="0.25">
      <c r="B1372" s="46">
        <v>1359</v>
      </c>
      <c r="C1372" s="39">
        <v>0.34465311002139243</v>
      </c>
      <c r="D1372" s="40">
        <v>0.14039858075113382</v>
      </c>
      <c r="E1372" s="39">
        <v>0.38212259974726576</v>
      </c>
      <c r="F1372" s="41">
        <v>60.202717318768705</v>
      </c>
      <c r="Z1372" s="3"/>
      <c r="AA1372" s="3"/>
      <c r="AB1372" s="3"/>
      <c r="AC1372" s="3"/>
      <c r="AD1372" s="3"/>
      <c r="AE1372" s="4"/>
    </row>
    <row r="1373" spans="2:31" x14ac:dyDescent="0.25">
      <c r="B1373" s="46">
        <v>1360</v>
      </c>
      <c r="C1373" s="39">
        <v>0.18604192461301022</v>
      </c>
      <c r="D1373" s="40">
        <v>0.13976530366735448</v>
      </c>
      <c r="E1373" s="39">
        <v>0.36359037958882034</v>
      </c>
      <c r="F1373" s="41">
        <v>49.229995953809372</v>
      </c>
      <c r="Z1373" s="3"/>
      <c r="AA1373" s="3"/>
      <c r="AB1373" s="3"/>
      <c r="AC1373" s="3"/>
      <c r="AD1373" s="3"/>
      <c r="AE1373" s="4"/>
    </row>
    <row r="1374" spans="2:31" x14ac:dyDescent="0.25">
      <c r="B1374" s="46">
        <v>1361</v>
      </c>
      <c r="C1374" s="39">
        <v>0.13848650346094615</v>
      </c>
      <c r="D1374" s="40">
        <v>0.13880873362792434</v>
      </c>
      <c r="E1374" s="39">
        <v>0.20907734731702907</v>
      </c>
      <c r="F1374" s="41">
        <v>28.970161555913151</v>
      </c>
      <c r="Z1374" s="3"/>
      <c r="AA1374" s="3"/>
      <c r="AB1374" s="3"/>
      <c r="AC1374" s="3"/>
      <c r="AD1374" s="3"/>
      <c r="AE1374" s="4"/>
    </row>
    <row r="1375" spans="2:31" x14ac:dyDescent="0.25">
      <c r="B1375" s="46">
        <v>1362</v>
      </c>
      <c r="C1375" s="39">
        <v>6.128536792144313E-2</v>
      </c>
      <c r="D1375" s="40">
        <v>0.13590374930525442</v>
      </c>
      <c r="E1375" s="39">
        <v>9.0593545233767628E-2</v>
      </c>
      <c r="F1375" s="41">
        <v>4.7073386842539948</v>
      </c>
      <c r="Z1375" s="3"/>
      <c r="AA1375" s="3"/>
      <c r="AB1375" s="3"/>
      <c r="AC1375" s="3"/>
      <c r="AD1375" s="3"/>
      <c r="AE1375" s="4"/>
    </row>
    <row r="1376" spans="2:31" x14ac:dyDescent="0.25">
      <c r="B1376" s="46">
        <v>1363</v>
      </c>
      <c r="C1376" s="39">
        <v>0.29459271517939584</v>
      </c>
      <c r="D1376" s="40">
        <v>0.1177168848804843</v>
      </c>
      <c r="E1376" s="39">
        <v>0.44240347720675666</v>
      </c>
      <c r="F1376" s="41">
        <v>61.480760086457316</v>
      </c>
      <c r="Z1376" s="3"/>
      <c r="AA1376" s="3"/>
      <c r="AB1376" s="3"/>
      <c r="AC1376" s="3"/>
      <c r="AD1376" s="3"/>
      <c r="AE1376" s="4"/>
    </row>
    <row r="1377" spans="2:31" x14ac:dyDescent="0.25">
      <c r="B1377" s="46">
        <v>1364</v>
      </c>
      <c r="C1377" s="39">
        <v>0.22385816493612443</v>
      </c>
      <c r="D1377" s="40">
        <v>0.12088789794591957</v>
      </c>
      <c r="E1377" s="39">
        <v>0.11281388728538894</v>
      </c>
      <c r="F1377" s="41">
        <v>19.606413458936185</v>
      </c>
      <c r="Z1377" s="3"/>
      <c r="AA1377" s="3"/>
      <c r="AB1377" s="3"/>
      <c r="AC1377" s="3"/>
      <c r="AD1377" s="3"/>
      <c r="AE1377" s="4"/>
    </row>
    <row r="1378" spans="2:31" x14ac:dyDescent="0.25">
      <c r="B1378" s="46">
        <v>1365</v>
      </c>
      <c r="C1378" s="39">
        <v>0.215355972395575</v>
      </c>
      <c r="D1378" s="40">
        <v>0.11712192927260483</v>
      </c>
      <c r="E1378" s="39">
        <v>0.22845927601970029</v>
      </c>
      <c r="F1378" s="41">
        <v>27.139703417815461</v>
      </c>
      <c r="Z1378" s="3"/>
      <c r="AA1378" s="3"/>
      <c r="AB1378" s="3"/>
      <c r="AC1378" s="3"/>
      <c r="AD1378" s="3"/>
      <c r="AE1378" s="4"/>
    </row>
    <row r="1379" spans="2:31" x14ac:dyDescent="0.25">
      <c r="B1379" s="46">
        <v>1366</v>
      </c>
      <c r="C1379" s="39">
        <v>0.22722749561333438</v>
      </c>
      <c r="D1379" s="40">
        <v>0.12383159116879315</v>
      </c>
      <c r="E1379" s="39">
        <v>0.16817257643078681</v>
      </c>
      <c r="F1379" s="41">
        <v>6.2504948174143031</v>
      </c>
      <c r="Z1379" s="3"/>
      <c r="AA1379" s="3"/>
      <c r="AB1379" s="3"/>
      <c r="AC1379" s="3"/>
      <c r="AD1379" s="3"/>
      <c r="AE1379" s="4"/>
    </row>
    <row r="1380" spans="2:31" x14ac:dyDescent="0.25">
      <c r="B1380" s="46">
        <v>1367</v>
      </c>
      <c r="C1380" s="39">
        <v>0.39184025625627772</v>
      </c>
      <c r="D1380" s="40">
        <v>0.12235207098162509</v>
      </c>
      <c r="E1380" s="39">
        <v>0.26956464142946934</v>
      </c>
      <c r="F1380" s="41">
        <v>42.916862900091878</v>
      </c>
      <c r="Z1380" s="3"/>
      <c r="AA1380" s="3"/>
      <c r="AB1380" s="3"/>
      <c r="AC1380" s="3"/>
      <c r="AD1380" s="3"/>
      <c r="AE1380" s="4"/>
    </row>
    <row r="1381" spans="2:31" x14ac:dyDescent="0.25">
      <c r="B1381" s="46">
        <v>1368</v>
      </c>
      <c r="C1381" s="39">
        <v>0.35955707990897612</v>
      </c>
      <c r="D1381" s="40">
        <v>0.12152336716024879</v>
      </c>
      <c r="E1381" s="39">
        <v>0.34279014597468016</v>
      </c>
      <c r="F1381" s="41">
        <v>50.375711876839858</v>
      </c>
      <c r="Z1381" s="3"/>
      <c r="AA1381" s="3"/>
      <c r="AB1381" s="3"/>
      <c r="AC1381" s="3"/>
      <c r="AD1381" s="3"/>
      <c r="AE1381" s="4"/>
    </row>
    <row r="1382" spans="2:31" x14ac:dyDescent="0.25">
      <c r="B1382" s="46">
        <v>1369</v>
      </c>
      <c r="C1382" s="39">
        <v>0.10137108800483763</v>
      </c>
      <c r="D1382" s="40">
        <v>0.12112198424445569</v>
      </c>
      <c r="E1382" s="39">
        <v>8.2010176591175099E-2</v>
      </c>
      <c r="F1382" s="41">
        <v>3.5544784096484108</v>
      </c>
      <c r="Z1382" s="3"/>
      <c r="AA1382" s="3"/>
      <c r="AB1382" s="3"/>
      <c r="AC1382" s="3"/>
      <c r="AD1382" s="3"/>
      <c r="AE1382" s="4"/>
    </row>
    <row r="1383" spans="2:31" x14ac:dyDescent="0.25">
      <c r="B1383" s="46">
        <v>1370</v>
      </c>
      <c r="C1383" s="39">
        <v>4.2964640484292917E-2</v>
      </c>
      <c r="D1383" s="40">
        <v>0.13844421111869193</v>
      </c>
      <c r="E1383" s="39">
        <v>1.9466471531894819E-2</v>
      </c>
      <c r="F1383" s="41">
        <v>13.473039809392235</v>
      </c>
      <c r="Z1383" s="3"/>
      <c r="AA1383" s="3"/>
      <c r="AB1383" s="3"/>
      <c r="AC1383" s="3"/>
      <c r="AD1383" s="3"/>
      <c r="AE1383" s="4"/>
    </row>
    <row r="1384" spans="2:31" x14ac:dyDescent="0.25">
      <c r="B1384" s="46">
        <v>1371</v>
      </c>
      <c r="C1384" s="39">
        <v>0.53835788156259057</v>
      </c>
      <c r="D1384" s="40">
        <v>0.13858317057785463</v>
      </c>
      <c r="E1384" s="39">
        <v>0.45427775515402452</v>
      </c>
      <c r="F1384" s="41">
        <v>74.268704785494506</v>
      </c>
      <c r="Z1384" s="3"/>
      <c r="AA1384" s="3"/>
      <c r="AB1384" s="3"/>
      <c r="AC1384" s="3"/>
      <c r="AD1384" s="3"/>
      <c r="AE1384" s="4"/>
    </row>
    <row r="1385" spans="2:31" x14ac:dyDescent="0.25">
      <c r="B1385" s="46">
        <v>1372</v>
      </c>
      <c r="C1385" s="39">
        <v>0.4164037261138005</v>
      </c>
      <c r="D1385" s="40">
        <v>0.13418109608173404</v>
      </c>
      <c r="E1385" s="39">
        <v>0.41525812387418248</v>
      </c>
      <c r="F1385" s="41">
        <v>44.864214339435875</v>
      </c>
      <c r="Z1385" s="3"/>
      <c r="AA1385" s="3"/>
      <c r="AB1385" s="3"/>
      <c r="AC1385" s="3"/>
      <c r="AD1385" s="3"/>
      <c r="AE1385" s="4"/>
    </row>
    <row r="1386" spans="2:31" x14ac:dyDescent="0.25">
      <c r="B1386" s="46">
        <v>1373</v>
      </c>
      <c r="C1386" s="39">
        <v>0.33434770540740605</v>
      </c>
      <c r="D1386" s="40">
        <v>0.12794122380408249</v>
      </c>
      <c r="E1386" s="39">
        <v>0.42733391609798815</v>
      </c>
      <c r="F1386" s="41">
        <v>64.843190200129413</v>
      </c>
      <c r="Z1386" s="3"/>
      <c r="AA1386" s="3"/>
      <c r="AB1386" s="3"/>
      <c r="AC1386" s="3"/>
      <c r="AD1386" s="3"/>
      <c r="AE1386" s="4"/>
    </row>
    <row r="1387" spans="2:31" x14ac:dyDescent="0.25">
      <c r="B1387" s="46">
        <v>1374</v>
      </c>
      <c r="C1387" s="39">
        <v>0.41990497400924631</v>
      </c>
      <c r="D1387" s="40">
        <v>0.12738670910681396</v>
      </c>
      <c r="E1387" s="39">
        <v>0.44681168047167352</v>
      </c>
      <c r="F1387" s="41">
        <v>70.433529861595346</v>
      </c>
      <c r="Z1387" s="3"/>
      <c r="AA1387" s="3"/>
      <c r="AB1387" s="3"/>
      <c r="AC1387" s="3"/>
      <c r="AD1387" s="3"/>
      <c r="AE1387" s="4"/>
    </row>
    <row r="1388" spans="2:31" x14ac:dyDescent="0.25">
      <c r="B1388" s="46">
        <v>1375</v>
      </c>
      <c r="C1388" s="39">
        <v>0.46110659224991496</v>
      </c>
      <c r="D1388" s="40">
        <v>0.12822784230202575</v>
      </c>
      <c r="E1388" s="39">
        <v>0.3810695440017644</v>
      </c>
      <c r="F1388" s="41">
        <v>61.307818432579289</v>
      </c>
      <c r="Z1388" s="3"/>
      <c r="AA1388" s="3"/>
      <c r="AB1388" s="3"/>
      <c r="AC1388" s="3"/>
      <c r="AD1388" s="3"/>
      <c r="AE1388" s="4"/>
    </row>
    <row r="1389" spans="2:31" x14ac:dyDescent="0.25">
      <c r="B1389" s="46">
        <v>1376</v>
      </c>
      <c r="C1389" s="39">
        <v>1.1283165132968254E-2</v>
      </c>
      <c r="D1389" s="40">
        <v>0.12946295921634177</v>
      </c>
      <c r="E1389" s="39">
        <v>1.4030556319529977E-2</v>
      </c>
      <c r="F1389" s="41">
        <v>24.046262357220535</v>
      </c>
      <c r="Z1389" s="3"/>
      <c r="AA1389" s="3"/>
      <c r="AB1389" s="3"/>
      <c r="AC1389" s="3"/>
      <c r="AD1389" s="3"/>
      <c r="AE1389" s="4"/>
    </row>
    <row r="1390" spans="2:31" x14ac:dyDescent="0.25">
      <c r="B1390" s="46">
        <v>1377</v>
      </c>
      <c r="C1390" s="39">
        <v>0.38891848429834847</v>
      </c>
      <c r="D1390" s="40">
        <v>0.12952876718217401</v>
      </c>
      <c r="E1390" s="39">
        <v>0.30210810704611618</v>
      </c>
      <c r="F1390" s="41">
        <v>36.672994670530841</v>
      </c>
      <c r="Z1390" s="3"/>
      <c r="AA1390" s="3"/>
      <c r="AB1390" s="3"/>
      <c r="AC1390" s="3"/>
      <c r="AD1390" s="3"/>
      <c r="AE1390" s="4"/>
    </row>
    <row r="1391" spans="2:31" x14ac:dyDescent="0.25">
      <c r="B1391" s="46">
        <v>1378</v>
      </c>
      <c r="C1391" s="39">
        <v>0.32744707305515169</v>
      </c>
      <c r="D1391" s="40">
        <v>0.13031289884069969</v>
      </c>
      <c r="E1391" s="39">
        <v>0.27081842428795477</v>
      </c>
      <c r="F1391" s="41">
        <v>54.22658479400905</v>
      </c>
      <c r="Z1391" s="3"/>
      <c r="AA1391" s="3"/>
      <c r="AB1391" s="3"/>
      <c r="AC1391" s="3"/>
      <c r="AD1391" s="3"/>
      <c r="AE1391" s="4"/>
    </row>
    <row r="1392" spans="2:31" x14ac:dyDescent="0.25">
      <c r="B1392" s="46">
        <v>1379</v>
      </c>
      <c r="C1392" s="39">
        <v>0.15209622691218611</v>
      </c>
      <c r="D1392" s="40">
        <v>0.12575774989343835</v>
      </c>
      <c r="E1392" s="39">
        <v>6.8638545572887774E-2</v>
      </c>
      <c r="F1392" s="41">
        <v>3.7007718762245005</v>
      </c>
      <c r="Z1392" s="3"/>
      <c r="AA1392" s="3"/>
      <c r="AB1392" s="3"/>
      <c r="AC1392" s="3"/>
      <c r="AD1392" s="3"/>
      <c r="AE1392" s="4"/>
    </row>
    <row r="1393" spans="2:31" x14ac:dyDescent="0.25">
      <c r="B1393" s="46">
        <v>1380</v>
      </c>
      <c r="C1393" s="39">
        <v>0.47197398158332549</v>
      </c>
      <c r="D1393" s="40">
        <v>0.12699707089506443</v>
      </c>
      <c r="E1393" s="39">
        <v>0.43030380568133531</v>
      </c>
      <c r="F1393" s="41">
        <v>81.72548076115261</v>
      </c>
      <c r="Z1393" s="3"/>
      <c r="AA1393" s="3"/>
      <c r="AB1393" s="3"/>
      <c r="AC1393" s="3"/>
      <c r="AD1393" s="3"/>
      <c r="AE1393" s="4"/>
    </row>
    <row r="1394" spans="2:31" x14ac:dyDescent="0.25">
      <c r="B1394" s="46">
        <v>1381</v>
      </c>
      <c r="C1394" s="39">
        <v>0.32045711272481991</v>
      </c>
      <c r="D1394" s="40">
        <v>0.12568490167295721</v>
      </c>
      <c r="E1394" s="39">
        <v>0.26829568385548375</v>
      </c>
      <c r="F1394" s="41">
        <v>57.966991419722071</v>
      </c>
      <c r="Z1394" s="3"/>
      <c r="AA1394" s="3"/>
      <c r="AB1394" s="3"/>
      <c r="AC1394" s="3"/>
      <c r="AD1394" s="3"/>
      <c r="AE1394" s="4"/>
    </row>
    <row r="1395" spans="2:31" x14ac:dyDescent="0.25">
      <c r="B1395" s="46">
        <v>1382</v>
      </c>
      <c r="C1395" s="39">
        <v>0.22425485515142438</v>
      </c>
      <c r="D1395" s="40">
        <v>0.12573389227630993</v>
      </c>
      <c r="E1395" s="39">
        <v>0.23837107868793972</v>
      </c>
      <c r="F1395" s="41">
        <v>32.306144345785938</v>
      </c>
      <c r="Z1395" s="3"/>
      <c r="AA1395" s="3"/>
      <c r="AB1395" s="3"/>
      <c r="AC1395" s="3"/>
      <c r="AD1395" s="3"/>
      <c r="AE1395" s="4"/>
    </row>
    <row r="1396" spans="2:31" x14ac:dyDescent="0.25">
      <c r="B1396" s="46">
        <v>1383</v>
      </c>
      <c r="C1396" s="39">
        <v>0.43661694010255192</v>
      </c>
      <c r="D1396" s="40">
        <v>0.12535912362351617</v>
      </c>
      <c r="E1396" s="39">
        <v>0.28538125164052336</v>
      </c>
      <c r="F1396" s="41">
        <v>71.947586432927238</v>
      </c>
      <c r="Z1396" s="3"/>
      <c r="AA1396" s="3"/>
      <c r="AB1396" s="3"/>
      <c r="AC1396" s="3"/>
      <c r="AD1396" s="3"/>
      <c r="AE1396" s="4"/>
    </row>
    <row r="1397" spans="2:31" x14ac:dyDescent="0.25">
      <c r="B1397" s="46">
        <v>1384</v>
      </c>
      <c r="C1397" s="39">
        <v>0.40398481545874976</v>
      </c>
      <c r="D1397" s="40">
        <v>0.12717900567175142</v>
      </c>
      <c r="E1397" s="39">
        <v>0.25184566897405269</v>
      </c>
      <c r="F1397" s="41">
        <v>54.805854511626293</v>
      </c>
      <c r="Z1397" s="3"/>
      <c r="AA1397" s="3"/>
      <c r="AB1397" s="3"/>
      <c r="AC1397" s="3"/>
      <c r="AD1397" s="3"/>
      <c r="AE1397" s="4"/>
    </row>
    <row r="1398" spans="2:31" x14ac:dyDescent="0.25">
      <c r="B1398" s="46">
        <v>1385</v>
      </c>
      <c r="C1398" s="39">
        <v>0.45738109251724146</v>
      </c>
      <c r="D1398" s="40">
        <v>0.12636337557974156</v>
      </c>
      <c r="E1398" s="39">
        <v>0.386179050925189</v>
      </c>
      <c r="F1398" s="41">
        <v>57.705310643674686</v>
      </c>
      <c r="Z1398" s="3"/>
      <c r="AA1398" s="3"/>
      <c r="AB1398" s="3"/>
      <c r="AC1398" s="3"/>
      <c r="AD1398" s="3"/>
      <c r="AE1398" s="4"/>
    </row>
    <row r="1399" spans="2:31" x14ac:dyDescent="0.25">
      <c r="B1399" s="46">
        <v>1386</v>
      </c>
      <c r="C1399" s="39">
        <v>2.601427529553586E-2</v>
      </c>
      <c r="D1399" s="40">
        <v>0.12451567517774761</v>
      </c>
      <c r="E1399" s="39">
        <v>2.5036800253003456E-2</v>
      </c>
      <c r="F1399" s="41">
        <v>14.297163151519602</v>
      </c>
      <c r="Z1399" s="3"/>
      <c r="AA1399" s="3"/>
      <c r="AB1399" s="3"/>
      <c r="AC1399" s="3"/>
      <c r="AD1399" s="3"/>
      <c r="AE1399" s="4"/>
    </row>
    <row r="1400" spans="2:31" x14ac:dyDescent="0.25">
      <c r="B1400" s="46">
        <v>1387</v>
      </c>
      <c r="C1400" s="39">
        <v>7.9302446803860394E-2</v>
      </c>
      <c r="D1400" s="40">
        <v>0.12541361688835076</v>
      </c>
      <c r="E1400" s="39">
        <v>8.9657160201913541E-2</v>
      </c>
      <c r="F1400" s="41">
        <v>16.76022306404559</v>
      </c>
      <c r="Z1400" s="3"/>
      <c r="AA1400" s="3"/>
      <c r="AB1400" s="3"/>
      <c r="AC1400" s="3"/>
      <c r="AD1400" s="3"/>
      <c r="AE1400" s="4"/>
    </row>
    <row r="1401" spans="2:31" x14ac:dyDescent="0.25">
      <c r="B1401" s="46">
        <v>1388</v>
      </c>
      <c r="C1401" s="39">
        <v>0.26976496455803262</v>
      </c>
      <c r="D1401" s="40">
        <v>0.12513296340533719</v>
      </c>
      <c r="E1401" s="39">
        <v>0.26589813810884411</v>
      </c>
      <c r="F1401" s="41">
        <v>35.400073646680788</v>
      </c>
      <c r="Z1401" s="3"/>
      <c r="AA1401" s="3"/>
      <c r="AB1401" s="3"/>
      <c r="AC1401" s="3"/>
      <c r="AD1401" s="3"/>
      <c r="AE1401" s="4"/>
    </row>
    <row r="1402" spans="2:31" x14ac:dyDescent="0.25">
      <c r="B1402" s="46">
        <v>1389</v>
      </c>
      <c r="C1402" s="39">
        <v>0.34487917227680437</v>
      </c>
      <c r="D1402" s="40">
        <v>0.13510978309370139</v>
      </c>
      <c r="E1402" s="39">
        <v>0.33597285249459441</v>
      </c>
      <c r="F1402" s="41">
        <v>64.207653839664985</v>
      </c>
      <c r="Z1402" s="3"/>
      <c r="AA1402" s="3"/>
      <c r="AB1402" s="3"/>
      <c r="AC1402" s="3"/>
      <c r="AD1402" s="3"/>
      <c r="AE1402" s="4"/>
    </row>
    <row r="1403" spans="2:31" x14ac:dyDescent="0.25">
      <c r="B1403" s="46">
        <v>1390</v>
      </c>
      <c r="C1403" s="39">
        <v>4.5082839444580872E-2</v>
      </c>
      <c r="D1403" s="40">
        <v>0.13434229266166337</v>
      </c>
      <c r="E1403" s="39">
        <v>5.0634494350821034E-2</v>
      </c>
      <c r="F1403" s="41">
        <v>3.0939510228744123</v>
      </c>
      <c r="Z1403" s="3"/>
      <c r="AA1403" s="3"/>
      <c r="AB1403" s="3"/>
      <c r="AC1403" s="3"/>
      <c r="AD1403" s="3"/>
      <c r="AE1403" s="4"/>
    </row>
    <row r="1404" spans="2:31" x14ac:dyDescent="0.25">
      <c r="B1404" s="46">
        <v>1391</v>
      </c>
      <c r="C1404" s="39">
        <v>1.1034394260737032E-2</v>
      </c>
      <c r="D1404" s="40">
        <v>0.13609414236184694</v>
      </c>
      <c r="E1404" s="39">
        <v>1.291826018132196E-2</v>
      </c>
      <c r="F1404" s="41">
        <v>3.6661346755635069</v>
      </c>
      <c r="Z1404" s="3"/>
      <c r="AA1404" s="3"/>
      <c r="AB1404" s="3"/>
      <c r="AC1404" s="3"/>
      <c r="AD1404" s="3"/>
      <c r="AE1404" s="4"/>
    </row>
    <row r="1405" spans="2:31" x14ac:dyDescent="0.25">
      <c r="B1405" s="46">
        <v>1392</v>
      </c>
      <c r="C1405" s="39">
        <v>0.20156447090259558</v>
      </c>
      <c r="D1405" s="40">
        <v>0.13589607962061204</v>
      </c>
      <c r="E1405" s="39">
        <v>0.30626407255055588</v>
      </c>
      <c r="F1405" s="41">
        <v>52.825856616584765</v>
      </c>
      <c r="Z1405" s="3"/>
      <c r="AA1405" s="3"/>
      <c r="AB1405" s="3"/>
      <c r="AC1405" s="3"/>
      <c r="AD1405" s="3"/>
      <c r="AE1405" s="4"/>
    </row>
    <row r="1406" spans="2:31" x14ac:dyDescent="0.25">
      <c r="B1406" s="46">
        <v>1393</v>
      </c>
      <c r="C1406" s="39">
        <v>3.3323525835245935E-2</v>
      </c>
      <c r="D1406" s="40">
        <v>0.13945854527396878</v>
      </c>
      <c r="E1406" s="39">
        <v>1.7899424078179661E-2</v>
      </c>
      <c r="F1406" s="41">
        <v>-15.380865319940611</v>
      </c>
      <c r="Z1406" s="3"/>
      <c r="AA1406" s="3"/>
      <c r="AB1406" s="3"/>
      <c r="AC1406" s="3"/>
      <c r="AD1406" s="3"/>
      <c r="AE1406" s="4"/>
    </row>
    <row r="1407" spans="2:31" x14ac:dyDescent="0.25">
      <c r="B1407" s="46">
        <v>1394</v>
      </c>
      <c r="C1407" s="39">
        <v>0.34551013146126208</v>
      </c>
      <c r="D1407" s="40">
        <v>0.14282579460931255</v>
      </c>
      <c r="E1407" s="39">
        <v>0.26381164703167215</v>
      </c>
      <c r="F1407" s="41">
        <v>57.48769908799872</v>
      </c>
      <c r="Z1407" s="3"/>
      <c r="AA1407" s="3"/>
      <c r="AB1407" s="3"/>
      <c r="AC1407" s="3"/>
      <c r="AD1407" s="3"/>
      <c r="AE1407" s="4"/>
    </row>
    <row r="1408" spans="2:31" x14ac:dyDescent="0.25">
      <c r="B1408" s="46">
        <v>1395</v>
      </c>
      <c r="C1408" s="39">
        <v>0.28399336271227849</v>
      </c>
      <c r="D1408" s="40">
        <v>0.13302315123813779</v>
      </c>
      <c r="E1408" s="39">
        <v>0.34484600563728807</v>
      </c>
      <c r="F1408" s="41">
        <v>54.061878916392153</v>
      </c>
      <c r="Z1408" s="3"/>
      <c r="AA1408" s="3"/>
      <c r="AB1408" s="3"/>
      <c r="AC1408" s="3"/>
      <c r="AD1408" s="3"/>
      <c r="AE1408" s="4"/>
    </row>
    <row r="1409" spans="2:31" x14ac:dyDescent="0.25">
      <c r="B1409" s="46">
        <v>1396</v>
      </c>
      <c r="C1409" s="39">
        <v>0.1845499066536036</v>
      </c>
      <c r="D1409" s="40">
        <v>0.12933387537323776</v>
      </c>
      <c r="E1409" s="39">
        <v>9.2877334697586786E-2</v>
      </c>
      <c r="F1409" s="41">
        <v>21.127796389108468</v>
      </c>
      <c r="Z1409" s="3"/>
      <c r="AA1409" s="3"/>
      <c r="AB1409" s="3"/>
      <c r="AC1409" s="3"/>
      <c r="AD1409" s="3"/>
      <c r="AE1409" s="4"/>
    </row>
    <row r="1410" spans="2:31" x14ac:dyDescent="0.25">
      <c r="B1410" s="46">
        <v>1397</v>
      </c>
      <c r="C1410" s="39">
        <v>0.3725608597881116</v>
      </c>
      <c r="D1410" s="40">
        <v>0.13437801011132611</v>
      </c>
      <c r="E1410" s="39">
        <v>0.44650933992060743</v>
      </c>
      <c r="F1410" s="41">
        <v>68.44348191745614</v>
      </c>
      <c r="Z1410" s="3"/>
      <c r="AA1410" s="3"/>
      <c r="AB1410" s="3"/>
      <c r="AC1410" s="3"/>
      <c r="AD1410" s="3"/>
      <c r="AE1410" s="4"/>
    </row>
    <row r="1411" spans="2:31" x14ac:dyDescent="0.25">
      <c r="B1411" s="46">
        <v>1398</v>
      </c>
      <c r="C1411" s="39">
        <v>0.18703962104428501</v>
      </c>
      <c r="D1411" s="40">
        <v>0.13582198735989107</v>
      </c>
      <c r="E1411" s="39">
        <v>0.21085281734300815</v>
      </c>
      <c r="F1411" s="41">
        <v>28.555554179990366</v>
      </c>
      <c r="Z1411" s="3"/>
      <c r="AA1411" s="3"/>
      <c r="AB1411" s="3"/>
      <c r="AC1411" s="3"/>
      <c r="AD1411" s="3"/>
      <c r="AE1411" s="4"/>
    </row>
    <row r="1412" spans="2:31" x14ac:dyDescent="0.25">
      <c r="B1412" s="46">
        <v>1399</v>
      </c>
      <c r="C1412" s="39">
        <v>0.39209639570531796</v>
      </c>
      <c r="D1412" s="40">
        <v>0.13580050616652942</v>
      </c>
      <c r="E1412" s="39">
        <v>0.42442317688885178</v>
      </c>
      <c r="F1412" s="41">
        <v>69.39887434604185</v>
      </c>
      <c r="Z1412" s="3"/>
      <c r="AA1412" s="3"/>
      <c r="AB1412" s="3"/>
      <c r="AC1412" s="3"/>
      <c r="AD1412" s="3"/>
      <c r="AE1412" s="4"/>
    </row>
    <row r="1413" spans="2:31" x14ac:dyDescent="0.25">
      <c r="B1413" s="46">
        <v>1400</v>
      </c>
      <c r="C1413" s="39">
        <v>0.14395928274222311</v>
      </c>
      <c r="D1413" s="40">
        <v>0.12041381421293784</v>
      </c>
      <c r="E1413" s="39">
        <v>0.14780586404802423</v>
      </c>
      <c r="F1413" s="41">
        <v>9.6632145761459576</v>
      </c>
      <c r="Z1413" s="3"/>
      <c r="AA1413" s="3"/>
      <c r="AB1413" s="3"/>
      <c r="AC1413" s="3"/>
      <c r="AD1413" s="3"/>
      <c r="AE1413" s="4"/>
    </row>
    <row r="1414" spans="2:31" x14ac:dyDescent="0.25">
      <c r="B1414" s="46">
        <v>1401</v>
      </c>
      <c r="C1414" s="39">
        <v>0.28468079156739157</v>
      </c>
      <c r="D1414" s="40">
        <v>0.12059091857100229</v>
      </c>
      <c r="E1414" s="39">
        <v>0.44531120462997326</v>
      </c>
      <c r="F1414" s="41">
        <v>59.487034318610654</v>
      </c>
      <c r="Z1414" s="3"/>
      <c r="AA1414" s="3"/>
      <c r="AB1414" s="3"/>
      <c r="AC1414" s="3"/>
      <c r="AD1414" s="3"/>
      <c r="AE1414" s="4"/>
    </row>
    <row r="1415" spans="2:31" x14ac:dyDescent="0.25">
      <c r="B1415" s="46">
        <v>1402</v>
      </c>
      <c r="C1415" s="39">
        <v>8.6504498004508934E-2</v>
      </c>
      <c r="D1415" s="40">
        <v>0.12102772629106498</v>
      </c>
      <c r="E1415" s="39">
        <v>0.12717612056625974</v>
      </c>
      <c r="F1415" s="41">
        <v>4.2545162109102881</v>
      </c>
      <c r="Z1415" s="3"/>
      <c r="AA1415" s="3"/>
      <c r="AB1415" s="3"/>
      <c r="AC1415" s="3"/>
      <c r="AD1415" s="3"/>
      <c r="AE1415" s="4"/>
    </row>
    <row r="1416" spans="2:31" x14ac:dyDescent="0.25">
      <c r="B1416" s="46">
        <v>1403</v>
      </c>
      <c r="C1416" s="39">
        <v>0.11403258228856378</v>
      </c>
      <c r="D1416" s="40">
        <v>0.12108423438943645</v>
      </c>
      <c r="E1416" s="39">
        <v>0.15669194939701392</v>
      </c>
      <c r="F1416" s="41">
        <v>11.114742299979337</v>
      </c>
      <c r="Z1416" s="3"/>
      <c r="AA1416" s="3"/>
      <c r="AB1416" s="3"/>
      <c r="AC1416" s="3"/>
      <c r="AD1416" s="3"/>
      <c r="AE1416" s="4"/>
    </row>
    <row r="1417" spans="2:31" x14ac:dyDescent="0.25">
      <c r="B1417" s="46">
        <v>1404</v>
      </c>
      <c r="C1417" s="39">
        <v>0.34335348780984515</v>
      </c>
      <c r="D1417" s="40">
        <v>0.12875505355070258</v>
      </c>
      <c r="E1417" s="39">
        <v>0.40291589864442701</v>
      </c>
      <c r="F1417" s="41">
        <v>60.362672765642095</v>
      </c>
      <c r="Z1417" s="3"/>
      <c r="AA1417" s="3"/>
      <c r="AB1417" s="3"/>
      <c r="AC1417" s="3"/>
      <c r="AD1417" s="3"/>
      <c r="AE1417" s="4"/>
    </row>
    <row r="1418" spans="2:31" x14ac:dyDescent="0.25">
      <c r="B1418" s="46">
        <v>1405</v>
      </c>
      <c r="C1418" s="39">
        <v>2.9056869977003515E-2</v>
      </c>
      <c r="D1418" s="40">
        <v>0.12816384336274628</v>
      </c>
      <c r="E1418" s="39">
        <v>5.7573774591110245E-2</v>
      </c>
      <c r="F1418" s="41">
        <v>23.61386686270469</v>
      </c>
      <c r="Z1418" s="3"/>
      <c r="AA1418" s="3"/>
      <c r="AB1418" s="3"/>
      <c r="AC1418" s="3"/>
      <c r="AD1418" s="3"/>
      <c r="AE1418" s="4"/>
    </row>
    <row r="1419" spans="2:31" x14ac:dyDescent="0.25">
      <c r="B1419" s="46">
        <v>1406</v>
      </c>
      <c r="C1419" s="39">
        <v>9.0432428235064227E-2</v>
      </c>
      <c r="D1419" s="40">
        <v>0.12544256774231766</v>
      </c>
      <c r="E1419" s="39">
        <v>0.14374802859846494</v>
      </c>
      <c r="F1419" s="41">
        <v>26.047487205975429</v>
      </c>
      <c r="Z1419" s="3"/>
      <c r="AA1419" s="3"/>
      <c r="AB1419" s="3"/>
      <c r="AC1419" s="3"/>
      <c r="AD1419" s="3"/>
      <c r="AE1419" s="4"/>
    </row>
    <row r="1420" spans="2:31" x14ac:dyDescent="0.25">
      <c r="B1420" s="46">
        <v>1407</v>
      </c>
      <c r="C1420" s="39">
        <v>2.7353863278152129E-2</v>
      </c>
      <c r="D1420" s="40">
        <v>0.12459159923432243</v>
      </c>
      <c r="E1420" s="39">
        <v>2.3885400647118266E-2</v>
      </c>
      <c r="F1420" s="41">
        <v>11.928742794025183</v>
      </c>
      <c r="Z1420" s="3"/>
      <c r="AA1420" s="3"/>
      <c r="AB1420" s="3"/>
      <c r="AC1420" s="3"/>
      <c r="AD1420" s="3"/>
      <c r="AE1420" s="4"/>
    </row>
    <row r="1421" spans="2:31" x14ac:dyDescent="0.25">
      <c r="B1421" s="46">
        <v>1408</v>
      </c>
      <c r="C1421" s="39">
        <v>0.23491302312270021</v>
      </c>
      <c r="D1421" s="40">
        <v>0.12104850678309918</v>
      </c>
      <c r="E1421" s="39">
        <v>0.29417209035036856</v>
      </c>
      <c r="F1421" s="41">
        <v>22.509378516762663</v>
      </c>
      <c r="Z1421" s="3"/>
      <c r="AA1421" s="3"/>
      <c r="AB1421" s="3"/>
      <c r="AC1421" s="3"/>
      <c r="AD1421" s="3"/>
      <c r="AE1421" s="4"/>
    </row>
    <row r="1422" spans="2:31" x14ac:dyDescent="0.25">
      <c r="B1422" s="46">
        <v>1409</v>
      </c>
      <c r="C1422" s="39">
        <v>0.40010602533545764</v>
      </c>
      <c r="D1422" s="40">
        <v>0.1224074341847133</v>
      </c>
      <c r="E1422" s="39">
        <v>0.47892019855852952</v>
      </c>
      <c r="F1422" s="41">
        <v>82.993942042409316</v>
      </c>
      <c r="Z1422" s="3"/>
      <c r="AA1422" s="3"/>
      <c r="AB1422" s="3"/>
      <c r="AC1422" s="3"/>
      <c r="AD1422" s="3"/>
      <c r="AE1422" s="4"/>
    </row>
    <row r="1423" spans="2:31" x14ac:dyDescent="0.25">
      <c r="B1423" s="46">
        <v>1410</v>
      </c>
      <c r="C1423" s="39">
        <v>8.1544019726069769E-2</v>
      </c>
      <c r="D1423" s="40">
        <v>0.12048580613979352</v>
      </c>
      <c r="E1423" s="39">
        <v>7.131598304669165E-2</v>
      </c>
      <c r="F1423" s="41">
        <v>-0.92950964581499596</v>
      </c>
      <c r="Z1423" s="3"/>
      <c r="AA1423" s="3"/>
      <c r="AB1423" s="3"/>
      <c r="AC1423" s="3"/>
      <c r="AD1423" s="3"/>
      <c r="AE1423" s="4"/>
    </row>
    <row r="1424" spans="2:31" x14ac:dyDescent="0.25">
      <c r="B1424" s="46">
        <v>1411</v>
      </c>
      <c r="C1424" s="39">
        <v>0.17994092655523436</v>
      </c>
      <c r="D1424" s="40">
        <v>0.11605820804960726</v>
      </c>
      <c r="E1424" s="39">
        <v>0.16596905530687645</v>
      </c>
      <c r="F1424" s="41">
        <v>5.2048737469954176</v>
      </c>
      <c r="Z1424" s="3"/>
      <c r="AA1424" s="3"/>
      <c r="AB1424" s="3"/>
      <c r="AC1424" s="3"/>
      <c r="AD1424" s="3"/>
      <c r="AE1424" s="4"/>
    </row>
    <row r="1425" spans="2:31" x14ac:dyDescent="0.25">
      <c r="B1425" s="46">
        <v>1412</v>
      </c>
      <c r="C1425" s="39">
        <v>0.27641409784932047</v>
      </c>
      <c r="D1425" s="40">
        <v>0.11626853549587039</v>
      </c>
      <c r="E1425" s="39">
        <v>0.4054425401832914</v>
      </c>
      <c r="F1425" s="41">
        <v>51.092841564537054</v>
      </c>
      <c r="Z1425" s="3"/>
      <c r="AA1425" s="3"/>
      <c r="AB1425" s="3"/>
      <c r="AC1425" s="3"/>
      <c r="AD1425" s="3"/>
      <c r="AE1425" s="4"/>
    </row>
    <row r="1426" spans="2:31" x14ac:dyDescent="0.25">
      <c r="B1426" s="46">
        <v>1413</v>
      </c>
      <c r="C1426" s="39">
        <v>0.32623182365750841</v>
      </c>
      <c r="D1426" s="40">
        <v>0.11326986734161486</v>
      </c>
      <c r="E1426" s="39">
        <v>0.46566816325849364</v>
      </c>
      <c r="F1426" s="41">
        <v>76.767195558244552</v>
      </c>
      <c r="Z1426" s="3"/>
      <c r="AA1426" s="3"/>
      <c r="AB1426" s="3"/>
      <c r="AC1426" s="3"/>
      <c r="AD1426" s="3"/>
      <c r="AE1426" s="4"/>
    </row>
    <row r="1427" spans="2:31" x14ac:dyDescent="0.25">
      <c r="B1427" s="46">
        <v>1414</v>
      </c>
      <c r="C1427" s="39">
        <v>2.8340912144475382E-2</v>
      </c>
      <c r="D1427" s="40">
        <v>0.11593594577855237</v>
      </c>
      <c r="E1427" s="39">
        <v>4.7234304773469883E-2</v>
      </c>
      <c r="F1427" s="41">
        <v>9.8455124401413912</v>
      </c>
      <c r="Z1427" s="3"/>
      <c r="AA1427" s="3"/>
      <c r="AB1427" s="3"/>
      <c r="AC1427" s="3"/>
      <c r="AD1427" s="3"/>
      <c r="AE1427" s="4"/>
    </row>
    <row r="1428" spans="2:31" x14ac:dyDescent="0.25">
      <c r="B1428" s="46">
        <v>1415</v>
      </c>
      <c r="C1428" s="39">
        <v>0.16607349909817057</v>
      </c>
      <c r="D1428" s="40">
        <v>0.11596292171167021</v>
      </c>
      <c r="E1428" s="39">
        <v>0.23617482662620681</v>
      </c>
      <c r="F1428" s="41">
        <v>42.577051823754935</v>
      </c>
      <c r="Z1428" s="3"/>
      <c r="AA1428" s="3"/>
      <c r="AB1428" s="3"/>
      <c r="AC1428" s="3"/>
      <c r="AD1428" s="3"/>
      <c r="AE1428" s="4"/>
    </row>
    <row r="1429" spans="2:31" x14ac:dyDescent="0.25">
      <c r="B1429" s="46">
        <v>1416</v>
      </c>
      <c r="C1429" s="39">
        <v>0.18890912931787973</v>
      </c>
      <c r="D1429" s="40">
        <v>0.11538352873712447</v>
      </c>
      <c r="E1429" s="39">
        <v>0.23528214421261759</v>
      </c>
      <c r="F1429" s="41">
        <v>45.277238925955146</v>
      </c>
      <c r="Z1429" s="3"/>
      <c r="AA1429" s="3"/>
      <c r="AB1429" s="3"/>
      <c r="AC1429" s="3"/>
      <c r="AD1429" s="3"/>
      <c r="AE1429" s="4"/>
    </row>
    <row r="1430" spans="2:31" x14ac:dyDescent="0.25">
      <c r="B1430" s="46">
        <v>1417</v>
      </c>
      <c r="C1430" s="39">
        <v>0.18934330222420145</v>
      </c>
      <c r="D1430" s="40">
        <v>0.11531854143490218</v>
      </c>
      <c r="E1430" s="39">
        <v>0.22693299136886994</v>
      </c>
      <c r="F1430" s="41">
        <v>43.500171807231936</v>
      </c>
      <c r="Z1430" s="3"/>
      <c r="AA1430" s="3"/>
      <c r="AB1430" s="3"/>
      <c r="AC1430" s="3"/>
      <c r="AD1430" s="3"/>
      <c r="AE1430" s="4"/>
    </row>
    <row r="1431" spans="2:31" x14ac:dyDescent="0.25">
      <c r="B1431" s="46">
        <v>1418</v>
      </c>
      <c r="C1431" s="39">
        <v>0.10893755776742074</v>
      </c>
      <c r="D1431" s="40">
        <v>0.11569935917182085</v>
      </c>
      <c r="E1431" s="39">
        <v>0.14789895568243971</v>
      </c>
      <c r="F1431" s="41">
        <v>14.479154514368043</v>
      </c>
      <c r="Z1431" s="3"/>
      <c r="AA1431" s="3"/>
      <c r="AB1431" s="3"/>
      <c r="AC1431" s="3"/>
      <c r="AD1431" s="3"/>
      <c r="AE1431" s="4"/>
    </row>
    <row r="1432" spans="2:31" x14ac:dyDescent="0.25">
      <c r="B1432" s="46">
        <v>1419</v>
      </c>
      <c r="C1432" s="39">
        <v>0.29533459346362378</v>
      </c>
      <c r="D1432" s="40">
        <v>0.10770820080392456</v>
      </c>
      <c r="E1432" s="39">
        <v>0.49196707745901558</v>
      </c>
      <c r="F1432" s="41">
        <v>65.284868927118453</v>
      </c>
      <c r="Z1432" s="3"/>
      <c r="AA1432" s="3"/>
      <c r="AB1432" s="3"/>
      <c r="AC1432" s="3"/>
      <c r="AD1432" s="3"/>
      <c r="AE1432" s="4"/>
    </row>
    <row r="1433" spans="2:31" x14ac:dyDescent="0.25">
      <c r="B1433" s="46">
        <v>1420</v>
      </c>
      <c r="C1433" s="39">
        <v>0.22895524600645897</v>
      </c>
      <c r="D1433" s="40">
        <v>0.10771902951107318</v>
      </c>
      <c r="E1433" s="39">
        <v>0.24054882968141345</v>
      </c>
      <c r="F1433" s="41">
        <v>57.586417418291809</v>
      </c>
      <c r="Z1433" s="3"/>
      <c r="AA1433" s="3"/>
      <c r="AB1433" s="3"/>
      <c r="AC1433" s="3"/>
      <c r="AD1433" s="3"/>
      <c r="AE1433" s="4"/>
    </row>
    <row r="1434" spans="2:31" x14ac:dyDescent="0.25">
      <c r="B1434" s="46">
        <v>1421</v>
      </c>
      <c r="C1434" s="39">
        <v>1.135961996479695E-2</v>
      </c>
      <c r="D1434" s="40">
        <v>0.10459752987836975</v>
      </c>
      <c r="E1434" s="39">
        <v>1.2538907971562017E-2</v>
      </c>
      <c r="F1434" s="41">
        <v>-7.8547079450488848</v>
      </c>
      <c r="Z1434" s="3"/>
      <c r="AA1434" s="3"/>
      <c r="AB1434" s="3"/>
      <c r="AC1434" s="3"/>
      <c r="AD1434" s="3"/>
      <c r="AE1434" s="4"/>
    </row>
    <row r="1435" spans="2:31" x14ac:dyDescent="0.25">
      <c r="B1435" s="46">
        <v>1422</v>
      </c>
      <c r="C1435" s="39">
        <v>0.38564619292800134</v>
      </c>
      <c r="D1435" s="40">
        <v>0.10453243954435873</v>
      </c>
      <c r="E1435" s="39">
        <v>0.47180792674796335</v>
      </c>
      <c r="F1435" s="41">
        <v>59.717537231829745</v>
      </c>
      <c r="Z1435" s="3"/>
      <c r="AA1435" s="3"/>
      <c r="AB1435" s="3"/>
      <c r="AC1435" s="3"/>
      <c r="AD1435" s="3"/>
      <c r="AE1435" s="4"/>
    </row>
    <row r="1436" spans="2:31" x14ac:dyDescent="0.25">
      <c r="B1436" s="46">
        <v>1423</v>
      </c>
      <c r="C1436" s="39">
        <v>0.45321121821895</v>
      </c>
      <c r="D1436" s="40">
        <v>0.10412686917447542</v>
      </c>
      <c r="E1436" s="39">
        <v>0.41122128885577519</v>
      </c>
      <c r="F1436" s="41">
        <v>67.195895617323828</v>
      </c>
      <c r="Z1436" s="3"/>
      <c r="AA1436" s="3"/>
      <c r="AB1436" s="3"/>
      <c r="AC1436" s="3"/>
      <c r="AD1436" s="3"/>
      <c r="AE1436" s="4"/>
    </row>
    <row r="1437" spans="2:31" x14ac:dyDescent="0.25">
      <c r="B1437" s="46">
        <v>1424</v>
      </c>
      <c r="C1437" s="39">
        <v>0.10186256828477692</v>
      </c>
      <c r="D1437" s="40">
        <v>9.1353984781000153E-2</v>
      </c>
      <c r="E1437" s="39">
        <v>9.8294511197026924E-2</v>
      </c>
      <c r="F1437" s="41">
        <v>16.635741063239237</v>
      </c>
      <c r="Z1437" s="3"/>
      <c r="AA1437" s="3"/>
      <c r="AB1437" s="3"/>
      <c r="AC1437" s="3"/>
      <c r="AD1437" s="3"/>
      <c r="AE1437" s="4"/>
    </row>
    <row r="1438" spans="2:31" x14ac:dyDescent="0.25">
      <c r="B1438" s="46">
        <v>1425</v>
      </c>
      <c r="C1438" s="39">
        <v>0.41687159817554609</v>
      </c>
      <c r="D1438" s="40">
        <v>8.9345324827235728E-2</v>
      </c>
      <c r="E1438" s="39">
        <v>0.420862984193481</v>
      </c>
      <c r="F1438" s="41">
        <v>70.030796812060231</v>
      </c>
      <c r="Z1438" s="3"/>
      <c r="AA1438" s="3"/>
      <c r="AB1438" s="3"/>
      <c r="AC1438" s="3"/>
      <c r="AD1438" s="3"/>
      <c r="AE1438" s="4"/>
    </row>
    <row r="1439" spans="2:31" x14ac:dyDescent="0.25">
      <c r="B1439" s="46">
        <v>1426</v>
      </c>
      <c r="C1439" s="39">
        <v>9.9737746337823452E-2</v>
      </c>
      <c r="D1439" s="40">
        <v>9.2134083217178683E-2</v>
      </c>
      <c r="E1439" s="39">
        <v>0.10478398926596706</v>
      </c>
      <c r="F1439" s="41">
        <v>38.421543787362161</v>
      </c>
      <c r="Z1439" s="3"/>
      <c r="AA1439" s="3"/>
      <c r="AB1439" s="3"/>
      <c r="AC1439" s="3"/>
      <c r="AD1439" s="3"/>
      <c r="AE1439" s="4"/>
    </row>
    <row r="1440" spans="2:31" x14ac:dyDescent="0.25">
      <c r="B1440" s="46">
        <v>1427</v>
      </c>
      <c r="C1440" s="39">
        <v>0.30719770784946288</v>
      </c>
      <c r="D1440" s="40">
        <v>8.7371718732176848E-2</v>
      </c>
      <c r="E1440" s="39">
        <v>0.31597991828450878</v>
      </c>
      <c r="F1440" s="41">
        <v>43.89655802077872</v>
      </c>
      <c r="Z1440" s="3"/>
      <c r="AA1440" s="3"/>
      <c r="AB1440" s="3"/>
      <c r="AC1440" s="3"/>
      <c r="AD1440" s="3"/>
      <c r="AE1440" s="4"/>
    </row>
    <row r="1441" spans="2:31" x14ac:dyDescent="0.25">
      <c r="B1441" s="46">
        <v>1428</v>
      </c>
      <c r="C1441" s="39">
        <v>0.28756667794830693</v>
      </c>
      <c r="D1441" s="40">
        <v>8.3277832284493189E-2</v>
      </c>
      <c r="E1441" s="39">
        <v>0.38540492850092156</v>
      </c>
      <c r="F1441" s="41">
        <v>68.258096325752717</v>
      </c>
      <c r="Z1441" s="3"/>
      <c r="AA1441" s="3"/>
      <c r="AB1441" s="3"/>
      <c r="AC1441" s="3"/>
      <c r="AD1441" s="3"/>
      <c r="AE1441" s="4"/>
    </row>
    <row r="1442" spans="2:31" x14ac:dyDescent="0.25">
      <c r="B1442" s="46">
        <v>1429</v>
      </c>
      <c r="C1442" s="39">
        <v>0.23445413322740996</v>
      </c>
      <c r="D1442" s="40">
        <v>9.0007287997315166E-2</v>
      </c>
      <c r="E1442" s="39">
        <v>0.20719813445739441</v>
      </c>
      <c r="F1442" s="41">
        <v>27.086747464950076</v>
      </c>
      <c r="Z1442" s="3"/>
      <c r="AA1442" s="3"/>
      <c r="AB1442" s="3"/>
      <c r="AC1442" s="3"/>
      <c r="AD1442" s="3"/>
      <c r="AE1442" s="4"/>
    </row>
    <row r="1443" spans="2:31" x14ac:dyDescent="0.25">
      <c r="B1443" s="46">
        <v>1430</v>
      </c>
      <c r="C1443" s="39">
        <v>1.406139616796444E-2</v>
      </c>
      <c r="D1443" s="40">
        <v>8.9178961009387825E-2</v>
      </c>
      <c r="E1443" s="39">
        <v>1.5540083887132078E-2</v>
      </c>
      <c r="F1443" s="41">
        <v>12.307534127081965</v>
      </c>
      <c r="Z1443" s="3"/>
      <c r="AA1443" s="3"/>
      <c r="AB1443" s="3"/>
      <c r="AC1443" s="3"/>
      <c r="AD1443" s="3"/>
      <c r="AE1443" s="4"/>
    </row>
    <row r="1444" spans="2:31" x14ac:dyDescent="0.25">
      <c r="B1444" s="46">
        <v>1431</v>
      </c>
      <c r="C1444" s="39">
        <v>0.25406222801256911</v>
      </c>
      <c r="D1444" s="40">
        <v>8.6959753781428298E-2</v>
      </c>
      <c r="E1444" s="39">
        <v>0.39038288306901481</v>
      </c>
      <c r="F1444" s="41">
        <v>52.534234971760931</v>
      </c>
      <c r="Z1444" s="3"/>
      <c r="AA1444" s="3"/>
      <c r="AB1444" s="3"/>
      <c r="AC1444" s="3"/>
      <c r="AD1444" s="3"/>
      <c r="AE1444" s="4"/>
    </row>
    <row r="1445" spans="2:31" x14ac:dyDescent="0.25">
      <c r="B1445" s="46">
        <v>1432</v>
      </c>
      <c r="C1445" s="39">
        <v>0.4254539596908431</v>
      </c>
      <c r="D1445" s="40">
        <v>8.6735432501039364E-2</v>
      </c>
      <c r="E1445" s="39">
        <v>0.47881549911907395</v>
      </c>
      <c r="F1445" s="41">
        <v>63.163517617626745</v>
      </c>
      <c r="Z1445" s="3"/>
      <c r="AA1445" s="3"/>
      <c r="AB1445" s="3"/>
      <c r="AC1445" s="3"/>
      <c r="AD1445" s="3"/>
      <c r="AE1445" s="4"/>
    </row>
    <row r="1446" spans="2:31" x14ac:dyDescent="0.25">
      <c r="B1446" s="46">
        <v>1433</v>
      </c>
      <c r="C1446" s="39">
        <v>0.29910024119654721</v>
      </c>
      <c r="D1446" s="40">
        <v>8.6759888486122885E-2</v>
      </c>
      <c r="E1446" s="39">
        <v>0.19518640367836002</v>
      </c>
      <c r="F1446" s="41">
        <v>41.661492631601085</v>
      </c>
      <c r="Z1446" s="3"/>
      <c r="AA1446" s="3"/>
      <c r="AB1446" s="3"/>
      <c r="AC1446" s="3"/>
      <c r="AD1446" s="3"/>
      <c r="AE1446" s="4"/>
    </row>
    <row r="1447" spans="2:31" x14ac:dyDescent="0.25">
      <c r="B1447" s="46">
        <v>1434</v>
      </c>
      <c r="C1447" s="39">
        <v>0.10180624570241857</v>
      </c>
      <c r="D1447" s="40">
        <v>7.9753818197857332E-2</v>
      </c>
      <c r="E1447" s="39">
        <v>5.8704448011501778E-2</v>
      </c>
      <c r="F1447" s="41">
        <v>29.651727305060145</v>
      </c>
      <c r="Z1447" s="3"/>
      <c r="AA1447" s="3"/>
      <c r="AB1447" s="3"/>
      <c r="AC1447" s="3"/>
      <c r="AD1447" s="3"/>
      <c r="AE1447" s="4"/>
    </row>
    <row r="1448" spans="2:31" x14ac:dyDescent="0.25">
      <c r="B1448" s="46">
        <v>1435</v>
      </c>
      <c r="C1448" s="39">
        <v>0.45769842766388058</v>
      </c>
      <c r="D1448" s="40">
        <v>7.9514722780634373E-2</v>
      </c>
      <c r="E1448" s="39">
        <v>0.45932512980785561</v>
      </c>
      <c r="F1448" s="41">
        <v>77.366036676505288</v>
      </c>
      <c r="Z1448" s="3"/>
      <c r="AA1448" s="3"/>
      <c r="AB1448" s="3"/>
      <c r="AC1448" s="3"/>
      <c r="AD1448" s="3"/>
      <c r="AE1448" s="4"/>
    </row>
    <row r="1449" spans="2:31" x14ac:dyDescent="0.25">
      <c r="B1449" s="46">
        <v>1436</v>
      </c>
      <c r="C1449" s="39">
        <v>0.19792431273903119</v>
      </c>
      <c r="D1449" s="40">
        <v>7.9339716613503752E-2</v>
      </c>
      <c r="E1449" s="39">
        <v>0.17472249455554256</v>
      </c>
      <c r="F1449" s="41">
        <v>13.179515054959682</v>
      </c>
      <c r="Z1449" s="3"/>
      <c r="AA1449" s="3"/>
      <c r="AB1449" s="3"/>
      <c r="AC1449" s="3"/>
      <c r="AD1449" s="3"/>
      <c r="AE1449" s="4"/>
    </row>
    <row r="1450" spans="2:31" x14ac:dyDescent="0.25">
      <c r="B1450" s="46">
        <v>1437</v>
      </c>
      <c r="C1450" s="39">
        <v>0.43880272939241122</v>
      </c>
      <c r="D1450" s="40">
        <v>8.361173077859034E-2</v>
      </c>
      <c r="E1450" s="39">
        <v>0.4164367884085825</v>
      </c>
      <c r="F1450" s="41">
        <v>80.051357011542891</v>
      </c>
      <c r="Z1450" s="3"/>
      <c r="AA1450" s="3"/>
      <c r="AB1450" s="3"/>
      <c r="AC1450" s="3"/>
      <c r="AD1450" s="3"/>
      <c r="AE1450" s="4"/>
    </row>
    <row r="1451" spans="2:31" x14ac:dyDescent="0.25">
      <c r="B1451" s="46">
        <v>1438</v>
      </c>
      <c r="C1451" s="39">
        <v>0.26402675385285213</v>
      </c>
      <c r="D1451" s="40">
        <v>8.3902426608090483E-2</v>
      </c>
      <c r="E1451" s="39">
        <v>0.18686896986544249</v>
      </c>
      <c r="F1451" s="41">
        <v>20.662185507242274</v>
      </c>
      <c r="Z1451" s="3"/>
      <c r="AA1451" s="3"/>
      <c r="AB1451" s="3"/>
      <c r="AC1451" s="3"/>
      <c r="AD1451" s="3"/>
      <c r="AE1451" s="4"/>
    </row>
    <row r="1452" spans="2:31" x14ac:dyDescent="0.25">
      <c r="B1452" s="46">
        <v>1439</v>
      </c>
      <c r="C1452" s="39">
        <v>0.14659206463103822</v>
      </c>
      <c r="D1452" s="40">
        <v>8.1648752958467227E-2</v>
      </c>
      <c r="E1452" s="39">
        <v>0.14692491684966</v>
      </c>
      <c r="F1452" s="41">
        <v>30.134433673844022</v>
      </c>
      <c r="Z1452" s="3"/>
      <c r="AA1452" s="3"/>
      <c r="AB1452" s="3"/>
      <c r="AC1452" s="3"/>
      <c r="AD1452" s="3"/>
      <c r="AE1452" s="4"/>
    </row>
    <row r="1453" spans="2:31" x14ac:dyDescent="0.25">
      <c r="B1453" s="46">
        <v>1440</v>
      </c>
      <c r="C1453" s="39">
        <v>0.13229826918025187</v>
      </c>
      <c r="D1453" s="40">
        <v>8.2514114352908549E-2</v>
      </c>
      <c r="E1453" s="39">
        <v>9.6758092685143959E-2</v>
      </c>
      <c r="F1453" s="41">
        <v>10.851515055046555</v>
      </c>
      <c r="Z1453" s="3"/>
      <c r="AA1453" s="3"/>
      <c r="AB1453" s="3"/>
      <c r="AC1453" s="3"/>
      <c r="AD1453" s="3"/>
      <c r="AE1453" s="4"/>
    </row>
    <row r="1454" spans="2:31" x14ac:dyDescent="0.25">
      <c r="B1454" s="46">
        <v>1441</v>
      </c>
      <c r="C1454" s="39">
        <v>0.35652809485222858</v>
      </c>
      <c r="D1454" s="40">
        <v>8.7210699568800926E-2</v>
      </c>
      <c r="E1454" s="39">
        <v>0.32967743072485561</v>
      </c>
      <c r="F1454" s="41">
        <v>47.405336626370996</v>
      </c>
      <c r="Z1454" s="3"/>
      <c r="AA1454" s="3"/>
      <c r="AB1454" s="3"/>
      <c r="AC1454" s="3"/>
      <c r="AD1454" s="3"/>
      <c r="AE1454" s="4"/>
    </row>
    <row r="1455" spans="2:31" x14ac:dyDescent="0.25">
      <c r="B1455" s="46">
        <v>1442</v>
      </c>
      <c r="C1455" s="39">
        <v>0.17054181614939487</v>
      </c>
      <c r="D1455" s="40">
        <v>8.7105499491329438E-2</v>
      </c>
      <c r="E1455" s="39">
        <v>0.19623363952653572</v>
      </c>
      <c r="F1455" s="41">
        <v>22.265548512923683</v>
      </c>
      <c r="Z1455" s="3"/>
      <c r="AA1455" s="3"/>
      <c r="AB1455" s="3"/>
      <c r="AC1455" s="3"/>
      <c r="AD1455" s="3"/>
      <c r="AE1455" s="4"/>
    </row>
    <row r="1456" spans="2:31" x14ac:dyDescent="0.25">
      <c r="B1456" s="46">
        <v>1443</v>
      </c>
      <c r="C1456" s="39">
        <v>0.30549617718701599</v>
      </c>
      <c r="D1456" s="40">
        <v>8.8559322321449682E-2</v>
      </c>
      <c r="E1456" s="39">
        <v>0.43216438336352425</v>
      </c>
      <c r="F1456" s="41">
        <v>71.586628211538923</v>
      </c>
      <c r="Z1456" s="3"/>
      <c r="AA1456" s="3"/>
      <c r="AB1456" s="3"/>
      <c r="AC1456" s="3"/>
      <c r="AD1456" s="3"/>
      <c r="AE1456" s="4"/>
    </row>
    <row r="1457" spans="2:31" x14ac:dyDescent="0.25">
      <c r="B1457" s="46">
        <v>1444</v>
      </c>
      <c r="C1457" s="39">
        <v>0.22414291811185824</v>
      </c>
      <c r="D1457" s="40">
        <v>8.7679626066654817E-2</v>
      </c>
      <c r="E1457" s="39">
        <v>0.44229293167258166</v>
      </c>
      <c r="F1457" s="41">
        <v>69.073568936490659</v>
      </c>
      <c r="Z1457" s="3"/>
      <c r="AA1457" s="3"/>
      <c r="AB1457" s="3"/>
      <c r="AC1457" s="3"/>
      <c r="AD1457" s="3"/>
      <c r="AE1457" s="4"/>
    </row>
    <row r="1458" spans="2:31" x14ac:dyDescent="0.25">
      <c r="B1458" s="46">
        <v>1445</v>
      </c>
      <c r="C1458" s="39">
        <v>7.5545377525476368E-2</v>
      </c>
      <c r="D1458" s="40">
        <v>8.599730785312211E-2</v>
      </c>
      <c r="E1458" s="39">
        <v>0.15068821589792902</v>
      </c>
      <c r="F1458" s="41">
        <v>3.0078086801624977</v>
      </c>
      <c r="Z1458" s="3"/>
      <c r="AA1458" s="3"/>
      <c r="AB1458" s="3"/>
      <c r="AC1458" s="3"/>
      <c r="AD1458" s="3"/>
      <c r="AE1458" s="4"/>
    </row>
    <row r="1459" spans="2:31" x14ac:dyDescent="0.25">
      <c r="B1459" s="46">
        <v>1446</v>
      </c>
      <c r="C1459" s="39">
        <v>0.24200783702263229</v>
      </c>
      <c r="D1459" s="40">
        <v>8.8894741382922193E-2</v>
      </c>
      <c r="E1459" s="39">
        <v>0.27294152305199587</v>
      </c>
      <c r="F1459" s="41">
        <v>26.89357903597811</v>
      </c>
      <c r="Z1459" s="3"/>
      <c r="AA1459" s="3"/>
      <c r="AB1459" s="3"/>
      <c r="AC1459" s="3"/>
      <c r="AD1459" s="3"/>
      <c r="AE1459" s="4"/>
    </row>
    <row r="1460" spans="2:31" x14ac:dyDescent="0.25">
      <c r="B1460" s="46">
        <v>1447</v>
      </c>
      <c r="C1460" s="39">
        <v>0.29062694432367986</v>
      </c>
      <c r="D1460" s="40">
        <v>9.428271886532967E-2</v>
      </c>
      <c r="E1460" s="39">
        <v>0.1712207403207317</v>
      </c>
      <c r="F1460" s="41">
        <v>38.308830069007911</v>
      </c>
      <c r="Z1460" s="3"/>
      <c r="AA1460" s="3"/>
      <c r="AB1460" s="3"/>
      <c r="AC1460" s="3"/>
      <c r="AD1460" s="3"/>
      <c r="AE1460" s="4"/>
    </row>
    <row r="1461" spans="2:31" x14ac:dyDescent="0.25">
      <c r="B1461" s="46">
        <v>1448</v>
      </c>
      <c r="C1461" s="39">
        <v>0.17290291467313471</v>
      </c>
      <c r="D1461" s="40">
        <v>9.5703410119127044E-2</v>
      </c>
      <c r="E1461" s="39">
        <v>0.14010229018131098</v>
      </c>
      <c r="F1461" s="41">
        <v>20.745301193833633</v>
      </c>
      <c r="Z1461" s="3"/>
      <c r="AA1461" s="3"/>
      <c r="AB1461" s="3"/>
      <c r="AC1461" s="3"/>
      <c r="AD1461" s="3"/>
      <c r="AE1461" s="4"/>
    </row>
    <row r="1462" spans="2:31" x14ac:dyDescent="0.25">
      <c r="B1462" s="46">
        <v>1449</v>
      </c>
      <c r="C1462" s="39">
        <v>0.10207769648273109</v>
      </c>
      <c r="D1462" s="40">
        <v>9.5035505088852598E-2</v>
      </c>
      <c r="E1462" s="39">
        <v>8.9595489071504608E-2</v>
      </c>
      <c r="F1462" s="41">
        <v>11.488330639253912</v>
      </c>
      <c r="Z1462" s="3"/>
      <c r="AA1462" s="3"/>
      <c r="AB1462" s="3"/>
      <c r="AC1462" s="3"/>
      <c r="AD1462" s="3"/>
      <c r="AE1462" s="4"/>
    </row>
    <row r="1463" spans="2:31" x14ac:dyDescent="0.25">
      <c r="B1463" s="46">
        <v>1450</v>
      </c>
      <c r="C1463" s="39">
        <v>6.8802407906748769E-2</v>
      </c>
      <c r="D1463" s="40">
        <v>9.4952449384467993E-2</v>
      </c>
      <c r="E1463" s="39">
        <v>7.3623160746330768E-2</v>
      </c>
      <c r="F1463" s="41">
        <v>23.993241480926578</v>
      </c>
      <c r="Z1463" s="3"/>
      <c r="AA1463" s="3"/>
      <c r="AB1463" s="3"/>
      <c r="AC1463" s="3"/>
      <c r="AD1463" s="3"/>
      <c r="AE1463" s="4"/>
    </row>
    <row r="1464" spans="2:31" x14ac:dyDescent="0.25">
      <c r="B1464" s="46">
        <v>1451</v>
      </c>
      <c r="C1464" s="39">
        <v>0.4200100561591989</v>
      </c>
      <c r="D1464" s="40">
        <v>9.5167079168734889E-2</v>
      </c>
      <c r="E1464" s="39">
        <v>0.48526666719254552</v>
      </c>
      <c r="F1464" s="41">
        <v>77.880626108408634</v>
      </c>
      <c r="Z1464" s="3"/>
      <c r="AA1464" s="3"/>
      <c r="AB1464" s="3"/>
      <c r="AC1464" s="3"/>
      <c r="AD1464" s="3"/>
      <c r="AE1464" s="4"/>
    </row>
    <row r="1465" spans="2:31" x14ac:dyDescent="0.25">
      <c r="B1465" s="46">
        <v>1452</v>
      </c>
      <c r="C1465" s="39">
        <v>0.11853121152780777</v>
      </c>
      <c r="D1465" s="40">
        <v>9.5603205348728362E-2</v>
      </c>
      <c r="E1465" s="39">
        <v>0.13828616666242996</v>
      </c>
      <c r="F1465" s="41">
        <v>30.492063503304042</v>
      </c>
      <c r="Z1465" s="3"/>
      <c r="AA1465" s="3"/>
      <c r="AB1465" s="3"/>
      <c r="AC1465" s="3"/>
      <c r="AD1465" s="3"/>
      <c r="AE1465" s="4"/>
    </row>
    <row r="1466" spans="2:31" x14ac:dyDescent="0.25">
      <c r="B1466" s="46">
        <v>1453</v>
      </c>
      <c r="C1466" s="39">
        <v>0.40062877671546049</v>
      </c>
      <c r="D1466" s="40">
        <v>9.384709728921406E-2</v>
      </c>
      <c r="E1466" s="39">
        <v>0.45532906264773071</v>
      </c>
      <c r="F1466" s="41">
        <v>86.067608911159084</v>
      </c>
      <c r="Z1466" s="3"/>
      <c r="AA1466" s="3"/>
      <c r="AB1466" s="3"/>
      <c r="AC1466" s="3"/>
      <c r="AD1466" s="3"/>
      <c r="AE1466" s="4"/>
    </row>
    <row r="1467" spans="2:31" x14ac:dyDescent="0.25">
      <c r="B1467" s="46">
        <v>1454</v>
      </c>
      <c r="C1467" s="39">
        <v>0.14347404652788301</v>
      </c>
      <c r="D1467" s="40">
        <v>9.3929493178739262E-2</v>
      </c>
      <c r="E1467" s="39">
        <v>0.12476272120507011</v>
      </c>
      <c r="F1467" s="41">
        <v>33.351764611829154</v>
      </c>
      <c r="Z1467" s="3"/>
      <c r="AA1467" s="3"/>
      <c r="AB1467" s="3"/>
      <c r="AC1467" s="3"/>
      <c r="AD1467" s="3"/>
      <c r="AE1467" s="4"/>
    </row>
    <row r="1468" spans="2:31" x14ac:dyDescent="0.25">
      <c r="B1468" s="46">
        <v>1455</v>
      </c>
      <c r="C1468" s="39">
        <v>0.11683452562454577</v>
      </c>
      <c r="D1468" s="40">
        <v>9.8150946810819512E-2</v>
      </c>
      <c r="E1468" s="39">
        <v>8.7665266437943298E-2</v>
      </c>
      <c r="F1468" s="41">
        <v>12.936170811754172</v>
      </c>
      <c r="Z1468" s="3"/>
      <c r="AA1468" s="3"/>
      <c r="AB1468" s="3"/>
      <c r="AC1468" s="3"/>
      <c r="AD1468" s="3"/>
      <c r="AE1468" s="4"/>
    </row>
    <row r="1469" spans="2:31" x14ac:dyDescent="0.25">
      <c r="B1469" s="46">
        <v>1456</v>
      </c>
      <c r="C1469" s="39">
        <v>0.2529264537806632</v>
      </c>
      <c r="D1469" s="40">
        <v>9.428636818190092E-2</v>
      </c>
      <c r="E1469" s="39">
        <v>0.29509563646417958</v>
      </c>
      <c r="F1469" s="41">
        <v>50.475753900056262</v>
      </c>
      <c r="Z1469" s="3"/>
      <c r="AA1469" s="3"/>
      <c r="AB1469" s="3"/>
      <c r="AC1469" s="3"/>
      <c r="AD1469" s="3"/>
      <c r="AE1469" s="4"/>
    </row>
    <row r="1470" spans="2:31" x14ac:dyDescent="0.25">
      <c r="B1470" s="46">
        <v>1457</v>
      </c>
      <c r="C1470" s="39">
        <v>2.8507258489524859E-2</v>
      </c>
      <c r="D1470" s="40">
        <v>9.6037722601854988E-2</v>
      </c>
      <c r="E1470" s="39">
        <v>2.6882209553279895E-2</v>
      </c>
      <c r="F1470" s="41">
        <v>2.9110763272741411</v>
      </c>
      <c r="Z1470" s="3"/>
      <c r="AA1470" s="3"/>
      <c r="AB1470" s="3"/>
      <c r="AC1470" s="3"/>
      <c r="AD1470" s="3"/>
      <c r="AE1470" s="4"/>
    </row>
    <row r="1471" spans="2:31" x14ac:dyDescent="0.25">
      <c r="B1471" s="46">
        <v>1458</v>
      </c>
      <c r="C1471" s="39">
        <v>0.19535535212926178</v>
      </c>
      <c r="D1471" s="40">
        <v>0.10186663776350581</v>
      </c>
      <c r="E1471" s="39">
        <v>0.16241319627830572</v>
      </c>
      <c r="F1471" s="41">
        <v>5.0330469115108762</v>
      </c>
      <c r="Z1471" s="3"/>
      <c r="AA1471" s="3"/>
      <c r="AB1471" s="3"/>
      <c r="AC1471" s="3"/>
      <c r="AD1471" s="3"/>
      <c r="AE1471" s="4"/>
    </row>
    <row r="1472" spans="2:31" x14ac:dyDescent="0.25">
      <c r="B1472" s="46">
        <v>1459</v>
      </c>
      <c r="C1472" s="39">
        <v>0.12902423551971759</v>
      </c>
      <c r="D1472" s="40">
        <v>9.6727184795881035E-2</v>
      </c>
      <c r="E1472" s="39">
        <v>8.5352040865718168E-2</v>
      </c>
      <c r="F1472" s="41">
        <v>25.776420875143895</v>
      </c>
      <c r="Z1472" s="3"/>
      <c r="AA1472" s="3"/>
      <c r="AB1472" s="3"/>
      <c r="AC1472" s="3"/>
      <c r="AD1472" s="3"/>
      <c r="AE1472" s="4"/>
    </row>
    <row r="1473" spans="2:31" x14ac:dyDescent="0.25">
      <c r="B1473" s="46">
        <v>1460</v>
      </c>
      <c r="C1473" s="39">
        <v>0.20839622861464538</v>
      </c>
      <c r="D1473" s="40">
        <v>9.740260131135256E-2</v>
      </c>
      <c r="E1473" s="39">
        <v>0.28834316075941163</v>
      </c>
      <c r="F1473" s="41">
        <v>55.574058218135541</v>
      </c>
      <c r="Z1473" s="3"/>
      <c r="AA1473" s="3"/>
      <c r="AB1473" s="3"/>
      <c r="AC1473" s="3"/>
      <c r="AD1473" s="3"/>
      <c r="AE1473" s="4"/>
    </row>
    <row r="1474" spans="2:31" x14ac:dyDescent="0.25">
      <c r="B1474" s="46">
        <v>1461</v>
      </c>
      <c r="C1474" s="39">
        <v>0.14979859708122623</v>
      </c>
      <c r="D1474" s="40">
        <v>9.7444847206469051E-2</v>
      </c>
      <c r="E1474" s="39">
        <v>0.23712226813599205</v>
      </c>
      <c r="F1474" s="41">
        <v>33.681968725096276</v>
      </c>
      <c r="Z1474" s="3"/>
      <c r="AA1474" s="3"/>
      <c r="AB1474" s="3"/>
      <c r="AC1474" s="3"/>
      <c r="AD1474" s="3"/>
      <c r="AE1474" s="4"/>
    </row>
    <row r="1475" spans="2:31" x14ac:dyDescent="0.25">
      <c r="B1475" s="46">
        <v>1462</v>
      </c>
      <c r="C1475" s="39">
        <v>0.14125732893916867</v>
      </c>
      <c r="D1475" s="40">
        <v>9.8366726174168764E-2</v>
      </c>
      <c r="E1475" s="39">
        <v>0.18631988482908779</v>
      </c>
      <c r="F1475" s="41">
        <v>27.257214786104569</v>
      </c>
      <c r="Z1475" s="3"/>
      <c r="AA1475" s="3"/>
      <c r="AB1475" s="3"/>
      <c r="AC1475" s="3"/>
      <c r="AD1475" s="3"/>
      <c r="AE1475" s="4"/>
    </row>
    <row r="1476" spans="2:31" x14ac:dyDescent="0.25">
      <c r="B1476" s="46">
        <v>1463</v>
      </c>
      <c r="C1476" s="39">
        <v>0.27558618801515516</v>
      </c>
      <c r="D1476" s="40">
        <v>9.8826996090416772E-2</v>
      </c>
      <c r="E1476" s="39">
        <v>0.45164409103913655</v>
      </c>
      <c r="F1476" s="41">
        <v>58.926606234787478</v>
      </c>
      <c r="Z1476" s="3"/>
      <c r="AA1476" s="3"/>
      <c r="AB1476" s="3"/>
      <c r="AC1476" s="3"/>
      <c r="AD1476" s="3"/>
      <c r="AE1476" s="4"/>
    </row>
    <row r="1477" spans="2:31" x14ac:dyDescent="0.25">
      <c r="B1477" s="46">
        <v>1464</v>
      </c>
      <c r="C1477" s="39">
        <v>0.1394221501414783</v>
      </c>
      <c r="D1477" s="40">
        <v>0.10247647199714295</v>
      </c>
      <c r="E1477" s="39">
        <v>0.10637155234629829</v>
      </c>
      <c r="F1477" s="41">
        <v>5.9793274128418377</v>
      </c>
      <c r="Z1477" s="3"/>
      <c r="AA1477" s="3"/>
      <c r="AB1477" s="3"/>
      <c r="AC1477" s="3"/>
      <c r="AD1477" s="3"/>
      <c r="AE1477" s="4"/>
    </row>
    <row r="1478" spans="2:31" x14ac:dyDescent="0.25">
      <c r="B1478" s="46">
        <v>1465</v>
      </c>
      <c r="C1478" s="39">
        <v>0.16372373172268823</v>
      </c>
      <c r="D1478" s="40">
        <v>0.10328172678817116</v>
      </c>
      <c r="E1478" s="39">
        <v>0.16655362170057275</v>
      </c>
      <c r="F1478" s="41">
        <v>40.375626398379083</v>
      </c>
      <c r="Z1478" s="3"/>
      <c r="AA1478" s="3"/>
      <c r="AB1478" s="3"/>
      <c r="AC1478" s="3"/>
      <c r="AD1478" s="3"/>
      <c r="AE1478" s="4"/>
    </row>
    <row r="1479" spans="2:31" x14ac:dyDescent="0.25">
      <c r="B1479" s="46">
        <v>1466</v>
      </c>
      <c r="C1479" s="39">
        <v>0.3036473574724709</v>
      </c>
      <c r="D1479" s="40">
        <v>0.11610387676102882</v>
      </c>
      <c r="E1479" s="39">
        <v>0.21556853380661384</v>
      </c>
      <c r="F1479" s="41">
        <v>27.486947846125698</v>
      </c>
      <c r="Z1479" s="3"/>
      <c r="AA1479" s="3"/>
      <c r="AB1479" s="3"/>
      <c r="AC1479" s="3"/>
      <c r="AD1479" s="3"/>
      <c r="AE1479" s="4"/>
    </row>
    <row r="1480" spans="2:31" x14ac:dyDescent="0.25">
      <c r="B1480" s="46">
        <v>1467</v>
      </c>
      <c r="C1480" s="39">
        <v>0.24674840165500481</v>
      </c>
      <c r="D1480" s="40">
        <v>0.11739205075744551</v>
      </c>
      <c r="E1480" s="39">
        <v>0.21870845577945705</v>
      </c>
      <c r="F1480" s="41">
        <v>37.939567858802782</v>
      </c>
      <c r="Z1480" s="3"/>
      <c r="AA1480" s="3"/>
      <c r="AB1480" s="3"/>
      <c r="AC1480" s="3"/>
      <c r="AD1480" s="3"/>
      <c r="AE1480" s="4"/>
    </row>
    <row r="1481" spans="2:31" x14ac:dyDescent="0.25">
      <c r="B1481" s="46">
        <v>1468</v>
      </c>
      <c r="C1481" s="39">
        <v>0.47048803957048591</v>
      </c>
      <c r="D1481" s="40">
        <v>0.11688817251312962</v>
      </c>
      <c r="E1481" s="39">
        <v>0.26316286983646847</v>
      </c>
      <c r="F1481" s="41">
        <v>51.779252069009964</v>
      </c>
      <c r="Z1481" s="3"/>
      <c r="AA1481" s="3"/>
      <c r="AB1481" s="3"/>
      <c r="AC1481" s="3"/>
      <c r="AD1481" s="3"/>
      <c r="AE1481" s="4"/>
    </row>
    <row r="1482" spans="2:31" x14ac:dyDescent="0.25">
      <c r="B1482" s="46">
        <v>1469</v>
      </c>
      <c r="C1482" s="39">
        <v>0.1539626360583724</v>
      </c>
      <c r="D1482" s="40">
        <v>0.116111632579334</v>
      </c>
      <c r="E1482" s="39">
        <v>0.12555256464080211</v>
      </c>
      <c r="F1482" s="41">
        <v>8.7381474450088383</v>
      </c>
      <c r="Z1482" s="3"/>
      <c r="AA1482" s="3"/>
      <c r="AB1482" s="3"/>
      <c r="AC1482" s="3"/>
      <c r="AD1482" s="3"/>
      <c r="AE1482" s="4"/>
    </row>
    <row r="1483" spans="2:31" x14ac:dyDescent="0.25">
      <c r="B1483" s="46">
        <v>1470</v>
      </c>
      <c r="C1483" s="39">
        <v>0.25915983677931825</v>
      </c>
      <c r="D1483" s="40">
        <v>0.12169894710573197</v>
      </c>
      <c r="E1483" s="39">
        <v>0.44824056753608865</v>
      </c>
      <c r="F1483" s="41">
        <v>76.184433058461195</v>
      </c>
      <c r="Z1483" s="3"/>
      <c r="AA1483" s="3"/>
      <c r="AB1483" s="3"/>
      <c r="AC1483" s="3"/>
      <c r="AD1483" s="3"/>
      <c r="AE1483" s="4"/>
    </row>
    <row r="1484" spans="2:31" x14ac:dyDescent="0.25">
      <c r="B1484" s="46">
        <v>1471</v>
      </c>
      <c r="C1484" s="39">
        <v>6.5599422872631319E-2</v>
      </c>
      <c r="D1484" s="40">
        <v>0.11867966629131134</v>
      </c>
      <c r="E1484" s="39">
        <v>6.7647674175326036E-2</v>
      </c>
      <c r="F1484" s="41">
        <v>28.066265539774161</v>
      </c>
      <c r="Z1484" s="3"/>
      <c r="AA1484" s="3"/>
      <c r="AB1484" s="3"/>
      <c r="AC1484" s="3"/>
      <c r="AD1484" s="3"/>
      <c r="AE1484" s="4"/>
    </row>
    <row r="1485" spans="2:31" x14ac:dyDescent="0.25">
      <c r="B1485" s="46">
        <v>1472</v>
      </c>
      <c r="C1485" s="39">
        <v>0.14984226497400999</v>
      </c>
      <c r="D1485" s="40">
        <v>0.11881861501309392</v>
      </c>
      <c r="E1485" s="39">
        <v>0.23069922458109254</v>
      </c>
      <c r="F1485" s="41">
        <v>40.722254838174308</v>
      </c>
      <c r="Z1485" s="3"/>
      <c r="AA1485" s="3"/>
      <c r="AB1485" s="3"/>
      <c r="AC1485" s="3"/>
      <c r="AD1485" s="3"/>
      <c r="AE1485" s="4"/>
    </row>
    <row r="1486" spans="2:31" x14ac:dyDescent="0.25">
      <c r="B1486" s="46">
        <v>1473</v>
      </c>
      <c r="C1486" s="39">
        <v>0.25920641239076536</v>
      </c>
      <c r="D1486" s="40">
        <v>0.11783276754582983</v>
      </c>
      <c r="E1486" s="39">
        <v>0.43822578852328709</v>
      </c>
      <c r="F1486" s="41">
        <v>49.471464266987411</v>
      </c>
      <c r="Z1486" s="3"/>
      <c r="AA1486" s="3"/>
      <c r="AB1486" s="3"/>
      <c r="AC1486" s="3"/>
      <c r="AD1486" s="3"/>
      <c r="AE1486" s="4"/>
    </row>
    <row r="1487" spans="2:31" x14ac:dyDescent="0.25">
      <c r="B1487" s="46">
        <v>1474</v>
      </c>
      <c r="C1487" s="39">
        <v>9.0595744800000252E-2</v>
      </c>
      <c r="D1487" s="40">
        <v>0.11433708956293651</v>
      </c>
      <c r="E1487" s="39">
        <v>0.12117772094335524</v>
      </c>
      <c r="F1487" s="41">
        <v>20.088923397060899</v>
      </c>
      <c r="Z1487" s="3"/>
      <c r="AA1487" s="3"/>
      <c r="AB1487" s="3"/>
      <c r="AC1487" s="3"/>
      <c r="AD1487" s="3"/>
      <c r="AE1487" s="4"/>
    </row>
    <row r="1488" spans="2:31" x14ac:dyDescent="0.25">
      <c r="B1488" s="46">
        <v>1475</v>
      </c>
      <c r="C1488" s="39">
        <v>0.31464516539271709</v>
      </c>
      <c r="D1488" s="40">
        <v>0.11456021266991501</v>
      </c>
      <c r="E1488" s="39">
        <v>0.31665316234062568</v>
      </c>
      <c r="F1488" s="41">
        <v>50.75047895671738</v>
      </c>
      <c r="Z1488" s="3"/>
      <c r="AA1488" s="3"/>
      <c r="AB1488" s="3"/>
      <c r="AC1488" s="3"/>
      <c r="AD1488" s="3"/>
      <c r="AE1488" s="4"/>
    </row>
    <row r="1489" spans="2:31" x14ac:dyDescent="0.25">
      <c r="B1489" s="46">
        <v>1476</v>
      </c>
      <c r="C1489" s="39">
        <v>0.20507055808083235</v>
      </c>
      <c r="D1489" s="40">
        <v>0.11056430974936522</v>
      </c>
      <c r="E1489" s="39">
        <v>0.19779853333060318</v>
      </c>
      <c r="F1489" s="41">
        <v>39.418162236415021</v>
      </c>
      <c r="Z1489" s="3"/>
      <c r="AA1489" s="3"/>
      <c r="AB1489" s="3"/>
      <c r="AC1489" s="3"/>
      <c r="AD1489" s="3"/>
      <c r="AE1489" s="4"/>
    </row>
    <row r="1490" spans="2:31" x14ac:dyDescent="0.25">
      <c r="B1490" s="46">
        <v>1477</v>
      </c>
      <c r="C1490" s="39">
        <v>0.27173880312065996</v>
      </c>
      <c r="D1490" s="40">
        <v>0.11170789100157436</v>
      </c>
      <c r="E1490" s="39">
        <v>0.15487554178121291</v>
      </c>
      <c r="F1490" s="41">
        <v>36.211229596027373</v>
      </c>
      <c r="Z1490" s="3"/>
      <c r="AA1490" s="3"/>
      <c r="AB1490" s="3"/>
      <c r="AC1490" s="3"/>
      <c r="AD1490" s="3"/>
      <c r="AE1490" s="4"/>
    </row>
    <row r="1491" spans="2:31" x14ac:dyDescent="0.25">
      <c r="B1491" s="46">
        <v>1478</v>
      </c>
      <c r="C1491" s="39">
        <v>1.6995884462535974E-2</v>
      </c>
      <c r="D1491" s="40">
        <v>0.10862389685268643</v>
      </c>
      <c r="E1491" s="39">
        <v>1.4923882942106895E-2</v>
      </c>
      <c r="F1491" s="41">
        <v>-10.461094643237264</v>
      </c>
      <c r="Z1491" s="3"/>
      <c r="AA1491" s="3"/>
      <c r="AB1491" s="3"/>
      <c r="AC1491" s="3"/>
      <c r="AD1491" s="3"/>
      <c r="AE1491" s="4"/>
    </row>
    <row r="1492" spans="2:31" x14ac:dyDescent="0.25">
      <c r="B1492" s="46">
        <v>1479</v>
      </c>
      <c r="C1492" s="39">
        <v>0.35575935329923836</v>
      </c>
      <c r="D1492" s="40">
        <v>0.11048246340805833</v>
      </c>
      <c r="E1492" s="39">
        <v>0.34266446567760583</v>
      </c>
      <c r="F1492" s="41">
        <v>52.687022518236596</v>
      </c>
      <c r="Z1492" s="3"/>
      <c r="AA1492" s="3"/>
      <c r="AB1492" s="3"/>
      <c r="AC1492" s="3"/>
      <c r="AD1492" s="3"/>
      <c r="AE1492" s="4"/>
    </row>
    <row r="1493" spans="2:31" x14ac:dyDescent="0.25">
      <c r="B1493" s="46">
        <v>1480</v>
      </c>
      <c r="C1493" s="39">
        <v>9.5238325613478059E-2</v>
      </c>
      <c r="D1493" s="40">
        <v>0.11062640367198176</v>
      </c>
      <c r="E1493" s="39">
        <v>0.10073329781025601</v>
      </c>
      <c r="F1493" s="41">
        <v>19.473136350710952</v>
      </c>
      <c r="Z1493" s="3"/>
      <c r="AA1493" s="3"/>
      <c r="AB1493" s="3"/>
      <c r="AC1493" s="3"/>
      <c r="AD1493" s="3"/>
      <c r="AE1493" s="4"/>
    </row>
    <row r="1494" spans="2:31" x14ac:dyDescent="0.25">
      <c r="B1494" s="46">
        <v>1481</v>
      </c>
      <c r="C1494" s="39">
        <v>1.8566845925903953E-2</v>
      </c>
      <c r="D1494" s="40">
        <v>0.11108519269162433</v>
      </c>
      <c r="E1494" s="39">
        <v>3.2077217104813857E-2</v>
      </c>
      <c r="F1494" s="41">
        <v>14.062594290912088</v>
      </c>
      <c r="Z1494" s="3"/>
      <c r="AA1494" s="3"/>
      <c r="AB1494" s="3"/>
      <c r="AC1494" s="3"/>
      <c r="AD1494" s="3"/>
      <c r="AE1494" s="4"/>
    </row>
    <row r="1495" spans="2:31" x14ac:dyDescent="0.25">
      <c r="B1495" s="46">
        <v>1482</v>
      </c>
      <c r="C1495" s="39">
        <v>0.16177616292474548</v>
      </c>
      <c r="D1495" s="40">
        <v>0.11150695057252999</v>
      </c>
      <c r="E1495" s="39">
        <v>0.23606589746912324</v>
      </c>
      <c r="F1495" s="41">
        <v>30.831768835219989</v>
      </c>
      <c r="Z1495" s="3"/>
      <c r="AA1495" s="3"/>
      <c r="AB1495" s="3"/>
      <c r="AC1495" s="3"/>
      <c r="AD1495" s="3"/>
      <c r="AE1495" s="4"/>
    </row>
    <row r="1496" spans="2:31" x14ac:dyDescent="0.25">
      <c r="B1496" s="46">
        <v>1483</v>
      </c>
      <c r="C1496" s="39">
        <v>0.38712000683788578</v>
      </c>
      <c r="D1496" s="40">
        <v>0.11336846598206836</v>
      </c>
      <c r="E1496" s="39">
        <v>0.43446210362231164</v>
      </c>
      <c r="F1496" s="41">
        <v>91.145759749687286</v>
      </c>
      <c r="Z1496" s="3"/>
      <c r="AA1496" s="3"/>
      <c r="AB1496" s="3"/>
      <c r="AC1496" s="3"/>
      <c r="AD1496" s="3"/>
      <c r="AE1496" s="4"/>
    </row>
    <row r="1497" spans="2:31" x14ac:dyDescent="0.25">
      <c r="B1497" s="46">
        <v>1484</v>
      </c>
      <c r="C1497" s="39">
        <v>0.29270196435540524</v>
      </c>
      <c r="D1497" s="40">
        <v>0.11440495771368775</v>
      </c>
      <c r="E1497" s="39">
        <v>0.27908622532844812</v>
      </c>
      <c r="F1497" s="41">
        <v>52.731012559375621</v>
      </c>
      <c r="Z1497" s="3"/>
      <c r="AA1497" s="3"/>
      <c r="AB1497" s="3"/>
      <c r="AC1497" s="3"/>
      <c r="AD1497" s="3"/>
      <c r="AE1497" s="4"/>
    </row>
    <row r="1498" spans="2:31" x14ac:dyDescent="0.25">
      <c r="B1498" s="46">
        <v>1485</v>
      </c>
      <c r="C1498" s="39">
        <v>0.45157340094134096</v>
      </c>
      <c r="D1498" s="40">
        <v>0.11086315984404553</v>
      </c>
      <c r="E1498" s="39">
        <v>0.43133117203451116</v>
      </c>
      <c r="F1498" s="41">
        <v>60.225935943996923</v>
      </c>
      <c r="Z1498" s="3"/>
      <c r="AA1498" s="3"/>
      <c r="AB1498" s="3"/>
      <c r="AC1498" s="3"/>
      <c r="AD1498" s="3"/>
      <c r="AE1498" s="4"/>
    </row>
    <row r="1499" spans="2:31" x14ac:dyDescent="0.25">
      <c r="B1499" s="46">
        <v>1486</v>
      </c>
      <c r="C1499" s="39">
        <v>0.13146303244416976</v>
      </c>
      <c r="D1499" s="40">
        <v>0.11290245245025721</v>
      </c>
      <c r="E1499" s="39">
        <v>0.1681598098054565</v>
      </c>
      <c r="F1499" s="41">
        <v>28.305720089638811</v>
      </c>
      <c r="Z1499" s="3"/>
      <c r="AA1499" s="3"/>
      <c r="AB1499" s="3"/>
      <c r="AC1499" s="3"/>
      <c r="AD1499" s="3"/>
      <c r="AE1499" s="4"/>
    </row>
    <row r="1500" spans="2:31" x14ac:dyDescent="0.25">
      <c r="B1500" s="46">
        <v>1487</v>
      </c>
      <c r="C1500" s="39">
        <v>0.32034200591681139</v>
      </c>
      <c r="D1500" s="40">
        <v>0.11134185561169738</v>
      </c>
      <c r="E1500" s="39">
        <v>0.39757220377518349</v>
      </c>
      <c r="F1500" s="41">
        <v>63.356019328022278</v>
      </c>
      <c r="Z1500" s="3"/>
      <c r="AA1500" s="3"/>
      <c r="AB1500" s="3"/>
      <c r="AC1500" s="3"/>
      <c r="AD1500" s="3"/>
      <c r="AE1500" s="4"/>
    </row>
    <row r="1501" spans="2:31" x14ac:dyDescent="0.25">
      <c r="B1501" s="46">
        <v>1488</v>
      </c>
      <c r="C1501" s="39">
        <v>0.45128174660641324</v>
      </c>
      <c r="D1501" s="40">
        <v>0.10785536184708072</v>
      </c>
      <c r="E1501" s="39">
        <v>0.26585156353677369</v>
      </c>
      <c r="F1501" s="41">
        <v>45.943758625375565</v>
      </c>
      <c r="Z1501" s="3"/>
      <c r="AA1501" s="3"/>
      <c r="AB1501" s="3"/>
      <c r="AC1501" s="3"/>
      <c r="AD1501" s="3"/>
      <c r="AE1501" s="4"/>
    </row>
    <row r="1502" spans="2:31" x14ac:dyDescent="0.25">
      <c r="B1502" s="46">
        <v>1489</v>
      </c>
      <c r="C1502" s="39">
        <v>0.29666734750595175</v>
      </c>
      <c r="D1502" s="40">
        <v>0.10917547323517456</v>
      </c>
      <c r="E1502" s="39">
        <v>0.34768004018333648</v>
      </c>
      <c r="F1502" s="41">
        <v>54.226997766285777</v>
      </c>
      <c r="Z1502" s="3"/>
      <c r="AA1502" s="3"/>
      <c r="AB1502" s="3"/>
      <c r="AC1502" s="3"/>
      <c r="AD1502" s="3"/>
      <c r="AE1502" s="4"/>
    </row>
    <row r="1503" spans="2:31" x14ac:dyDescent="0.25">
      <c r="B1503" s="46">
        <v>1490</v>
      </c>
      <c r="C1503" s="39">
        <v>0.27249049151546062</v>
      </c>
      <c r="D1503" s="40">
        <v>0.10960437866620487</v>
      </c>
      <c r="E1503" s="39">
        <v>0.23154097979172947</v>
      </c>
      <c r="F1503" s="41">
        <v>36.466275963399802</v>
      </c>
      <c r="Z1503" s="3"/>
      <c r="AA1503" s="3"/>
      <c r="AB1503" s="3"/>
      <c r="AC1503" s="3"/>
      <c r="AD1503" s="3"/>
      <c r="AE1503" s="4"/>
    </row>
    <row r="1504" spans="2:31" x14ac:dyDescent="0.25">
      <c r="B1504" s="46">
        <v>1491</v>
      </c>
      <c r="C1504" s="39">
        <v>0.10647027751800008</v>
      </c>
      <c r="D1504" s="40">
        <v>0.10961325299657376</v>
      </c>
      <c r="E1504" s="39">
        <v>0.1341530458153915</v>
      </c>
      <c r="F1504" s="41">
        <v>20.271200316964482</v>
      </c>
      <c r="Z1504" s="3"/>
      <c r="AA1504" s="3"/>
      <c r="AB1504" s="3"/>
      <c r="AC1504" s="3"/>
      <c r="AD1504" s="3"/>
      <c r="AE1504" s="4"/>
    </row>
    <row r="1505" spans="2:31" x14ac:dyDescent="0.25">
      <c r="B1505" s="46">
        <v>1492</v>
      </c>
      <c r="C1505" s="39">
        <v>0.37027270324067585</v>
      </c>
      <c r="D1505" s="40">
        <v>0.11305916089102244</v>
      </c>
      <c r="E1505" s="39">
        <v>0.42508208626698857</v>
      </c>
      <c r="F1505" s="41">
        <v>75.105165287232765</v>
      </c>
      <c r="Z1505" s="3"/>
      <c r="AA1505" s="3"/>
      <c r="AB1505" s="3"/>
      <c r="AC1505" s="3"/>
      <c r="AD1505" s="3"/>
      <c r="AE1505" s="4"/>
    </row>
    <row r="1506" spans="2:31" x14ac:dyDescent="0.25">
      <c r="B1506" s="46">
        <v>1493</v>
      </c>
      <c r="C1506" s="39">
        <v>4.3329060133250254E-2</v>
      </c>
      <c r="D1506" s="40">
        <v>0.11165824700760341</v>
      </c>
      <c r="E1506" s="39">
        <v>9.9287971373827583E-2</v>
      </c>
      <c r="F1506" s="41">
        <v>-3.3204595978849092</v>
      </c>
      <c r="Z1506" s="3"/>
      <c r="AA1506" s="3"/>
      <c r="AB1506" s="3"/>
      <c r="AC1506" s="3"/>
      <c r="AD1506" s="3"/>
      <c r="AE1506" s="4"/>
    </row>
    <row r="1507" spans="2:31" x14ac:dyDescent="0.25">
      <c r="B1507" s="46">
        <v>1494</v>
      </c>
      <c r="C1507" s="39">
        <v>0.21624205150768935</v>
      </c>
      <c r="D1507" s="40">
        <v>0.10776097536644091</v>
      </c>
      <c r="E1507" s="39">
        <v>0.48126841205950721</v>
      </c>
      <c r="F1507" s="41">
        <v>62.616964733254783</v>
      </c>
      <c r="Z1507" s="3"/>
      <c r="AA1507" s="3"/>
      <c r="AB1507" s="3"/>
      <c r="AC1507" s="3"/>
      <c r="AD1507" s="3"/>
      <c r="AE1507" s="4"/>
    </row>
    <row r="1508" spans="2:31" x14ac:dyDescent="0.25">
      <c r="B1508" s="46">
        <v>1495</v>
      </c>
      <c r="C1508" s="39">
        <v>0.16136759064577091</v>
      </c>
      <c r="D1508" s="40">
        <v>0.10730758498913241</v>
      </c>
      <c r="E1508" s="39">
        <v>0.43597129160538212</v>
      </c>
      <c r="F1508" s="41">
        <v>42.057460479409947</v>
      </c>
      <c r="Z1508" s="3"/>
      <c r="AA1508" s="3"/>
      <c r="AB1508" s="3"/>
      <c r="AC1508" s="3"/>
      <c r="AD1508" s="3"/>
      <c r="AE1508" s="4"/>
    </row>
    <row r="1509" spans="2:31" x14ac:dyDescent="0.25">
      <c r="B1509" s="46">
        <v>1496</v>
      </c>
      <c r="C1509" s="39">
        <v>0.29798503944800292</v>
      </c>
      <c r="D1509" s="40">
        <v>9.4826032093291629E-2</v>
      </c>
      <c r="E1509" s="39">
        <v>0.40114618144523501</v>
      </c>
      <c r="F1509" s="41">
        <v>55.221824018572704</v>
      </c>
      <c r="Z1509" s="3"/>
      <c r="AA1509" s="3"/>
      <c r="AB1509" s="3"/>
      <c r="AC1509" s="3"/>
      <c r="AD1509" s="3"/>
      <c r="AE1509" s="4"/>
    </row>
    <row r="1510" spans="2:31" x14ac:dyDescent="0.25">
      <c r="B1510" s="46">
        <v>1497</v>
      </c>
      <c r="C1510" s="39">
        <v>0.17017797329326279</v>
      </c>
      <c r="D1510" s="40">
        <v>8.7382813635803622E-2</v>
      </c>
      <c r="E1510" s="39">
        <v>0.23088162443374985</v>
      </c>
      <c r="F1510" s="41">
        <v>38.496207332061026</v>
      </c>
      <c r="Z1510" s="3"/>
      <c r="AA1510" s="3"/>
      <c r="AB1510" s="3"/>
      <c r="AC1510" s="3"/>
      <c r="AD1510" s="3"/>
      <c r="AE1510" s="4"/>
    </row>
    <row r="1511" spans="2:31" x14ac:dyDescent="0.25">
      <c r="B1511" s="46">
        <v>1498</v>
      </c>
      <c r="C1511" s="39">
        <v>0.32627326697317327</v>
      </c>
      <c r="D1511" s="40">
        <v>8.7658651729794271E-2</v>
      </c>
      <c r="E1511" s="39">
        <v>0.3932042556110078</v>
      </c>
      <c r="F1511" s="41">
        <v>65.472211277899603</v>
      </c>
      <c r="Z1511" s="3"/>
      <c r="AA1511" s="3"/>
      <c r="AB1511" s="3"/>
      <c r="AC1511" s="3"/>
      <c r="AD1511" s="3"/>
      <c r="AE1511" s="4"/>
    </row>
    <row r="1512" spans="2:31" x14ac:dyDescent="0.25">
      <c r="B1512" s="46">
        <v>1499</v>
      </c>
      <c r="C1512" s="39">
        <v>0.37089601094953462</v>
      </c>
      <c r="D1512" s="40">
        <v>9.4027394400593226E-2</v>
      </c>
      <c r="E1512" s="39">
        <v>0.25253278593430739</v>
      </c>
      <c r="F1512" s="41">
        <v>40.22436886673205</v>
      </c>
      <c r="Z1512" s="3"/>
      <c r="AA1512" s="3"/>
      <c r="AB1512" s="3"/>
      <c r="AC1512" s="3"/>
      <c r="AD1512" s="3"/>
      <c r="AE1512" s="4"/>
    </row>
    <row r="1513" spans="2:31" x14ac:dyDescent="0.25">
      <c r="B1513" s="46">
        <v>1500</v>
      </c>
      <c r="C1513" s="39">
        <v>0.53006212977811584</v>
      </c>
      <c r="D1513" s="40">
        <v>8.8114995402461593E-2</v>
      </c>
      <c r="E1513" s="39">
        <v>0.21113961202508794</v>
      </c>
      <c r="F1513" s="41">
        <v>56.933204551041889</v>
      </c>
      <c r="Z1513" s="3"/>
      <c r="AA1513" s="3"/>
      <c r="AB1513" s="3"/>
      <c r="AC1513" s="3"/>
      <c r="AD1513" s="3"/>
      <c r="AE1513" s="4"/>
    </row>
    <row r="1514" spans="2:31" x14ac:dyDescent="0.25">
      <c r="B1514" s="46">
        <v>1501</v>
      </c>
      <c r="C1514" s="39">
        <v>0.48181057193622134</v>
      </c>
      <c r="D1514" s="40">
        <v>8.7370905363352305E-2</v>
      </c>
      <c r="E1514" s="39">
        <v>0.35383100823588731</v>
      </c>
      <c r="F1514" s="41">
        <v>53.491132125352685</v>
      </c>
      <c r="Z1514" s="3"/>
      <c r="AA1514" s="3"/>
      <c r="AB1514" s="3"/>
      <c r="AC1514" s="3"/>
      <c r="AD1514" s="3"/>
      <c r="AE1514" s="4"/>
    </row>
    <row r="1515" spans="2:31" x14ac:dyDescent="0.25">
      <c r="B1515" s="46">
        <v>1502</v>
      </c>
      <c r="C1515" s="39">
        <v>0.4502392101972465</v>
      </c>
      <c r="D1515" s="40">
        <v>9.2096447432661113E-2</v>
      </c>
      <c r="E1515" s="39">
        <v>0.27143671558844562</v>
      </c>
      <c r="F1515" s="41">
        <v>57.500426925748094</v>
      </c>
      <c r="Z1515" s="3"/>
      <c r="AA1515" s="3"/>
      <c r="AB1515" s="3"/>
      <c r="AC1515" s="3"/>
      <c r="AD1515" s="3"/>
      <c r="AE1515" s="4"/>
    </row>
    <row r="1516" spans="2:31" x14ac:dyDescent="0.25">
      <c r="B1516" s="46">
        <v>1503</v>
      </c>
      <c r="C1516" s="39">
        <v>0.15910546813338802</v>
      </c>
      <c r="D1516" s="40">
        <v>9.2194690156502251E-2</v>
      </c>
      <c r="E1516" s="39">
        <v>7.9279715691703029E-2</v>
      </c>
      <c r="F1516" s="41">
        <v>4.4383130181185972</v>
      </c>
      <c r="Z1516" s="3"/>
      <c r="AA1516" s="3"/>
      <c r="AB1516" s="3"/>
      <c r="AC1516" s="3"/>
      <c r="AD1516" s="3"/>
      <c r="AE1516" s="4"/>
    </row>
    <row r="1517" spans="2:31" x14ac:dyDescent="0.25">
      <c r="B1517" s="46">
        <v>1504</v>
      </c>
      <c r="C1517" s="39">
        <v>0.34503328760543744</v>
      </c>
      <c r="D1517" s="40">
        <v>9.4486988963597598E-2</v>
      </c>
      <c r="E1517" s="39">
        <v>0.28879329771198792</v>
      </c>
      <c r="F1517" s="41">
        <v>45.083615807377349</v>
      </c>
      <c r="Z1517" s="3"/>
      <c r="AA1517" s="3"/>
      <c r="AB1517" s="3"/>
      <c r="AC1517" s="3"/>
      <c r="AD1517" s="3"/>
      <c r="AE1517" s="4"/>
    </row>
    <row r="1518" spans="2:31" x14ac:dyDescent="0.25">
      <c r="B1518" s="46">
        <v>1505</v>
      </c>
      <c r="C1518" s="39">
        <v>0.20006526709714367</v>
      </c>
      <c r="D1518" s="40">
        <v>9.477957872867375E-2</v>
      </c>
      <c r="E1518" s="39">
        <v>0.28078928487589727</v>
      </c>
      <c r="F1518" s="41">
        <v>53.421889868995805</v>
      </c>
      <c r="Z1518" s="3"/>
      <c r="AA1518" s="3"/>
      <c r="AB1518" s="3"/>
      <c r="AC1518" s="3"/>
      <c r="AD1518" s="3"/>
      <c r="AE1518" s="4"/>
    </row>
    <row r="1519" spans="2:31" x14ac:dyDescent="0.25">
      <c r="B1519" s="46">
        <v>1506</v>
      </c>
      <c r="C1519" s="39">
        <v>0.45957873809010191</v>
      </c>
      <c r="D1519" s="40">
        <v>9.4810437020170238E-2</v>
      </c>
      <c r="E1519" s="39">
        <v>0.42591513715160589</v>
      </c>
      <c r="F1519" s="41">
        <v>66.890269172718931</v>
      </c>
      <c r="Z1519" s="3"/>
      <c r="AA1519" s="3"/>
      <c r="AB1519" s="3"/>
      <c r="AC1519" s="3"/>
      <c r="AD1519" s="3"/>
      <c r="AE1519" s="4"/>
    </row>
    <row r="1520" spans="2:31" x14ac:dyDescent="0.25">
      <c r="B1520" s="46">
        <v>1507</v>
      </c>
      <c r="C1520" s="39">
        <v>3.1038973973148996E-2</v>
      </c>
      <c r="D1520" s="40">
        <v>8.9736339313198299E-2</v>
      </c>
      <c r="E1520" s="39">
        <v>4.4033798461338071E-2</v>
      </c>
      <c r="F1520" s="41">
        <v>1.8771312759305165</v>
      </c>
      <c r="Z1520" s="3"/>
      <c r="AA1520" s="3"/>
      <c r="AB1520" s="3"/>
      <c r="AC1520" s="3"/>
      <c r="AD1520" s="3"/>
      <c r="AE1520" s="4"/>
    </row>
    <row r="1521" spans="2:31" x14ac:dyDescent="0.25">
      <c r="B1521" s="46">
        <v>1508</v>
      </c>
      <c r="C1521" s="39">
        <v>0.17678912681256381</v>
      </c>
      <c r="D1521" s="40">
        <v>9.0968279846332781E-2</v>
      </c>
      <c r="E1521" s="39">
        <v>0.179510297403047</v>
      </c>
      <c r="F1521" s="41">
        <v>13.222905940535657</v>
      </c>
      <c r="Z1521" s="3"/>
      <c r="AA1521" s="3"/>
      <c r="AB1521" s="3"/>
      <c r="AC1521" s="3"/>
      <c r="AD1521" s="3"/>
      <c r="AE1521" s="4"/>
    </row>
    <row r="1522" spans="2:31" x14ac:dyDescent="0.25">
      <c r="B1522" s="46">
        <v>1509</v>
      </c>
      <c r="C1522" s="39">
        <v>0.28305997124403542</v>
      </c>
      <c r="D1522" s="40">
        <v>9.0319777151715658E-2</v>
      </c>
      <c r="E1522" s="39">
        <v>0.45235306413001897</v>
      </c>
      <c r="F1522" s="41">
        <v>79.923604316725431</v>
      </c>
      <c r="Z1522" s="3"/>
      <c r="AA1522" s="3"/>
      <c r="AB1522" s="3"/>
      <c r="AC1522" s="3"/>
      <c r="AD1522" s="3"/>
      <c r="AE1522" s="4"/>
    </row>
    <row r="1523" spans="2:31" x14ac:dyDescent="0.25">
      <c r="B1523" s="46">
        <v>1510</v>
      </c>
      <c r="C1523" s="39">
        <v>0.28443068274385391</v>
      </c>
      <c r="D1523" s="40">
        <v>9.2132986559907024E-2</v>
      </c>
      <c r="E1523" s="39">
        <v>0.3405754991095698</v>
      </c>
      <c r="F1523" s="41">
        <v>65.92841738939677</v>
      </c>
      <c r="Z1523" s="3"/>
      <c r="AA1523" s="3"/>
      <c r="AB1523" s="3"/>
      <c r="AC1523" s="3"/>
      <c r="AD1523" s="3"/>
      <c r="AE1523" s="4"/>
    </row>
    <row r="1524" spans="2:31" x14ac:dyDescent="0.25">
      <c r="B1524" s="46">
        <v>1511</v>
      </c>
      <c r="C1524" s="39">
        <v>1.0196501051781671E-2</v>
      </c>
      <c r="D1524" s="40">
        <v>9.238911240317374E-2</v>
      </c>
      <c r="E1524" s="39">
        <v>1.5468494877254629E-2</v>
      </c>
      <c r="F1524" s="41">
        <v>2.3659549399465805</v>
      </c>
      <c r="Z1524" s="3"/>
      <c r="AA1524" s="3"/>
      <c r="AB1524" s="3"/>
      <c r="AC1524" s="3"/>
      <c r="AD1524" s="3"/>
      <c r="AE1524" s="4"/>
    </row>
    <row r="1525" spans="2:31" x14ac:dyDescent="0.25">
      <c r="B1525" s="46">
        <v>1512</v>
      </c>
      <c r="C1525" s="39">
        <v>0.12208792085485588</v>
      </c>
      <c r="D1525" s="40">
        <v>9.1885729551919065E-2</v>
      </c>
      <c r="E1525" s="39">
        <v>0.12556221889055472</v>
      </c>
      <c r="F1525" s="41">
        <v>20.779824792876347</v>
      </c>
      <c r="Z1525" s="3"/>
      <c r="AA1525" s="3"/>
      <c r="AB1525" s="3"/>
      <c r="AC1525" s="3"/>
      <c r="AD1525" s="3"/>
      <c r="AE1525" s="4"/>
    </row>
    <row r="1526" spans="2:31" x14ac:dyDescent="0.25">
      <c r="B1526" s="46">
        <v>1513</v>
      </c>
      <c r="C1526" s="39">
        <v>0.54057773778760465</v>
      </c>
      <c r="D1526" s="40">
        <v>0.14882492904541511</v>
      </c>
      <c r="E1526" s="39">
        <v>0.44157211077171815</v>
      </c>
      <c r="F1526" s="41">
        <v>82.783056380902281</v>
      </c>
      <c r="Z1526" s="3"/>
      <c r="AA1526" s="3"/>
      <c r="AB1526" s="3"/>
      <c r="AC1526" s="3"/>
      <c r="AD1526" s="3"/>
      <c r="AE1526" s="4"/>
    </row>
    <row r="1527" spans="2:31" x14ac:dyDescent="0.25">
      <c r="B1527" s="46">
        <v>1514</v>
      </c>
      <c r="C1527" s="39">
        <v>8.2779727646892301E-2</v>
      </c>
      <c r="D1527" s="40">
        <v>0.15027181702915765</v>
      </c>
      <c r="E1527" s="39">
        <v>0.13536967012600473</v>
      </c>
      <c r="F1527" s="41">
        <v>5.788246159932763</v>
      </c>
      <c r="Z1527" s="3"/>
      <c r="AA1527" s="3"/>
      <c r="AB1527" s="3"/>
      <c r="AC1527" s="3"/>
      <c r="AD1527" s="3"/>
      <c r="AE1527" s="4"/>
    </row>
    <row r="1528" spans="2:31" x14ac:dyDescent="0.25">
      <c r="B1528" s="46">
        <v>1515</v>
      </c>
      <c r="C1528" s="39">
        <v>5.1910791483837752E-2</v>
      </c>
      <c r="D1528" s="40">
        <v>0.15026151574908075</v>
      </c>
      <c r="E1528" s="39">
        <v>6.7465290271350051E-2</v>
      </c>
      <c r="F1528" s="41">
        <v>-1.2959017491558551</v>
      </c>
      <c r="Z1528" s="3"/>
      <c r="AA1528" s="3"/>
      <c r="AB1528" s="3"/>
      <c r="AC1528" s="3"/>
      <c r="AD1528" s="3"/>
      <c r="AE1528" s="4"/>
    </row>
    <row r="1529" spans="2:31" x14ac:dyDescent="0.25">
      <c r="B1529" s="46">
        <v>1516</v>
      </c>
      <c r="C1529" s="39">
        <v>0.11308921487753547</v>
      </c>
      <c r="D1529" s="40">
        <v>0.15475872483408984</v>
      </c>
      <c r="E1529" s="39">
        <v>8.4146286298516421E-2</v>
      </c>
      <c r="F1529" s="41">
        <v>-7.3040690556928967</v>
      </c>
      <c r="Z1529" s="3"/>
      <c r="AA1529" s="3"/>
      <c r="AB1529" s="3"/>
      <c r="AC1529" s="3"/>
      <c r="AD1529" s="3"/>
      <c r="AE1529" s="4"/>
    </row>
    <row r="1530" spans="2:31" x14ac:dyDescent="0.25">
      <c r="B1530" s="46">
        <v>1517</v>
      </c>
      <c r="C1530" s="39">
        <v>0.25065743212218577</v>
      </c>
      <c r="D1530" s="40">
        <v>0.15400279982390044</v>
      </c>
      <c r="E1530" s="39">
        <v>0.14802982184826485</v>
      </c>
      <c r="F1530" s="41">
        <v>28.269988949107208</v>
      </c>
      <c r="Z1530" s="3"/>
      <c r="AA1530" s="3"/>
      <c r="AB1530" s="3"/>
      <c r="AC1530" s="3"/>
      <c r="AD1530" s="3"/>
      <c r="AE1530" s="4"/>
    </row>
    <row r="1531" spans="2:31" x14ac:dyDescent="0.25">
      <c r="B1531" s="46">
        <v>1518</v>
      </c>
      <c r="C1531" s="39">
        <v>0.27561195058598764</v>
      </c>
      <c r="D1531" s="40">
        <v>0.15449766001776497</v>
      </c>
      <c r="E1531" s="39">
        <v>0.13442537821182571</v>
      </c>
      <c r="F1531" s="41">
        <v>29.59164377411787</v>
      </c>
      <c r="Z1531" s="3"/>
      <c r="AA1531" s="3"/>
      <c r="AB1531" s="3"/>
      <c r="AC1531" s="3"/>
      <c r="AD1531" s="3"/>
      <c r="AE1531" s="4"/>
    </row>
    <row r="1532" spans="2:31" x14ac:dyDescent="0.25">
      <c r="B1532" s="46">
        <v>1519</v>
      </c>
      <c r="C1532" s="39">
        <v>2.7841154383522457E-2</v>
      </c>
      <c r="D1532" s="40">
        <v>0.158234877824418</v>
      </c>
      <c r="E1532" s="39">
        <v>2.1971635624742913E-2</v>
      </c>
      <c r="F1532" s="41">
        <v>0.83265945402148156</v>
      </c>
      <c r="Z1532" s="3"/>
      <c r="AA1532" s="3"/>
      <c r="AB1532" s="3"/>
      <c r="AC1532" s="3"/>
      <c r="AD1532" s="3"/>
      <c r="AE1532" s="4"/>
    </row>
    <row r="1533" spans="2:31" x14ac:dyDescent="0.25">
      <c r="B1533" s="46">
        <v>1520</v>
      </c>
      <c r="C1533" s="39">
        <v>3.1064384781547504E-2</v>
      </c>
      <c r="D1533" s="40">
        <v>0.15879529595871245</v>
      </c>
      <c r="E1533" s="39">
        <v>2.4129141749023839E-2</v>
      </c>
      <c r="F1533" s="41">
        <v>5.9111204951575314</v>
      </c>
      <c r="Z1533" s="3"/>
      <c r="AA1533" s="3"/>
      <c r="AB1533" s="3"/>
      <c r="AC1533" s="3"/>
      <c r="AD1533" s="3"/>
      <c r="AE1533" s="4"/>
    </row>
    <row r="1534" spans="2:31" x14ac:dyDescent="0.25">
      <c r="B1534" s="46">
        <v>1521</v>
      </c>
      <c r="C1534" s="39">
        <v>0.13312026864144433</v>
      </c>
      <c r="D1534" s="40">
        <v>0.15886742215376704</v>
      </c>
      <c r="E1534" s="39">
        <v>0.20689562589480384</v>
      </c>
      <c r="F1534" s="41">
        <v>15.209682731414659</v>
      </c>
      <c r="Z1534" s="3"/>
      <c r="AA1534" s="3"/>
      <c r="AB1534" s="3"/>
      <c r="AC1534" s="3"/>
      <c r="AD1534" s="3"/>
      <c r="AE1534" s="4"/>
    </row>
    <row r="1535" spans="2:31" x14ac:dyDescent="0.25">
      <c r="B1535" s="46">
        <v>1522</v>
      </c>
      <c r="C1535" s="39">
        <v>0.22016600740477107</v>
      </c>
      <c r="D1535" s="40">
        <v>0.15804415884185713</v>
      </c>
      <c r="E1535" s="39">
        <v>0.29156421442819036</v>
      </c>
      <c r="F1535" s="41">
        <v>52.130174184234441</v>
      </c>
      <c r="Z1535" s="3"/>
      <c r="AA1535" s="3"/>
      <c r="AB1535" s="3"/>
      <c r="AC1535" s="3"/>
      <c r="AD1535" s="3"/>
      <c r="AE1535" s="4"/>
    </row>
    <row r="1536" spans="2:31" x14ac:dyDescent="0.25">
      <c r="B1536" s="46">
        <v>1523</v>
      </c>
      <c r="C1536" s="39">
        <v>0.19106654485173832</v>
      </c>
      <c r="D1536" s="40">
        <v>0.15804746575144946</v>
      </c>
      <c r="E1536" s="39">
        <v>0.2148825877204244</v>
      </c>
      <c r="F1536" s="41">
        <v>35.236467740882198</v>
      </c>
      <c r="Z1536" s="3"/>
      <c r="AA1536" s="3"/>
      <c r="AB1536" s="3"/>
      <c r="AC1536" s="3"/>
      <c r="AD1536" s="3"/>
      <c r="AE1536" s="4"/>
    </row>
    <row r="1537" spans="2:31" x14ac:dyDescent="0.25">
      <c r="B1537" s="46">
        <v>1524</v>
      </c>
      <c r="C1537" s="39">
        <v>0.16373557396121974</v>
      </c>
      <c r="D1537" s="40">
        <v>0.15808396232714045</v>
      </c>
      <c r="E1537" s="39">
        <v>0.26107992813631459</v>
      </c>
      <c r="F1537" s="41">
        <v>37.588943232334906</v>
      </c>
      <c r="Z1537" s="3"/>
      <c r="AA1537" s="3"/>
      <c r="AB1537" s="3"/>
      <c r="AC1537" s="3"/>
      <c r="AD1537" s="3"/>
      <c r="AE1537" s="4"/>
    </row>
    <row r="1538" spans="2:31" x14ac:dyDescent="0.25">
      <c r="B1538" s="46">
        <v>1525</v>
      </c>
      <c r="C1538" s="39">
        <v>0.12022725509239165</v>
      </c>
      <c r="D1538" s="40">
        <v>0.15811243606702127</v>
      </c>
      <c r="E1538" s="39">
        <v>0.18918444597938774</v>
      </c>
      <c r="F1538" s="41">
        <v>-0.52126405145307741</v>
      </c>
      <c r="Z1538" s="3"/>
      <c r="AA1538" s="3"/>
      <c r="AB1538" s="3"/>
      <c r="AC1538" s="3"/>
      <c r="AD1538" s="3"/>
      <c r="AE1538" s="4"/>
    </row>
    <row r="1539" spans="2:31" x14ac:dyDescent="0.25">
      <c r="B1539" s="46">
        <v>1526</v>
      </c>
      <c r="C1539" s="39">
        <v>0.18218710294768839</v>
      </c>
      <c r="D1539" s="40">
        <v>0.16238491147860001</v>
      </c>
      <c r="E1539" s="39">
        <v>0.24991909220399858</v>
      </c>
      <c r="F1539" s="41">
        <v>48.354068651810806</v>
      </c>
      <c r="Z1539" s="3"/>
      <c r="AA1539" s="3"/>
      <c r="AB1539" s="3"/>
      <c r="AC1539" s="3"/>
      <c r="AD1539" s="3"/>
      <c r="AE1539" s="4"/>
    </row>
    <row r="1540" spans="2:31" x14ac:dyDescent="0.25">
      <c r="B1540" s="46">
        <v>1527</v>
      </c>
      <c r="C1540" s="39">
        <v>0.28214172424830658</v>
      </c>
      <c r="D1540" s="40">
        <v>0.16354503592183775</v>
      </c>
      <c r="E1540" s="39">
        <v>0.42155149774499551</v>
      </c>
      <c r="F1540" s="41">
        <v>55.616594373051718</v>
      </c>
      <c r="Z1540" s="3"/>
      <c r="AA1540" s="3"/>
      <c r="AB1540" s="3"/>
      <c r="AC1540" s="3"/>
      <c r="AD1540" s="3"/>
      <c r="AE1540" s="4"/>
    </row>
    <row r="1541" spans="2:31" x14ac:dyDescent="0.25">
      <c r="B1541" s="46">
        <v>1528</v>
      </c>
      <c r="C1541" s="39">
        <v>0.17551048445412204</v>
      </c>
      <c r="D1541" s="40">
        <v>0.1640609939468444</v>
      </c>
      <c r="E1541" s="39">
        <v>0.26819947151437662</v>
      </c>
      <c r="F1541" s="41">
        <v>39.022044908216031</v>
      </c>
      <c r="Z1541" s="3"/>
      <c r="AA1541" s="3"/>
      <c r="AB1541" s="3"/>
      <c r="AC1541" s="3"/>
      <c r="AD1541" s="3"/>
      <c r="AE1541" s="4"/>
    </row>
    <row r="1542" spans="2:31" x14ac:dyDescent="0.25">
      <c r="B1542" s="46">
        <v>1529</v>
      </c>
      <c r="C1542" s="39">
        <v>0.29493270925690968</v>
      </c>
      <c r="D1542" s="40">
        <v>0.16278917799179995</v>
      </c>
      <c r="E1542" s="39">
        <v>0.32592107387923408</v>
      </c>
      <c r="F1542" s="41">
        <v>74.758081098778248</v>
      </c>
      <c r="Z1542" s="3"/>
      <c r="AA1542" s="3"/>
      <c r="AB1542" s="3"/>
      <c r="AC1542" s="3"/>
      <c r="AD1542" s="3"/>
      <c r="AE1542" s="4"/>
    </row>
    <row r="1543" spans="2:31" x14ac:dyDescent="0.25">
      <c r="B1543" s="46">
        <v>1530</v>
      </c>
      <c r="C1543" s="39">
        <v>0.38078200995385442</v>
      </c>
      <c r="D1543" s="40">
        <v>0.16744611930183304</v>
      </c>
      <c r="E1543" s="39">
        <v>0.43086417321238007</v>
      </c>
      <c r="F1543" s="41">
        <v>81.573981052514426</v>
      </c>
      <c r="Z1543" s="3"/>
      <c r="AA1543" s="3"/>
      <c r="AB1543" s="3"/>
      <c r="AC1543" s="3"/>
      <c r="AD1543" s="3"/>
      <c r="AE1543" s="4"/>
    </row>
    <row r="1544" spans="2:31" x14ac:dyDescent="0.25">
      <c r="B1544" s="46">
        <v>1531</v>
      </c>
      <c r="C1544" s="39">
        <v>0.28934600707093333</v>
      </c>
      <c r="D1544" s="40">
        <v>0.16834301028150522</v>
      </c>
      <c r="E1544" s="39">
        <v>0.36195417030829169</v>
      </c>
      <c r="F1544" s="41">
        <v>59.949308350456882</v>
      </c>
      <c r="Z1544" s="3"/>
      <c r="AA1544" s="3"/>
      <c r="AB1544" s="3"/>
      <c r="AC1544" s="3"/>
      <c r="AD1544" s="3"/>
      <c r="AE1544" s="4"/>
    </row>
    <row r="1545" spans="2:31" x14ac:dyDescent="0.25">
      <c r="B1545" s="46">
        <v>1532</v>
      </c>
      <c r="C1545" s="39">
        <v>0.37562546261201085</v>
      </c>
      <c r="D1545" s="40">
        <v>0.1731721788817773</v>
      </c>
      <c r="E1545" s="39">
        <v>0.41747596380445012</v>
      </c>
      <c r="F1545" s="41">
        <v>46.088054772845503</v>
      </c>
      <c r="Z1545" s="3"/>
      <c r="AA1545" s="3"/>
      <c r="AB1545" s="3"/>
      <c r="AC1545" s="3"/>
      <c r="AD1545" s="3"/>
      <c r="AE1545" s="4"/>
    </row>
    <row r="1546" spans="2:31" x14ac:dyDescent="0.25">
      <c r="B1546" s="46">
        <v>1533</v>
      </c>
      <c r="C1546" s="39">
        <v>0.39864135898914843</v>
      </c>
      <c r="D1546" s="40">
        <v>0.16987863347696133</v>
      </c>
      <c r="E1546" s="39">
        <v>0.40036343596541007</v>
      </c>
      <c r="F1546" s="41">
        <v>59.911532488399402</v>
      </c>
      <c r="Z1546" s="3"/>
      <c r="AA1546" s="3"/>
      <c r="AB1546" s="3"/>
      <c r="AC1546" s="3"/>
      <c r="AD1546" s="3"/>
      <c r="AE1546" s="4"/>
    </row>
    <row r="1547" spans="2:31" x14ac:dyDescent="0.25">
      <c r="B1547" s="46">
        <v>1534</v>
      </c>
      <c r="C1547" s="39">
        <v>3.8509186274697293E-2</v>
      </c>
      <c r="D1547" s="40">
        <v>0.1374213890044608</v>
      </c>
      <c r="E1547" s="39">
        <v>6.024056886767401E-2</v>
      </c>
      <c r="F1547" s="41">
        <v>16.464231034117219</v>
      </c>
      <c r="Z1547" s="3"/>
      <c r="AA1547" s="3"/>
      <c r="AB1547" s="3"/>
      <c r="AC1547" s="3"/>
      <c r="AD1547" s="3"/>
      <c r="AE1547" s="4"/>
    </row>
    <row r="1548" spans="2:31" x14ac:dyDescent="0.25">
      <c r="B1548" s="46">
        <v>1535</v>
      </c>
      <c r="C1548" s="39">
        <v>0.22722109471739532</v>
      </c>
      <c r="D1548" s="40">
        <v>0.13832047311456533</v>
      </c>
      <c r="E1548" s="39">
        <v>0.44397997763459185</v>
      </c>
      <c r="F1548" s="41">
        <v>70.23137182051795</v>
      </c>
      <c r="Z1548" s="3"/>
      <c r="AA1548" s="3"/>
      <c r="AB1548" s="3"/>
      <c r="AC1548" s="3"/>
      <c r="AD1548" s="3"/>
      <c r="AE1548" s="4"/>
    </row>
    <row r="1549" spans="2:31" x14ac:dyDescent="0.25">
      <c r="B1549" s="46">
        <v>1536</v>
      </c>
      <c r="C1549" s="39">
        <v>0.27273200045274926</v>
      </c>
      <c r="D1549" s="40">
        <v>0.13961406933376697</v>
      </c>
      <c r="E1549" s="39">
        <v>0.36386411762951476</v>
      </c>
      <c r="F1549" s="41">
        <v>50.032410200830356</v>
      </c>
      <c r="Z1549" s="3"/>
      <c r="AA1549" s="3"/>
      <c r="AB1549" s="3"/>
      <c r="AC1549" s="3"/>
      <c r="AD1549" s="3"/>
      <c r="AE1549" s="4"/>
    </row>
    <row r="1550" spans="2:31" x14ac:dyDescent="0.25">
      <c r="B1550" s="46">
        <v>1537</v>
      </c>
      <c r="C1550" s="39">
        <v>2.0987989151567809E-2</v>
      </c>
      <c r="D1550" s="40">
        <v>0.13689423874742102</v>
      </c>
      <c r="E1550" s="39">
        <v>3.3937341752844637E-2</v>
      </c>
      <c r="F1550" s="41">
        <v>-7.7465513148066183</v>
      </c>
      <c r="Z1550" s="3"/>
      <c r="AA1550" s="3"/>
      <c r="AB1550" s="3"/>
      <c r="AC1550" s="3"/>
      <c r="AD1550" s="3"/>
      <c r="AE1550" s="4"/>
    </row>
    <row r="1551" spans="2:31" x14ac:dyDescent="0.25">
      <c r="B1551" s="46">
        <v>1538</v>
      </c>
      <c r="C1551" s="39">
        <v>3.5172762597440579E-2</v>
      </c>
      <c r="D1551" s="40">
        <v>0.13489851839710387</v>
      </c>
      <c r="E1551" s="39">
        <v>7.6600057351837808E-2</v>
      </c>
      <c r="F1551" s="41">
        <v>6.2181097348788761</v>
      </c>
      <c r="Z1551" s="3"/>
      <c r="AA1551" s="3"/>
      <c r="AB1551" s="3"/>
      <c r="AC1551" s="3"/>
      <c r="AD1551" s="3"/>
      <c r="AE1551" s="4"/>
    </row>
    <row r="1552" spans="2:31" x14ac:dyDescent="0.25">
      <c r="B1552" s="46">
        <v>1539</v>
      </c>
      <c r="C1552" s="39">
        <v>4.3195841599082033E-2</v>
      </c>
      <c r="D1552" s="40">
        <v>0.13488552980755122</v>
      </c>
      <c r="E1552" s="39">
        <v>5.687949009021296E-2</v>
      </c>
      <c r="F1552" s="41">
        <v>21.462328934011772</v>
      </c>
      <c r="Z1552" s="3"/>
      <c r="AA1552" s="3"/>
      <c r="AB1552" s="3"/>
      <c r="AC1552" s="3"/>
      <c r="AD1552" s="3"/>
      <c r="AE1552" s="4"/>
    </row>
    <row r="1553" spans="2:31" x14ac:dyDescent="0.25">
      <c r="B1553" s="46">
        <v>1540</v>
      </c>
      <c r="C1553" s="39">
        <v>0.16641395153202332</v>
      </c>
      <c r="D1553" s="40">
        <v>0.13494512674190798</v>
      </c>
      <c r="E1553" s="39">
        <v>0.19971471425150686</v>
      </c>
      <c r="F1553" s="41">
        <v>34.362251771661469</v>
      </c>
      <c r="Z1553" s="3"/>
      <c r="AA1553" s="3"/>
      <c r="AB1553" s="3"/>
      <c r="AC1553" s="3"/>
      <c r="AD1553" s="3"/>
      <c r="AE1553" s="4"/>
    </row>
    <row r="1554" spans="2:31" x14ac:dyDescent="0.25">
      <c r="B1554" s="46">
        <v>1541</v>
      </c>
      <c r="C1554" s="39">
        <v>0.15909456718255216</v>
      </c>
      <c r="D1554" s="40">
        <v>0.1358069605654092</v>
      </c>
      <c r="E1554" s="39">
        <v>0.19034823341443044</v>
      </c>
      <c r="F1554" s="41">
        <v>41.07954953086174</v>
      </c>
      <c r="Z1554" s="3"/>
      <c r="AA1554" s="3"/>
      <c r="AB1554" s="3"/>
      <c r="AC1554" s="3"/>
      <c r="AD1554" s="3"/>
      <c r="AE1554" s="4"/>
    </row>
    <row r="1555" spans="2:31" x14ac:dyDescent="0.25">
      <c r="B1555" s="46">
        <v>1542</v>
      </c>
      <c r="C1555" s="39">
        <v>3.3747111769220253E-2</v>
      </c>
      <c r="D1555" s="40">
        <v>0.13440666561864248</v>
      </c>
      <c r="E1555" s="39">
        <v>4.5290703594338663E-2</v>
      </c>
      <c r="F1555" s="41">
        <v>3.2450399160895502</v>
      </c>
      <c r="Z1555" s="3"/>
      <c r="AA1555" s="3"/>
      <c r="AB1555" s="3"/>
      <c r="AC1555" s="3"/>
      <c r="AD1555" s="3"/>
      <c r="AE1555" s="4"/>
    </row>
    <row r="1556" spans="2:31" x14ac:dyDescent="0.25">
      <c r="B1556" s="46">
        <v>1543</v>
      </c>
      <c r="C1556" s="39">
        <v>0.36986245216010849</v>
      </c>
      <c r="D1556" s="40">
        <v>0.1366693304494361</v>
      </c>
      <c r="E1556" s="39">
        <v>0.27066237970182139</v>
      </c>
      <c r="F1556" s="41">
        <v>64.952562250863721</v>
      </c>
      <c r="Z1556" s="3"/>
      <c r="AA1556" s="3"/>
      <c r="AB1556" s="3"/>
      <c r="AC1556" s="3"/>
      <c r="AD1556" s="3"/>
      <c r="AE1556" s="4"/>
    </row>
    <row r="1557" spans="2:31" x14ac:dyDescent="0.25">
      <c r="B1557" s="46">
        <v>1544</v>
      </c>
      <c r="C1557" s="39">
        <v>0.38904887014600198</v>
      </c>
      <c r="D1557" s="40">
        <v>0.13483846878428379</v>
      </c>
      <c r="E1557" s="39">
        <v>0.48356494223359336</v>
      </c>
      <c r="F1557" s="41">
        <v>91.963644875551637</v>
      </c>
      <c r="Z1557" s="3"/>
      <c r="AA1557" s="3"/>
      <c r="AB1557" s="3"/>
      <c r="AC1557" s="3"/>
      <c r="AD1557" s="3"/>
      <c r="AE1557" s="4"/>
    </row>
    <row r="1558" spans="2:31" x14ac:dyDescent="0.25">
      <c r="B1558" s="46">
        <v>1545</v>
      </c>
      <c r="C1558" s="39">
        <v>0.33182352400026172</v>
      </c>
      <c r="D1558" s="40">
        <v>0.13496655882995115</v>
      </c>
      <c r="E1558" s="39">
        <v>0.48712451195016815</v>
      </c>
      <c r="F1558" s="41">
        <v>89.987826135727161</v>
      </c>
      <c r="Z1558" s="3"/>
      <c r="AA1558" s="3"/>
      <c r="AB1558" s="3"/>
      <c r="AC1558" s="3"/>
      <c r="AD1558" s="3"/>
      <c r="AE1558" s="4"/>
    </row>
    <row r="1559" spans="2:31" x14ac:dyDescent="0.25">
      <c r="B1559" s="46">
        <v>1546</v>
      </c>
      <c r="C1559" s="39">
        <v>0.2732539446370349</v>
      </c>
      <c r="D1559" s="40">
        <v>0.12881071924582588</v>
      </c>
      <c r="E1559" s="39">
        <v>0.37354898537615211</v>
      </c>
      <c r="F1559" s="41">
        <v>57.546047936635581</v>
      </c>
      <c r="Z1559" s="3"/>
      <c r="AA1559" s="3"/>
      <c r="AB1559" s="3"/>
      <c r="AC1559" s="3"/>
      <c r="AD1559" s="3"/>
      <c r="AE1559" s="4"/>
    </row>
    <row r="1560" spans="2:31" x14ac:dyDescent="0.25">
      <c r="B1560" s="46">
        <v>1547</v>
      </c>
      <c r="C1560" s="39">
        <v>0.1397352581986174</v>
      </c>
      <c r="D1560" s="40">
        <v>0.13563208072320859</v>
      </c>
      <c r="E1560" s="39">
        <v>0.12793734134295476</v>
      </c>
      <c r="F1560" s="41">
        <v>22.534684446755666</v>
      </c>
      <c r="Z1560" s="3"/>
      <c r="AA1560" s="3"/>
      <c r="AB1560" s="3"/>
      <c r="AC1560" s="3"/>
      <c r="AD1560" s="3"/>
      <c r="AE1560" s="4"/>
    </row>
    <row r="1561" spans="2:31" x14ac:dyDescent="0.25">
      <c r="B1561" s="46">
        <v>1548</v>
      </c>
      <c r="C1561" s="39">
        <v>0.389199714405431</v>
      </c>
      <c r="D1561" s="40">
        <v>0.13491148994877872</v>
      </c>
      <c r="E1561" s="39">
        <v>0.39323679847890819</v>
      </c>
      <c r="F1561" s="41">
        <v>71.768472639865891</v>
      </c>
      <c r="Z1561" s="3"/>
      <c r="AA1561" s="3"/>
      <c r="AB1561" s="3"/>
      <c r="AC1561" s="3"/>
      <c r="AD1561" s="3"/>
      <c r="AE1561" s="4"/>
    </row>
    <row r="1562" spans="2:31" x14ac:dyDescent="0.25">
      <c r="B1562" s="46">
        <v>1549</v>
      </c>
      <c r="C1562" s="39">
        <v>0.36187233001886321</v>
      </c>
      <c r="D1562" s="40">
        <v>0.12820549545099252</v>
      </c>
      <c r="E1562" s="39">
        <v>0.32922894988149487</v>
      </c>
      <c r="F1562" s="41">
        <v>53.766868060909523</v>
      </c>
      <c r="Z1562" s="3"/>
      <c r="AA1562" s="3"/>
      <c r="AB1562" s="3"/>
      <c r="AC1562" s="3"/>
      <c r="AD1562" s="3"/>
      <c r="AE1562" s="4"/>
    </row>
    <row r="1563" spans="2:31" x14ac:dyDescent="0.25">
      <c r="B1563" s="46">
        <v>1550</v>
      </c>
      <c r="C1563" s="39">
        <v>5.099082953800279E-2</v>
      </c>
      <c r="D1563" s="40">
        <v>0.12562165400047626</v>
      </c>
      <c r="E1563" s="39">
        <v>5.8737174654231707E-2</v>
      </c>
      <c r="F1563" s="41">
        <v>16.350543016058349</v>
      </c>
      <c r="Z1563" s="3"/>
      <c r="AA1563" s="3"/>
      <c r="AB1563" s="3"/>
      <c r="AC1563" s="3"/>
      <c r="AD1563" s="3"/>
      <c r="AE1563" s="4"/>
    </row>
    <row r="1564" spans="2:31" x14ac:dyDescent="0.25">
      <c r="B1564" s="46">
        <v>1551</v>
      </c>
      <c r="C1564" s="39">
        <v>7.361675086276008E-2</v>
      </c>
      <c r="D1564" s="40">
        <v>0.12590379670883706</v>
      </c>
      <c r="E1564" s="39">
        <v>6.9481402637336639E-2</v>
      </c>
      <c r="F1564" s="41">
        <v>3.5509410599304529</v>
      </c>
      <c r="Z1564" s="3"/>
      <c r="AA1564" s="3"/>
      <c r="AB1564" s="3"/>
      <c r="AC1564" s="3"/>
      <c r="AD1564" s="3"/>
      <c r="AE1564" s="4"/>
    </row>
    <row r="1565" spans="2:31" x14ac:dyDescent="0.25">
      <c r="B1565" s="46">
        <v>1552</v>
      </c>
      <c r="C1565" s="39">
        <v>0.20205869933878007</v>
      </c>
      <c r="D1565" s="40">
        <v>0.12537290406774021</v>
      </c>
      <c r="E1565" s="39">
        <v>0.27557203170865285</v>
      </c>
      <c r="F1565" s="41">
        <v>42.339428450559176</v>
      </c>
      <c r="Z1565" s="3"/>
      <c r="AA1565" s="3"/>
      <c r="AB1565" s="3"/>
      <c r="AC1565" s="3"/>
      <c r="AD1565" s="3"/>
      <c r="AE1565" s="4"/>
    </row>
    <row r="1566" spans="2:31" x14ac:dyDescent="0.25">
      <c r="B1566" s="46">
        <v>1553</v>
      </c>
      <c r="C1566" s="39">
        <v>0.28154653926830925</v>
      </c>
      <c r="D1566" s="40">
        <v>0.12670213852071679</v>
      </c>
      <c r="E1566" s="39">
        <v>0.27698041347760072</v>
      </c>
      <c r="F1566" s="41">
        <v>42.874012108204937</v>
      </c>
      <c r="Z1566" s="3"/>
      <c r="AA1566" s="3"/>
      <c r="AB1566" s="3"/>
      <c r="AC1566" s="3"/>
      <c r="AD1566" s="3"/>
      <c r="AE1566" s="4"/>
    </row>
    <row r="1567" spans="2:31" x14ac:dyDescent="0.25">
      <c r="B1567" s="46">
        <v>1554</v>
      </c>
      <c r="C1567" s="39">
        <v>0.11242283107098622</v>
      </c>
      <c r="D1567" s="40">
        <v>0.12876213467025055</v>
      </c>
      <c r="E1567" s="39">
        <v>8.8370789767138996E-2</v>
      </c>
      <c r="F1567" s="41">
        <v>2.6202625421681964</v>
      </c>
      <c r="Z1567" s="3"/>
      <c r="AA1567" s="3"/>
      <c r="AB1567" s="3"/>
      <c r="AC1567" s="3"/>
      <c r="AD1567" s="3"/>
      <c r="AE1567" s="4"/>
    </row>
    <row r="1568" spans="2:31" x14ac:dyDescent="0.25">
      <c r="B1568" s="46">
        <v>1555</v>
      </c>
      <c r="C1568" s="39">
        <v>0.24875642570293049</v>
      </c>
      <c r="D1568" s="40">
        <v>0.1316300550270588</v>
      </c>
      <c r="E1568" s="39">
        <v>0.17625678255386032</v>
      </c>
      <c r="F1568" s="41">
        <v>32.207850312902202</v>
      </c>
      <c r="Z1568" s="3"/>
      <c r="AA1568" s="3"/>
      <c r="AB1568" s="3"/>
      <c r="AC1568" s="3"/>
      <c r="AD1568" s="3"/>
      <c r="AE1568" s="4"/>
    </row>
    <row r="1569" spans="2:31" x14ac:dyDescent="0.25">
      <c r="B1569" s="46">
        <v>1556</v>
      </c>
      <c r="C1569" s="39">
        <v>0.38690580954887738</v>
      </c>
      <c r="D1569" s="40">
        <v>0.20402407075935355</v>
      </c>
      <c r="E1569" s="39">
        <v>8.0951266019193294E-2</v>
      </c>
      <c r="F1569" s="41">
        <v>24.230881361948153</v>
      </c>
      <c r="Z1569" s="3"/>
      <c r="AA1569" s="3"/>
      <c r="AB1569" s="3"/>
      <c r="AC1569" s="3"/>
      <c r="AD1569" s="3"/>
      <c r="AE1569" s="4"/>
    </row>
    <row r="1570" spans="2:31" x14ac:dyDescent="0.25">
      <c r="B1570" s="46">
        <v>1557</v>
      </c>
      <c r="C1570" s="39">
        <v>0.3265512266379732</v>
      </c>
      <c r="D1570" s="40">
        <v>0.21255032086596148</v>
      </c>
      <c r="E1570" s="39">
        <v>0.14167760749124059</v>
      </c>
      <c r="F1570" s="41">
        <v>21.185691987261514</v>
      </c>
      <c r="Z1570" s="3"/>
      <c r="AA1570" s="3"/>
      <c r="AB1570" s="3"/>
      <c r="AC1570" s="3"/>
      <c r="AD1570" s="3"/>
      <c r="AE1570" s="4"/>
    </row>
    <row r="1571" spans="2:31" x14ac:dyDescent="0.25">
      <c r="B1571" s="46">
        <v>1558</v>
      </c>
      <c r="C1571" s="39">
        <v>0.49939457000249166</v>
      </c>
      <c r="D1571" s="40">
        <v>0.21258435746917559</v>
      </c>
      <c r="E1571" s="39">
        <v>0.44194908566145796</v>
      </c>
      <c r="F1571" s="41">
        <v>105.63603222277094</v>
      </c>
      <c r="Z1571" s="3"/>
      <c r="AA1571" s="3"/>
      <c r="AB1571" s="3"/>
      <c r="AC1571" s="3"/>
      <c r="AD1571" s="3"/>
      <c r="AE1571" s="4"/>
    </row>
    <row r="1572" spans="2:31" x14ac:dyDescent="0.25">
      <c r="B1572" s="46">
        <v>1559</v>
      </c>
      <c r="C1572" s="39">
        <v>0.37377545365959047</v>
      </c>
      <c r="D1572" s="40">
        <v>0.22220867660397639</v>
      </c>
      <c r="E1572" s="39">
        <v>0.37934892198958259</v>
      </c>
      <c r="F1572" s="41">
        <v>76.903634640468908</v>
      </c>
      <c r="Z1572" s="3"/>
      <c r="AA1572" s="3"/>
      <c r="AB1572" s="3"/>
      <c r="AC1572" s="3"/>
      <c r="AD1572" s="3"/>
      <c r="AE1572" s="4"/>
    </row>
    <row r="1573" spans="2:31" x14ac:dyDescent="0.25">
      <c r="B1573" s="46">
        <v>1560</v>
      </c>
      <c r="C1573" s="39">
        <v>0.30649702761003939</v>
      </c>
      <c r="D1573" s="40">
        <v>0.21758479168003675</v>
      </c>
      <c r="E1573" s="39">
        <v>0.26685763900409221</v>
      </c>
      <c r="F1573" s="41">
        <v>74.216100398766272</v>
      </c>
      <c r="Z1573" s="3"/>
      <c r="AA1573" s="3"/>
      <c r="AB1573" s="3"/>
      <c r="AC1573" s="3"/>
      <c r="AD1573" s="3"/>
      <c r="AE1573" s="4"/>
    </row>
    <row r="1574" spans="2:31" x14ac:dyDescent="0.25">
      <c r="B1574" s="46">
        <v>1561</v>
      </c>
      <c r="C1574" s="39">
        <v>0.13609619767922135</v>
      </c>
      <c r="D1574" s="40">
        <v>0.21693756808884129</v>
      </c>
      <c r="E1574" s="39">
        <v>9.3425369875526312E-2</v>
      </c>
      <c r="F1574" s="41">
        <v>0.77659170926331622</v>
      </c>
      <c r="Z1574" s="3"/>
      <c r="AA1574" s="3"/>
      <c r="AB1574" s="3"/>
      <c r="AC1574" s="3"/>
      <c r="AD1574" s="3"/>
      <c r="AE1574" s="4"/>
    </row>
    <row r="1575" spans="2:31" x14ac:dyDescent="0.25">
      <c r="B1575" s="46">
        <v>1562</v>
      </c>
      <c r="C1575" s="39">
        <v>0.64068959051779406</v>
      </c>
      <c r="D1575" s="40">
        <v>0.22412324787360807</v>
      </c>
      <c r="E1575" s="39">
        <v>0.39157167888459532</v>
      </c>
      <c r="F1575" s="41">
        <v>107.06806013389324</v>
      </c>
      <c r="Z1575" s="3"/>
      <c r="AA1575" s="3"/>
      <c r="AB1575" s="3"/>
      <c r="AC1575" s="3"/>
      <c r="AD1575" s="3"/>
      <c r="AE1575" s="4"/>
    </row>
    <row r="1576" spans="2:31" x14ac:dyDescent="0.25">
      <c r="B1576" s="46">
        <v>1563</v>
      </c>
      <c r="C1576" s="39">
        <v>0.33671165803410491</v>
      </c>
      <c r="D1576" s="40">
        <v>0.21431008618013273</v>
      </c>
      <c r="E1576" s="39">
        <v>0.26173176052700858</v>
      </c>
      <c r="F1576" s="41">
        <v>58.392878563521769</v>
      </c>
      <c r="Z1576" s="3"/>
      <c r="AA1576" s="3"/>
      <c r="AB1576" s="3"/>
      <c r="AC1576" s="3"/>
      <c r="AD1576" s="3"/>
      <c r="AE1576" s="4"/>
    </row>
    <row r="1577" spans="2:31" x14ac:dyDescent="0.25">
      <c r="B1577" s="46">
        <v>1564</v>
      </c>
      <c r="C1577" s="39">
        <v>0.36361646743355475</v>
      </c>
      <c r="D1577" s="40">
        <v>0.21490001016504248</v>
      </c>
      <c r="E1577" s="39">
        <v>0.33052844979874041</v>
      </c>
      <c r="F1577" s="41">
        <v>83.244977263727364</v>
      </c>
      <c r="Z1577" s="3"/>
      <c r="AA1577" s="3"/>
      <c r="AB1577" s="3"/>
      <c r="AC1577" s="3"/>
      <c r="AD1577" s="3"/>
      <c r="AE1577" s="4"/>
    </row>
    <row r="1578" spans="2:31" x14ac:dyDescent="0.25">
      <c r="B1578" s="46">
        <v>1565</v>
      </c>
      <c r="C1578" s="39">
        <v>0.40704428621651539</v>
      </c>
      <c r="D1578" s="40">
        <v>0.21541150385516344</v>
      </c>
      <c r="E1578" s="39">
        <v>0.26042409509230002</v>
      </c>
      <c r="F1578" s="41">
        <v>65.4837241486332</v>
      </c>
      <c r="Z1578" s="3"/>
      <c r="AA1578" s="3"/>
      <c r="AB1578" s="3"/>
      <c r="AC1578" s="3"/>
      <c r="AD1578" s="3"/>
      <c r="AE1578" s="4"/>
    </row>
    <row r="1579" spans="2:31" x14ac:dyDescent="0.25">
      <c r="B1579" s="46">
        <v>1566</v>
      </c>
      <c r="C1579" s="39">
        <v>0.56427189400816524</v>
      </c>
      <c r="D1579" s="40">
        <v>0.21394763936971134</v>
      </c>
      <c r="E1579" s="39">
        <v>0.47097948293409214</v>
      </c>
      <c r="F1579" s="41">
        <v>121.47810935358996</v>
      </c>
      <c r="Z1579" s="3"/>
      <c r="AA1579" s="3"/>
      <c r="AB1579" s="3"/>
      <c r="AC1579" s="3"/>
      <c r="AD1579" s="3"/>
      <c r="AE1579" s="4"/>
    </row>
    <row r="1580" spans="2:31" x14ac:dyDescent="0.25">
      <c r="B1580" s="46">
        <v>1567</v>
      </c>
      <c r="C1580" s="39">
        <v>0.18040501003120821</v>
      </c>
      <c r="D1580" s="40">
        <v>0.21932942799537822</v>
      </c>
      <c r="E1580" s="39">
        <v>0.14908830751309218</v>
      </c>
      <c r="F1580" s="41">
        <v>44.258649920241929</v>
      </c>
      <c r="Z1580" s="3"/>
      <c r="AA1580" s="3"/>
      <c r="AB1580" s="3"/>
      <c r="AC1580" s="3"/>
      <c r="AD1580" s="3"/>
      <c r="AE1580" s="4"/>
    </row>
    <row r="1581" spans="2:31" x14ac:dyDescent="0.25">
      <c r="B1581" s="46">
        <v>1568</v>
      </c>
      <c r="C1581" s="39">
        <v>0.17942374307746822</v>
      </c>
      <c r="D1581" s="40">
        <v>0.21975840935013324</v>
      </c>
      <c r="E1581" s="39">
        <v>0.17349792074357948</v>
      </c>
      <c r="F1581" s="41">
        <v>56.719200963487076</v>
      </c>
      <c r="Z1581" s="3"/>
      <c r="AA1581" s="3"/>
      <c r="AB1581" s="3"/>
      <c r="AC1581" s="3"/>
      <c r="AD1581" s="3"/>
      <c r="AE1581" s="4"/>
    </row>
    <row r="1582" spans="2:31" x14ac:dyDescent="0.25">
      <c r="B1582" s="46">
        <v>1569</v>
      </c>
      <c r="C1582" s="39">
        <v>0.29781179145527875</v>
      </c>
      <c r="D1582" s="40">
        <v>0.22145734008317008</v>
      </c>
      <c r="E1582" s="39">
        <v>0.44718168831939786</v>
      </c>
      <c r="F1582" s="41">
        <v>113.29592232158724</v>
      </c>
      <c r="Z1582" s="3"/>
      <c r="AA1582" s="3"/>
      <c r="AB1582" s="3"/>
      <c r="AC1582" s="3"/>
      <c r="AD1582" s="3"/>
      <c r="AE1582" s="4"/>
    </row>
    <row r="1583" spans="2:31" x14ac:dyDescent="0.25">
      <c r="B1583" s="46">
        <v>1570</v>
      </c>
      <c r="C1583" s="39">
        <v>0.17895592585237816</v>
      </c>
      <c r="D1583" s="40">
        <v>0.22158209514404953</v>
      </c>
      <c r="E1583" s="39">
        <v>0.21240136919106573</v>
      </c>
      <c r="F1583" s="41">
        <v>31.387684442981829</v>
      </c>
      <c r="Z1583" s="3"/>
      <c r="AA1583" s="3"/>
      <c r="AB1583" s="3"/>
      <c r="AC1583" s="3"/>
      <c r="AD1583" s="3"/>
      <c r="AE1583" s="4"/>
    </row>
    <row r="1584" spans="2:31" x14ac:dyDescent="0.25">
      <c r="B1584" s="46">
        <v>1571</v>
      </c>
      <c r="C1584" s="39">
        <v>0.26333727759357645</v>
      </c>
      <c r="D1584" s="40">
        <v>0.2180090726999751</v>
      </c>
      <c r="E1584" s="39">
        <v>0.43676978324743032</v>
      </c>
      <c r="F1584" s="41">
        <v>89.528097043334327</v>
      </c>
      <c r="Z1584" s="3"/>
      <c r="AA1584" s="3"/>
      <c r="AB1584" s="3"/>
      <c r="AC1584" s="3"/>
      <c r="AD1584" s="3"/>
      <c r="AE1584" s="4"/>
    </row>
    <row r="1585" spans="2:31" x14ac:dyDescent="0.25">
      <c r="B1585" s="46">
        <v>1572</v>
      </c>
      <c r="C1585" s="39">
        <v>0.10426616753586151</v>
      </c>
      <c r="D1585" s="40">
        <v>0.22222199157841674</v>
      </c>
      <c r="E1585" s="39">
        <v>0.25063317223482845</v>
      </c>
      <c r="F1585" s="41">
        <v>61.770075565058335</v>
      </c>
      <c r="Z1585" s="3"/>
      <c r="AA1585" s="3"/>
      <c r="AB1585" s="3"/>
      <c r="AC1585" s="3"/>
      <c r="AD1585" s="3"/>
      <c r="AE1585" s="4"/>
    </row>
    <row r="1586" spans="2:31" x14ac:dyDescent="0.25">
      <c r="B1586" s="46">
        <v>1573</v>
      </c>
      <c r="C1586" s="39">
        <v>0.36085788154399817</v>
      </c>
      <c r="D1586" s="40">
        <v>0.22162070922096902</v>
      </c>
      <c r="E1586" s="39">
        <v>0.45764916066902162</v>
      </c>
      <c r="F1586" s="41">
        <v>94.320410618727649</v>
      </c>
      <c r="Z1586" s="3"/>
      <c r="AA1586" s="3"/>
      <c r="AB1586" s="3"/>
      <c r="AC1586" s="3"/>
      <c r="AD1586" s="3"/>
      <c r="AE1586" s="4"/>
    </row>
    <row r="1587" spans="2:31" x14ac:dyDescent="0.25">
      <c r="B1587" s="46">
        <v>1574</v>
      </c>
      <c r="C1587" s="39">
        <v>0.30030047793051751</v>
      </c>
      <c r="D1587" s="40">
        <v>0.22156665467626926</v>
      </c>
      <c r="E1587" s="39">
        <v>0.35937241187245589</v>
      </c>
      <c r="F1587" s="41">
        <v>77.203878091348912</v>
      </c>
      <c r="Z1587" s="3"/>
      <c r="AA1587" s="3"/>
      <c r="AB1587" s="3"/>
      <c r="AC1587" s="3"/>
      <c r="AD1587" s="3"/>
      <c r="AE1587" s="4"/>
    </row>
    <row r="1588" spans="2:31" x14ac:dyDescent="0.25">
      <c r="B1588" s="46">
        <v>1575</v>
      </c>
      <c r="C1588" s="39">
        <v>0.28831550991269383</v>
      </c>
      <c r="D1588" s="40">
        <v>0.22221667680142132</v>
      </c>
      <c r="E1588" s="39">
        <v>0.22364865578165011</v>
      </c>
      <c r="F1588" s="41">
        <v>66.016777335286477</v>
      </c>
      <c r="Z1588" s="3"/>
      <c r="AA1588" s="3"/>
      <c r="AB1588" s="3"/>
      <c r="AC1588" s="3"/>
      <c r="AD1588" s="3"/>
      <c r="AE1588" s="4"/>
    </row>
    <row r="1589" spans="2:31" x14ac:dyDescent="0.25">
      <c r="B1589" s="46">
        <v>1576</v>
      </c>
      <c r="C1589" s="39">
        <v>0.4596346528607767</v>
      </c>
      <c r="D1589" s="40">
        <v>0.22880199036978263</v>
      </c>
      <c r="E1589" s="39">
        <v>0.4268157833652878</v>
      </c>
      <c r="F1589" s="41">
        <v>97.296854572934578</v>
      </c>
      <c r="Z1589" s="3"/>
      <c r="AA1589" s="3"/>
      <c r="AB1589" s="3"/>
      <c r="AC1589" s="3"/>
      <c r="AD1589" s="3"/>
      <c r="AE1589" s="4"/>
    </row>
    <row r="1590" spans="2:31" x14ac:dyDescent="0.25">
      <c r="B1590" s="46">
        <v>1577</v>
      </c>
      <c r="C1590" s="39">
        <v>0.23347866542504017</v>
      </c>
      <c r="D1590" s="40">
        <v>0.22699966247075049</v>
      </c>
      <c r="E1590" s="39">
        <v>0.24026019636277049</v>
      </c>
      <c r="F1590" s="41">
        <v>26.305400455399596</v>
      </c>
      <c r="Z1590" s="3"/>
      <c r="AA1590" s="3"/>
      <c r="AB1590" s="3"/>
      <c r="AC1590" s="3"/>
      <c r="AD1590" s="3"/>
      <c r="AE1590" s="4"/>
    </row>
    <row r="1591" spans="2:31" x14ac:dyDescent="0.25">
      <c r="B1591" s="46">
        <v>1578</v>
      </c>
      <c r="C1591" s="39">
        <v>4.5735634059023061E-2</v>
      </c>
      <c r="D1591" s="40">
        <v>0.23469634462570457</v>
      </c>
      <c r="E1591" s="39">
        <v>3.4387932843157325E-2</v>
      </c>
      <c r="F1591" s="41">
        <v>11.826020183077249</v>
      </c>
      <c r="Z1591" s="3"/>
      <c r="AA1591" s="3"/>
      <c r="AB1591" s="3"/>
      <c r="AC1591" s="3"/>
      <c r="AD1591" s="3"/>
      <c r="AE1591" s="4"/>
    </row>
    <row r="1592" spans="2:31" x14ac:dyDescent="0.25">
      <c r="B1592" s="46">
        <v>1579</v>
      </c>
      <c r="C1592" s="39">
        <v>0.41785454704699421</v>
      </c>
      <c r="D1592" s="40">
        <v>0.23528237993139847</v>
      </c>
      <c r="E1592" s="39">
        <v>0.35226951287046665</v>
      </c>
      <c r="F1592" s="41">
        <v>76.103088626116516</v>
      </c>
      <c r="Z1592" s="3"/>
      <c r="AA1592" s="3"/>
      <c r="AB1592" s="3"/>
      <c r="AC1592" s="3"/>
      <c r="AD1592" s="3"/>
      <c r="AE1592" s="4"/>
    </row>
    <row r="1593" spans="2:31" x14ac:dyDescent="0.25">
      <c r="B1593" s="46">
        <v>1580</v>
      </c>
      <c r="C1593" s="39">
        <v>4.6695419819319482E-2</v>
      </c>
      <c r="D1593" s="40">
        <v>0.23911371808718027</v>
      </c>
      <c r="E1593" s="39">
        <v>3.9071715314591651E-2</v>
      </c>
      <c r="F1593" s="41">
        <v>0.80856582224467644</v>
      </c>
      <c r="Z1593" s="3"/>
      <c r="AA1593" s="3"/>
      <c r="AB1593" s="3"/>
      <c r="AC1593" s="3"/>
      <c r="AD1593" s="3"/>
      <c r="AE1593" s="4"/>
    </row>
    <row r="1594" spans="2:31" x14ac:dyDescent="0.25">
      <c r="B1594" s="46">
        <v>1581</v>
      </c>
      <c r="C1594" s="39">
        <v>0.36844367676675716</v>
      </c>
      <c r="D1594" s="40">
        <v>0.24310878934523331</v>
      </c>
      <c r="E1594" s="39">
        <v>0.39263365338143386</v>
      </c>
      <c r="F1594" s="41">
        <v>78.639872783363671</v>
      </c>
      <c r="Z1594" s="3"/>
      <c r="AA1594" s="3"/>
      <c r="AB1594" s="3"/>
      <c r="AC1594" s="3"/>
      <c r="AD1594" s="3"/>
      <c r="AE1594" s="4"/>
    </row>
    <row r="1595" spans="2:31" x14ac:dyDescent="0.25">
      <c r="B1595" s="46">
        <v>1582</v>
      </c>
      <c r="C1595" s="39">
        <v>0.180133635792007</v>
      </c>
      <c r="D1595" s="40">
        <v>0.24385101326379846</v>
      </c>
      <c r="E1595" s="39">
        <v>0.24572680590362048</v>
      </c>
      <c r="F1595" s="41">
        <v>45.62227798665981</v>
      </c>
      <c r="Z1595" s="3"/>
      <c r="AA1595" s="3"/>
      <c r="AB1595" s="3"/>
      <c r="AC1595" s="3"/>
      <c r="AD1595" s="3"/>
      <c r="AE1595" s="4"/>
    </row>
    <row r="1596" spans="2:31" x14ac:dyDescent="0.25">
      <c r="B1596" s="46">
        <v>1583</v>
      </c>
      <c r="C1596" s="39">
        <v>0.12622245459762149</v>
      </c>
      <c r="D1596" s="40">
        <v>0.24695720294831952</v>
      </c>
      <c r="E1596" s="39">
        <v>0.10011385637008234</v>
      </c>
      <c r="F1596" s="41">
        <v>17.639149108723199</v>
      </c>
      <c r="Z1596" s="3"/>
      <c r="AA1596" s="3"/>
      <c r="AB1596" s="3"/>
      <c r="AC1596" s="3"/>
      <c r="AD1596" s="3"/>
      <c r="AE1596" s="4"/>
    </row>
    <row r="1597" spans="2:31" x14ac:dyDescent="0.25">
      <c r="B1597" s="46">
        <v>1584</v>
      </c>
      <c r="C1597" s="39">
        <v>0.14858575297592919</v>
      </c>
      <c r="D1597" s="40">
        <v>0.24623772112027267</v>
      </c>
      <c r="E1597" s="39">
        <v>0.15393193830331381</v>
      </c>
      <c r="F1597" s="41">
        <v>40.160000418710766</v>
      </c>
      <c r="Z1597" s="3"/>
      <c r="AA1597" s="3"/>
      <c r="AB1597" s="3"/>
      <c r="AC1597" s="3"/>
      <c r="AD1597" s="3"/>
      <c r="AE1597" s="4"/>
    </row>
    <row r="1598" spans="2:31" x14ac:dyDescent="0.25">
      <c r="B1598" s="46">
        <v>1585</v>
      </c>
      <c r="C1598" s="39">
        <v>0.20865095251890858</v>
      </c>
      <c r="D1598" s="40">
        <v>0.24629449075963142</v>
      </c>
      <c r="E1598" s="39">
        <v>0.15368878841093195</v>
      </c>
      <c r="F1598" s="41">
        <v>43.128394256312532</v>
      </c>
      <c r="Z1598" s="3"/>
      <c r="AA1598" s="3"/>
      <c r="AB1598" s="3"/>
      <c r="AC1598" s="3"/>
      <c r="AD1598" s="3"/>
      <c r="AE1598" s="4"/>
    </row>
    <row r="1599" spans="2:31" x14ac:dyDescent="0.25">
      <c r="B1599" s="46">
        <v>1586</v>
      </c>
      <c r="C1599" s="39">
        <v>0.23288365669329142</v>
      </c>
      <c r="D1599" s="40">
        <v>0.18991264152830031</v>
      </c>
      <c r="E1599" s="39">
        <v>0.17056603868640535</v>
      </c>
      <c r="F1599" s="41">
        <v>32.294807628521561</v>
      </c>
      <c r="Z1599" s="3"/>
      <c r="AA1599" s="3"/>
      <c r="AB1599" s="3"/>
      <c r="AC1599" s="3"/>
      <c r="AD1599" s="3"/>
      <c r="AE1599" s="4"/>
    </row>
    <row r="1600" spans="2:31" x14ac:dyDescent="0.25">
      <c r="B1600" s="46">
        <v>1587</v>
      </c>
      <c r="C1600" s="39">
        <v>0.25898036374802941</v>
      </c>
      <c r="D1600" s="40">
        <v>0.18394735189718633</v>
      </c>
      <c r="E1600" s="39">
        <v>0.13733359217191307</v>
      </c>
      <c r="F1600" s="41">
        <v>24.713860297696765</v>
      </c>
      <c r="Z1600" s="3"/>
      <c r="AA1600" s="3"/>
      <c r="AB1600" s="3"/>
      <c r="AC1600" s="3"/>
      <c r="AD1600" s="3"/>
      <c r="AE1600" s="4"/>
    </row>
    <row r="1601" spans="2:31" x14ac:dyDescent="0.25">
      <c r="B1601" s="46">
        <v>1588</v>
      </c>
      <c r="C1601" s="39">
        <v>0.15589528378618761</v>
      </c>
      <c r="D1601" s="40">
        <v>0.18346299303727298</v>
      </c>
      <c r="E1601" s="39">
        <v>0.14193998318052223</v>
      </c>
      <c r="F1601" s="41">
        <v>21.480828274111062</v>
      </c>
      <c r="Z1601" s="3"/>
      <c r="AA1601" s="3"/>
      <c r="AB1601" s="3"/>
      <c r="AC1601" s="3"/>
      <c r="AD1601" s="3"/>
      <c r="AE1601" s="4"/>
    </row>
    <row r="1602" spans="2:31" x14ac:dyDescent="0.25">
      <c r="B1602" s="46">
        <v>1589</v>
      </c>
      <c r="C1602" s="39">
        <v>0.32139441249630346</v>
      </c>
      <c r="D1602" s="40">
        <v>0.18183429527689779</v>
      </c>
      <c r="E1602" s="39">
        <v>0.32300626739977262</v>
      </c>
      <c r="F1602" s="41">
        <v>43.88020337703805</v>
      </c>
      <c r="Z1602" s="3"/>
      <c r="AA1602" s="3"/>
      <c r="AB1602" s="3"/>
      <c r="AC1602" s="3"/>
      <c r="AD1602" s="3"/>
      <c r="AE1602" s="4"/>
    </row>
    <row r="1603" spans="2:31" x14ac:dyDescent="0.25">
      <c r="B1603" s="46">
        <v>1590</v>
      </c>
      <c r="C1603" s="39">
        <v>0.24494278940795369</v>
      </c>
      <c r="D1603" s="40">
        <v>0.18302047809851665</v>
      </c>
      <c r="E1603" s="39">
        <v>0.2800904564399509</v>
      </c>
      <c r="F1603" s="41">
        <v>55.423520444813001</v>
      </c>
      <c r="Z1603" s="3"/>
      <c r="AA1603" s="3"/>
      <c r="AB1603" s="3"/>
      <c r="AC1603" s="3"/>
      <c r="AD1603" s="3"/>
      <c r="AE1603" s="4"/>
    </row>
    <row r="1604" spans="2:31" x14ac:dyDescent="0.25">
      <c r="B1604" s="46">
        <v>1591</v>
      </c>
      <c r="C1604" s="39">
        <v>2.2521145271760919E-2</v>
      </c>
      <c r="D1604" s="40">
        <v>0.18493287341730474</v>
      </c>
      <c r="E1604" s="39">
        <v>2.2060531841207598E-2</v>
      </c>
      <c r="F1604" s="41">
        <v>17.468080794923146</v>
      </c>
      <c r="Z1604" s="3"/>
      <c r="AA1604" s="3"/>
      <c r="AB1604" s="3"/>
      <c r="AC1604" s="3"/>
      <c r="AD1604" s="3"/>
      <c r="AE1604" s="4"/>
    </row>
    <row r="1605" spans="2:31" x14ac:dyDescent="0.25">
      <c r="B1605" s="46">
        <v>1592</v>
      </c>
      <c r="C1605" s="39">
        <v>6.7668120266612397E-2</v>
      </c>
      <c r="D1605" s="40">
        <v>0.16740389979694567</v>
      </c>
      <c r="E1605" s="39">
        <v>0.11801468592740778</v>
      </c>
      <c r="F1605" s="41">
        <v>12.802631989487672</v>
      </c>
      <c r="Z1605" s="3"/>
      <c r="AA1605" s="3"/>
      <c r="AB1605" s="3"/>
      <c r="AC1605" s="3"/>
      <c r="AD1605" s="3"/>
      <c r="AE1605" s="4"/>
    </row>
    <row r="1606" spans="2:31" x14ac:dyDescent="0.25">
      <c r="B1606" s="46">
        <v>1593</v>
      </c>
      <c r="C1606" s="39">
        <v>0.14259940926613057</v>
      </c>
      <c r="D1606" s="40">
        <v>0.16740553162140434</v>
      </c>
      <c r="E1606" s="39">
        <v>0.27880511584695172</v>
      </c>
      <c r="F1606" s="41">
        <v>57.752779798510524</v>
      </c>
      <c r="Z1606" s="3"/>
      <c r="AA1606" s="3"/>
      <c r="AB1606" s="3"/>
      <c r="AC1606" s="3"/>
      <c r="AD1606" s="3"/>
      <c r="AE1606" s="4"/>
    </row>
    <row r="1607" spans="2:31" x14ac:dyDescent="0.25">
      <c r="B1607" s="46">
        <v>1594</v>
      </c>
      <c r="C1607" s="39">
        <v>0.27977395981550734</v>
      </c>
      <c r="D1607" s="40">
        <v>0.16927885838227355</v>
      </c>
      <c r="E1607" s="39">
        <v>0.49436369710030065</v>
      </c>
      <c r="F1607" s="41">
        <v>70.029753809023788</v>
      </c>
      <c r="Z1607" s="3"/>
      <c r="AA1607" s="3"/>
      <c r="AB1607" s="3"/>
      <c r="AC1607" s="3"/>
      <c r="AD1607" s="3"/>
      <c r="AE1607" s="4"/>
    </row>
    <row r="1608" spans="2:31" x14ac:dyDescent="0.25">
      <c r="B1608" s="46">
        <v>1595</v>
      </c>
      <c r="C1608" s="39">
        <v>3.450247609176077E-2</v>
      </c>
      <c r="D1608" s="40">
        <v>0.1691824447543876</v>
      </c>
      <c r="E1608" s="39">
        <v>8.6291797589457389E-2</v>
      </c>
      <c r="F1608" s="41">
        <v>7.5878765149321996</v>
      </c>
      <c r="Z1608" s="3"/>
      <c r="AA1608" s="3"/>
      <c r="AB1608" s="3"/>
      <c r="AC1608" s="3"/>
      <c r="AD1608" s="3"/>
      <c r="AE1608" s="4"/>
    </row>
    <row r="1609" spans="2:31" x14ac:dyDescent="0.25">
      <c r="B1609" s="46">
        <v>1596</v>
      </c>
      <c r="C1609" s="39">
        <v>9.7292755303737238E-2</v>
      </c>
      <c r="D1609" s="40">
        <v>0.16946828341833092</v>
      </c>
      <c r="E1609" s="39">
        <v>0.16251463722708492</v>
      </c>
      <c r="F1609" s="41">
        <v>24.95402352541636</v>
      </c>
      <c r="Z1609" s="3"/>
      <c r="AA1609" s="3"/>
      <c r="AB1609" s="3"/>
      <c r="AC1609" s="3"/>
      <c r="AD1609" s="3"/>
      <c r="AE1609" s="4"/>
    </row>
    <row r="1610" spans="2:31" x14ac:dyDescent="0.25">
      <c r="B1610" s="46">
        <v>1597</v>
      </c>
      <c r="C1610" s="39">
        <v>0.18105614906474243</v>
      </c>
      <c r="D1610" s="40">
        <v>0.1673261301295661</v>
      </c>
      <c r="E1610" s="39">
        <v>0.17731931349823404</v>
      </c>
      <c r="F1610" s="41">
        <v>15.462381041921214</v>
      </c>
      <c r="Z1610" s="3"/>
      <c r="AA1610" s="3"/>
      <c r="AB1610" s="3"/>
      <c r="AC1610" s="3"/>
      <c r="AD1610" s="3"/>
      <c r="AE1610" s="4"/>
    </row>
    <row r="1611" spans="2:31" x14ac:dyDescent="0.25">
      <c r="B1611" s="46">
        <v>1598</v>
      </c>
      <c r="C1611" s="39">
        <v>0.2102154122809651</v>
      </c>
      <c r="D1611" s="40">
        <v>0.17294062270932128</v>
      </c>
      <c r="E1611" s="39">
        <v>0.27455535511932549</v>
      </c>
      <c r="F1611" s="41">
        <v>43.530209814864982</v>
      </c>
      <c r="Z1611" s="3"/>
      <c r="AA1611" s="3"/>
      <c r="AB1611" s="3"/>
      <c r="AC1611" s="3"/>
      <c r="AD1611" s="3"/>
      <c r="AE1611" s="4"/>
    </row>
    <row r="1612" spans="2:31" x14ac:dyDescent="0.25">
      <c r="B1612" s="46">
        <v>1599</v>
      </c>
      <c r="C1612" s="39">
        <v>0.28318133778248211</v>
      </c>
      <c r="D1612" s="40">
        <v>0.17242895814090675</v>
      </c>
      <c r="E1612" s="39">
        <v>0.35842181018762026</v>
      </c>
      <c r="F1612" s="41">
        <v>70.638343294197284</v>
      </c>
      <c r="Z1612" s="3"/>
      <c r="AA1612" s="3"/>
      <c r="AB1612" s="3"/>
      <c r="AC1612" s="3"/>
      <c r="AD1612" s="3"/>
      <c r="AE1612" s="4"/>
    </row>
    <row r="1613" spans="2:31" x14ac:dyDescent="0.25">
      <c r="B1613" s="46">
        <v>1600</v>
      </c>
      <c r="C1613" s="39">
        <v>0.31404385070390689</v>
      </c>
      <c r="D1613" s="40">
        <v>0.17345831118599334</v>
      </c>
      <c r="E1613" s="39">
        <v>0.3876810774071312</v>
      </c>
      <c r="F1613" s="41">
        <v>60.788161948682216</v>
      </c>
      <c r="Z1613" s="3"/>
      <c r="AA1613" s="3"/>
      <c r="AB1613" s="3"/>
      <c r="AC1613" s="3"/>
      <c r="AD1613" s="3"/>
      <c r="AE1613" s="4"/>
    </row>
    <row r="1614" spans="2:31" x14ac:dyDescent="0.25">
      <c r="B1614" s="46">
        <v>1601</v>
      </c>
      <c r="C1614" s="39">
        <v>0.30191074234827137</v>
      </c>
      <c r="D1614" s="40">
        <v>0.17705314048800685</v>
      </c>
      <c r="E1614" s="39">
        <v>0.43566825369104845</v>
      </c>
      <c r="F1614" s="41">
        <v>68.622933673751319</v>
      </c>
      <c r="Z1614" s="3"/>
      <c r="AA1614" s="3"/>
      <c r="AB1614" s="3"/>
      <c r="AC1614" s="3"/>
      <c r="AD1614" s="3"/>
      <c r="AE1614" s="4"/>
    </row>
    <row r="1615" spans="2:31" x14ac:dyDescent="0.25">
      <c r="B1615" s="46">
        <v>1602</v>
      </c>
      <c r="C1615" s="39">
        <v>0.25990238298574303</v>
      </c>
      <c r="D1615" s="40">
        <v>0.17703014261161651</v>
      </c>
      <c r="E1615" s="39">
        <v>0.21258670208699795</v>
      </c>
      <c r="F1615" s="41">
        <v>30.106192843508094</v>
      </c>
      <c r="Z1615" s="3"/>
      <c r="AA1615" s="3"/>
      <c r="AB1615" s="3"/>
      <c r="AC1615" s="3"/>
      <c r="AD1615" s="3"/>
      <c r="AE1615" s="4"/>
    </row>
    <row r="1616" spans="2:31" x14ac:dyDescent="0.25">
      <c r="B1616" s="46">
        <v>1603</v>
      </c>
      <c r="C1616" s="39">
        <v>0.32914625211187332</v>
      </c>
      <c r="D1616" s="40">
        <v>0.18089714436621915</v>
      </c>
      <c r="E1616" s="39">
        <v>0.24520969446355537</v>
      </c>
      <c r="F1616" s="41">
        <v>47.370871448568096</v>
      </c>
      <c r="Z1616" s="3"/>
      <c r="AA1616" s="3"/>
      <c r="AB1616" s="3"/>
      <c r="AC1616" s="3"/>
      <c r="AD1616" s="3"/>
      <c r="AE1616" s="4"/>
    </row>
    <row r="1617" spans="2:31" x14ac:dyDescent="0.25">
      <c r="B1617" s="46">
        <v>1604</v>
      </c>
      <c r="C1617" s="39">
        <v>4.5432549751987239E-2</v>
      </c>
      <c r="D1617" s="40">
        <v>0.18325763686495131</v>
      </c>
      <c r="E1617" s="39">
        <v>2.8814240105288789E-2</v>
      </c>
      <c r="F1617" s="41">
        <v>-4.4122147368280356</v>
      </c>
      <c r="Z1617" s="3"/>
      <c r="AA1617" s="3"/>
      <c r="AB1617" s="3"/>
      <c r="AC1617" s="3"/>
      <c r="AD1617" s="3"/>
      <c r="AE1617" s="4"/>
    </row>
    <row r="1618" spans="2:31" x14ac:dyDescent="0.25">
      <c r="B1618" s="46">
        <v>1605</v>
      </c>
      <c r="C1618" s="39">
        <v>0.34856432089722916</v>
      </c>
      <c r="D1618" s="40">
        <v>0.18039174246299308</v>
      </c>
      <c r="E1618" s="39">
        <v>0.39194203996081095</v>
      </c>
      <c r="F1618" s="41">
        <v>74.044249818709702</v>
      </c>
      <c r="Z1618" s="3"/>
      <c r="AA1618" s="3"/>
      <c r="AB1618" s="3"/>
      <c r="AC1618" s="3"/>
      <c r="AD1618" s="3"/>
      <c r="AE1618" s="4"/>
    </row>
    <row r="1619" spans="2:31" x14ac:dyDescent="0.25">
      <c r="B1619" s="46">
        <v>1606</v>
      </c>
      <c r="C1619" s="39">
        <v>0.21909362464646748</v>
      </c>
      <c r="D1619" s="40">
        <v>0.16946361268412302</v>
      </c>
      <c r="E1619" s="39">
        <v>0.20934094659209626</v>
      </c>
      <c r="F1619" s="41">
        <v>37.581801806712349</v>
      </c>
      <c r="Z1619" s="3"/>
      <c r="AA1619" s="3"/>
      <c r="AB1619" s="3"/>
      <c r="AC1619" s="3"/>
      <c r="AD1619" s="3"/>
      <c r="AE1619" s="4"/>
    </row>
    <row r="1620" spans="2:31" x14ac:dyDescent="0.25">
      <c r="B1620" s="46">
        <v>1607</v>
      </c>
      <c r="C1620" s="39">
        <v>0.19688012210805544</v>
      </c>
      <c r="D1620" s="40">
        <v>0.17129582370051305</v>
      </c>
      <c r="E1620" s="39">
        <v>0.2625857673934448</v>
      </c>
      <c r="F1620" s="41">
        <v>32.344676197686198</v>
      </c>
      <c r="Z1620" s="3"/>
      <c r="AA1620" s="3"/>
      <c r="AB1620" s="3"/>
      <c r="AC1620" s="3"/>
      <c r="AD1620" s="3"/>
      <c r="AE1620" s="4"/>
    </row>
    <row r="1621" spans="2:31" x14ac:dyDescent="0.25">
      <c r="B1621" s="46">
        <v>1608</v>
      </c>
      <c r="C1621" s="39">
        <v>0.23524010347514537</v>
      </c>
      <c r="D1621" s="40">
        <v>0.16551588655028573</v>
      </c>
      <c r="E1621" s="39">
        <v>0.29291334554822868</v>
      </c>
      <c r="F1621" s="41">
        <v>48.693500917276687</v>
      </c>
      <c r="Z1621" s="3"/>
      <c r="AA1621" s="3"/>
      <c r="AB1621" s="3"/>
      <c r="AC1621" s="3"/>
      <c r="AD1621" s="3"/>
      <c r="AE1621" s="4"/>
    </row>
    <row r="1622" spans="2:31" x14ac:dyDescent="0.25">
      <c r="B1622" s="46">
        <v>1609</v>
      </c>
      <c r="C1622" s="39">
        <v>5.6229877355440688E-2</v>
      </c>
      <c r="D1622" s="40">
        <v>0.16714985076098662</v>
      </c>
      <c r="E1622" s="39">
        <v>6.3943518177766223E-2</v>
      </c>
      <c r="F1622" s="41">
        <v>15.233208865999151</v>
      </c>
      <c r="Z1622" s="3"/>
      <c r="AA1622" s="3"/>
      <c r="AB1622" s="3"/>
      <c r="AC1622" s="3"/>
      <c r="AD1622" s="3"/>
      <c r="AE1622" s="4"/>
    </row>
    <row r="1623" spans="2:31" x14ac:dyDescent="0.25">
      <c r="B1623" s="46">
        <v>1610</v>
      </c>
      <c r="C1623" s="39">
        <v>0.24233684837907865</v>
      </c>
      <c r="D1623" s="40">
        <v>0.16432688757122868</v>
      </c>
      <c r="E1623" s="39">
        <v>0.42521005999550726</v>
      </c>
      <c r="F1623" s="41">
        <v>56.782849166151962</v>
      </c>
      <c r="Z1623" s="3"/>
      <c r="AA1623" s="3"/>
      <c r="AB1623" s="3"/>
      <c r="AC1623" s="3"/>
      <c r="AD1623" s="3"/>
      <c r="AE1623" s="4"/>
    </row>
    <row r="1624" spans="2:31" x14ac:dyDescent="0.25">
      <c r="B1624" s="46">
        <v>1611</v>
      </c>
      <c r="C1624" s="39">
        <v>3.0348156106012238E-2</v>
      </c>
      <c r="D1624" s="40">
        <v>0.16566373645269852</v>
      </c>
      <c r="E1624" s="39">
        <v>4.8231674106603686E-2</v>
      </c>
      <c r="F1624" s="41">
        <v>13.087988427653571</v>
      </c>
      <c r="Z1624" s="3"/>
      <c r="AA1624" s="3"/>
      <c r="AB1624" s="3"/>
      <c r="AC1624" s="3"/>
      <c r="AD1624" s="3"/>
      <c r="AE1624" s="4"/>
    </row>
    <row r="1625" spans="2:31" x14ac:dyDescent="0.25">
      <c r="B1625" s="46">
        <v>1612</v>
      </c>
      <c r="C1625" s="39">
        <v>0.35929284851484922</v>
      </c>
      <c r="D1625" s="40">
        <v>0.17031976734148233</v>
      </c>
      <c r="E1625" s="39">
        <v>0.36244261074885775</v>
      </c>
      <c r="F1625" s="41">
        <v>76.315211322659934</v>
      </c>
      <c r="Z1625" s="3"/>
      <c r="AA1625" s="3"/>
      <c r="AB1625" s="3"/>
      <c r="AC1625" s="3"/>
      <c r="AD1625" s="3"/>
      <c r="AE1625" s="4"/>
    </row>
    <row r="1626" spans="2:31" x14ac:dyDescent="0.25">
      <c r="B1626" s="46">
        <v>1613</v>
      </c>
      <c r="C1626" s="39">
        <v>0.13091264950096276</v>
      </c>
      <c r="D1626" s="40">
        <v>0.15997828930587291</v>
      </c>
      <c r="E1626" s="39">
        <v>9.6591376607338034E-2</v>
      </c>
      <c r="F1626" s="41">
        <v>13.161041221898872</v>
      </c>
      <c r="Z1626" s="3"/>
      <c r="AA1626" s="3"/>
      <c r="AB1626" s="3"/>
      <c r="AC1626" s="3"/>
      <c r="AD1626" s="3"/>
      <c r="AE1626" s="4"/>
    </row>
    <row r="1627" spans="2:31" x14ac:dyDescent="0.25">
      <c r="B1627" s="46">
        <v>1614</v>
      </c>
      <c r="C1627" s="39">
        <v>0.16023951229757577</v>
      </c>
      <c r="D1627" s="40">
        <v>0.16413880480778911</v>
      </c>
      <c r="E1627" s="39">
        <v>0.27282146509499972</v>
      </c>
      <c r="F1627" s="41">
        <v>41.52262998324786</v>
      </c>
      <c r="Z1627" s="3"/>
      <c r="AA1627" s="3"/>
      <c r="AB1627" s="3"/>
      <c r="AC1627" s="3"/>
      <c r="AD1627" s="3"/>
      <c r="AE1627" s="4"/>
    </row>
    <row r="1628" spans="2:31" x14ac:dyDescent="0.25">
      <c r="B1628" s="46">
        <v>1615</v>
      </c>
      <c r="C1628" s="39">
        <v>0.14309868062916004</v>
      </c>
      <c r="D1628" s="40">
        <v>0.16111403178315728</v>
      </c>
      <c r="E1628" s="39">
        <v>0.17034043573430241</v>
      </c>
      <c r="F1628" s="41">
        <v>13.425460120380155</v>
      </c>
      <c r="Z1628" s="3"/>
      <c r="AA1628" s="3"/>
      <c r="AB1628" s="3"/>
      <c r="AC1628" s="3"/>
      <c r="AD1628" s="3"/>
      <c r="AE1628" s="4"/>
    </row>
    <row r="1629" spans="2:31" x14ac:dyDescent="0.25">
      <c r="B1629" s="46">
        <v>1616</v>
      </c>
      <c r="C1629" s="39">
        <v>0.22438133408735525</v>
      </c>
      <c r="D1629" s="40">
        <v>0.16027687969762927</v>
      </c>
      <c r="E1629" s="39">
        <v>0.23056535046990911</v>
      </c>
      <c r="F1629" s="41">
        <v>41.218132883229742</v>
      </c>
      <c r="Z1629" s="3"/>
      <c r="AA1629" s="3"/>
      <c r="AB1629" s="3"/>
      <c r="AC1629" s="3"/>
      <c r="AD1629" s="3"/>
      <c r="AE1629" s="4"/>
    </row>
    <row r="1630" spans="2:31" x14ac:dyDescent="0.25">
      <c r="B1630" s="46">
        <v>1617</v>
      </c>
      <c r="C1630" s="39">
        <v>2.2417620375911922E-2</v>
      </c>
      <c r="D1630" s="40">
        <v>0.15733037659748889</v>
      </c>
      <c r="E1630" s="39">
        <v>8.7483476199052435E-3</v>
      </c>
      <c r="F1630" s="41">
        <v>7.2861619861290725</v>
      </c>
      <c r="Z1630" s="3"/>
      <c r="AA1630" s="3"/>
      <c r="AB1630" s="3"/>
      <c r="AC1630" s="3"/>
      <c r="AD1630" s="3"/>
      <c r="AE1630" s="4"/>
    </row>
    <row r="1631" spans="2:31" x14ac:dyDescent="0.25">
      <c r="B1631" s="46">
        <v>1618</v>
      </c>
      <c r="C1631" s="39">
        <v>0.5443754994158384</v>
      </c>
      <c r="D1631" s="40">
        <v>0.1720060977309967</v>
      </c>
      <c r="E1631" s="39">
        <v>0.20856955219077683</v>
      </c>
      <c r="F1631" s="41">
        <v>53.660179404791414</v>
      </c>
      <c r="Z1631" s="3"/>
      <c r="AA1631" s="3"/>
      <c r="AB1631" s="3"/>
      <c r="AC1631" s="3"/>
      <c r="AD1631" s="3"/>
      <c r="AE1631" s="4"/>
    </row>
    <row r="1632" spans="2:31" x14ac:dyDescent="0.25">
      <c r="B1632" s="46">
        <v>1619</v>
      </c>
      <c r="C1632" s="39">
        <v>0.28450205995775202</v>
      </c>
      <c r="D1632" s="40">
        <v>0.16869506501394779</v>
      </c>
      <c r="E1632" s="39">
        <v>0.16842691791403896</v>
      </c>
      <c r="F1632" s="41">
        <v>23.258916844837415</v>
      </c>
      <c r="Z1632" s="3"/>
      <c r="AA1632" s="3"/>
      <c r="AB1632" s="3"/>
      <c r="AC1632" s="3"/>
      <c r="AD1632" s="3"/>
      <c r="AE1632" s="4"/>
    </row>
    <row r="1633" spans="2:31" x14ac:dyDescent="0.25">
      <c r="B1633" s="46">
        <v>1620</v>
      </c>
      <c r="C1633" s="39">
        <v>0.25005311920770051</v>
      </c>
      <c r="D1633" s="40">
        <v>0.16876284874665035</v>
      </c>
      <c r="E1633" s="39">
        <v>0.24232564518493646</v>
      </c>
      <c r="F1633" s="41">
        <v>51.479694490069711</v>
      </c>
      <c r="Z1633" s="3"/>
      <c r="AA1633" s="3"/>
      <c r="AB1633" s="3"/>
      <c r="AC1633" s="3"/>
      <c r="AD1633" s="3"/>
      <c r="AE1633" s="4"/>
    </row>
    <row r="1634" spans="2:31" x14ac:dyDescent="0.25">
      <c r="B1634" s="46">
        <v>1621</v>
      </c>
      <c r="C1634" s="39">
        <v>0.16174047946460687</v>
      </c>
      <c r="D1634" s="40">
        <v>0.1683393920667085</v>
      </c>
      <c r="E1634" s="39">
        <v>0.13827297799703142</v>
      </c>
      <c r="F1634" s="41">
        <v>29.552253587197775</v>
      </c>
      <c r="Z1634" s="3"/>
      <c r="AA1634" s="3"/>
      <c r="AB1634" s="3"/>
      <c r="AC1634" s="3"/>
      <c r="AD1634" s="3"/>
      <c r="AE1634" s="4"/>
    </row>
    <row r="1635" spans="2:31" x14ac:dyDescent="0.25">
      <c r="B1635" s="46">
        <v>1622</v>
      </c>
      <c r="C1635" s="39">
        <v>0.18500585098421962</v>
      </c>
      <c r="D1635" s="40">
        <v>0.1712749336460796</v>
      </c>
      <c r="E1635" s="39">
        <v>0.16812157053640764</v>
      </c>
      <c r="F1635" s="41">
        <v>39.932633617428039</v>
      </c>
      <c r="Z1635" s="3"/>
      <c r="AA1635" s="3"/>
      <c r="AB1635" s="3"/>
      <c r="AC1635" s="3"/>
      <c r="AD1635" s="3"/>
      <c r="AE1635" s="4"/>
    </row>
    <row r="1636" spans="2:31" x14ac:dyDescent="0.25">
      <c r="B1636" s="46">
        <v>1623</v>
      </c>
      <c r="C1636" s="39">
        <v>1.0527804290032394E-2</v>
      </c>
      <c r="D1636" s="40">
        <v>0.17093487768365428</v>
      </c>
      <c r="E1636" s="39">
        <v>1.4330753797649757E-2</v>
      </c>
      <c r="F1636" s="41">
        <v>-0.76846834592805491</v>
      </c>
      <c r="Z1636" s="3"/>
      <c r="AA1636" s="3"/>
      <c r="AB1636" s="3"/>
      <c r="AC1636" s="3"/>
      <c r="AD1636" s="3"/>
      <c r="AE1636" s="4"/>
    </row>
    <row r="1637" spans="2:31" x14ac:dyDescent="0.25">
      <c r="B1637" s="46">
        <v>1624</v>
      </c>
      <c r="C1637" s="39">
        <v>0.22425393729203205</v>
      </c>
      <c r="D1637" s="40">
        <v>0.16535493644029278</v>
      </c>
      <c r="E1637" s="39">
        <v>0.27997471502467658</v>
      </c>
      <c r="F1637" s="41">
        <v>44.075623278256316</v>
      </c>
      <c r="Z1637" s="3"/>
      <c r="AA1637" s="3"/>
      <c r="AB1637" s="3"/>
      <c r="AC1637" s="3"/>
      <c r="AD1637" s="3"/>
      <c r="AE1637" s="4"/>
    </row>
    <row r="1638" spans="2:31" x14ac:dyDescent="0.25">
      <c r="B1638" s="46">
        <v>1625</v>
      </c>
      <c r="C1638" s="39">
        <v>8.5045467232340161E-2</v>
      </c>
      <c r="D1638" s="40">
        <v>0.16541926336839552</v>
      </c>
      <c r="E1638" s="39">
        <v>0.17180410518377415</v>
      </c>
      <c r="F1638" s="41">
        <v>11.319485093483364</v>
      </c>
      <c r="Z1638" s="3"/>
      <c r="AA1638" s="3"/>
      <c r="AB1638" s="3"/>
      <c r="AC1638" s="3"/>
      <c r="AD1638" s="3"/>
      <c r="AE1638" s="4"/>
    </row>
    <row r="1639" spans="2:31" x14ac:dyDescent="0.25">
      <c r="B1639" s="46">
        <v>1626</v>
      </c>
      <c r="C1639" s="39">
        <v>0.22541657957841219</v>
      </c>
      <c r="D1639" s="40">
        <v>0.16197311593664024</v>
      </c>
      <c r="E1639" s="39">
        <v>0.28746511687908044</v>
      </c>
      <c r="F1639" s="41">
        <v>44.97103145315473</v>
      </c>
      <c r="Z1639" s="3"/>
      <c r="AA1639" s="3"/>
      <c r="AB1639" s="3"/>
      <c r="AC1639" s="3"/>
      <c r="AD1639" s="3"/>
      <c r="AE1639" s="4"/>
    </row>
    <row r="1640" spans="2:31" x14ac:dyDescent="0.25">
      <c r="B1640" s="46">
        <v>1627</v>
      </c>
      <c r="C1640" s="39">
        <v>0.44426680142250746</v>
      </c>
      <c r="D1640" s="40">
        <v>0.16017986678838375</v>
      </c>
      <c r="E1640" s="39">
        <v>0.46693417387379021</v>
      </c>
      <c r="F1640" s="41">
        <v>55.168492981161563</v>
      </c>
      <c r="Z1640" s="3"/>
      <c r="AA1640" s="3"/>
      <c r="AB1640" s="3"/>
      <c r="AC1640" s="3"/>
      <c r="AD1640" s="3"/>
      <c r="AE1640" s="4"/>
    </row>
    <row r="1641" spans="2:31" x14ac:dyDescent="0.25">
      <c r="B1641" s="46">
        <v>1628</v>
      </c>
      <c r="C1641" s="39">
        <v>3.4605811899579418E-2</v>
      </c>
      <c r="D1641" s="40">
        <v>0.15455857027078732</v>
      </c>
      <c r="E1641" s="39">
        <v>4.836395839392444E-2</v>
      </c>
      <c r="F1641" s="41">
        <v>15.7550751626184</v>
      </c>
      <c r="Z1641" s="3"/>
      <c r="AA1641" s="3"/>
      <c r="AB1641" s="3"/>
      <c r="AC1641" s="3"/>
      <c r="AD1641" s="3"/>
      <c r="AE1641" s="4"/>
    </row>
    <row r="1642" spans="2:31" x14ac:dyDescent="0.25">
      <c r="B1642" s="46">
        <v>1629</v>
      </c>
      <c r="C1642" s="39">
        <v>0.46517551861955764</v>
      </c>
      <c r="D1642" s="40">
        <v>0.16332249079732339</v>
      </c>
      <c r="E1642" s="39">
        <v>0.15374945981277632</v>
      </c>
      <c r="F1642" s="41">
        <v>32.287570780808394</v>
      </c>
      <c r="Z1642" s="3"/>
      <c r="AA1642" s="3"/>
      <c r="AB1642" s="3"/>
      <c r="AC1642" s="3"/>
      <c r="AD1642" s="3"/>
      <c r="AE1642" s="4"/>
    </row>
    <row r="1643" spans="2:31" x14ac:dyDescent="0.25">
      <c r="B1643" s="46">
        <v>1630</v>
      </c>
      <c r="C1643" s="39">
        <v>0.49474877708239856</v>
      </c>
      <c r="D1643" s="40">
        <v>0.16391579410784027</v>
      </c>
      <c r="E1643" s="39">
        <v>0.47202854484893303</v>
      </c>
      <c r="F1643" s="41">
        <v>88.250596860782125</v>
      </c>
      <c r="Z1643" s="3"/>
      <c r="AA1643" s="3"/>
      <c r="AB1643" s="3"/>
      <c r="AC1643" s="3"/>
      <c r="AD1643" s="3"/>
      <c r="AE1643" s="4"/>
    </row>
    <row r="1644" spans="2:31" x14ac:dyDescent="0.25">
      <c r="B1644" s="46">
        <v>1631</v>
      </c>
      <c r="C1644" s="39">
        <v>9.8399029026409596E-2</v>
      </c>
      <c r="D1644" s="40">
        <v>0.16019744430745514</v>
      </c>
      <c r="E1644" s="39">
        <v>0.14305418497549829</v>
      </c>
      <c r="F1644" s="41">
        <v>43.285642308619565</v>
      </c>
      <c r="Z1644" s="3"/>
      <c r="AA1644" s="3"/>
      <c r="AB1644" s="3"/>
      <c r="AC1644" s="3"/>
      <c r="AD1644" s="3"/>
      <c r="AE1644" s="4"/>
    </row>
    <row r="1645" spans="2:31" x14ac:dyDescent="0.25">
      <c r="B1645" s="46">
        <v>1632</v>
      </c>
      <c r="C1645" s="39">
        <v>0.15417872127046126</v>
      </c>
      <c r="D1645" s="40">
        <v>0.15542566252771803</v>
      </c>
      <c r="E1645" s="39">
        <v>0.2395322029970493</v>
      </c>
      <c r="F1645" s="41">
        <v>28.419829047860564</v>
      </c>
      <c r="Z1645" s="3"/>
      <c r="AA1645" s="3"/>
      <c r="AB1645" s="3"/>
      <c r="AC1645" s="3"/>
      <c r="AD1645" s="3"/>
      <c r="AE1645" s="4"/>
    </row>
    <row r="1646" spans="2:31" x14ac:dyDescent="0.25">
      <c r="B1646" s="46">
        <v>1633</v>
      </c>
      <c r="C1646" s="39">
        <v>0.14756704111217764</v>
      </c>
      <c r="D1646" s="40">
        <v>0.15349157437106811</v>
      </c>
      <c r="E1646" s="39">
        <v>0.27709897371355069</v>
      </c>
      <c r="F1646" s="41">
        <v>28.753504485954139</v>
      </c>
      <c r="Z1646" s="3"/>
      <c r="AA1646" s="3"/>
      <c r="AB1646" s="3"/>
      <c r="AC1646" s="3"/>
      <c r="AD1646" s="3"/>
      <c r="AE1646" s="4"/>
    </row>
    <row r="1647" spans="2:31" x14ac:dyDescent="0.25">
      <c r="B1647" s="46">
        <v>1634</v>
      </c>
      <c r="C1647" s="39">
        <v>7.9873278405086581E-2</v>
      </c>
      <c r="D1647" s="40">
        <v>0.15506941943950744</v>
      </c>
      <c r="E1647" s="39">
        <v>0.14201917100658065</v>
      </c>
      <c r="F1647" s="41">
        <v>35.625586873951697</v>
      </c>
      <c r="Z1647" s="3"/>
      <c r="AA1647" s="3"/>
      <c r="AB1647" s="3"/>
      <c r="AC1647" s="3"/>
      <c r="AD1647" s="3"/>
      <c r="AE1647" s="4"/>
    </row>
    <row r="1648" spans="2:31" x14ac:dyDescent="0.25">
      <c r="B1648" s="46">
        <v>1635</v>
      </c>
      <c r="C1648" s="39">
        <v>0.18119432063860666</v>
      </c>
      <c r="D1648" s="40">
        <v>0.15431003575239971</v>
      </c>
      <c r="E1648" s="39">
        <v>0.25376649498282627</v>
      </c>
      <c r="F1648" s="41">
        <v>25.280778638146437</v>
      </c>
      <c r="Z1648" s="3"/>
      <c r="AA1648" s="3"/>
      <c r="AB1648" s="3"/>
      <c r="AC1648" s="3"/>
      <c r="AD1648" s="3"/>
      <c r="AE1648" s="4"/>
    </row>
    <row r="1649" spans="2:31" x14ac:dyDescent="0.25">
      <c r="B1649" s="46">
        <v>1636</v>
      </c>
      <c r="C1649" s="39">
        <v>4.7672665541177439E-2</v>
      </c>
      <c r="D1649" s="40">
        <v>0.15500005966146924</v>
      </c>
      <c r="E1649" s="39">
        <v>6.3650193815764422E-2</v>
      </c>
      <c r="F1649" s="41">
        <v>16.966765968059985</v>
      </c>
      <c r="Z1649" s="3"/>
      <c r="AA1649" s="3"/>
      <c r="AB1649" s="3"/>
      <c r="AC1649" s="3"/>
      <c r="AD1649" s="3"/>
      <c r="AE1649" s="4"/>
    </row>
    <row r="1650" spans="2:31" x14ac:dyDescent="0.25">
      <c r="B1650" s="46">
        <v>1637</v>
      </c>
      <c r="C1650" s="39">
        <v>0.14008440108466147</v>
      </c>
      <c r="D1650" s="40">
        <v>0.15911964987640498</v>
      </c>
      <c r="E1650" s="39">
        <v>8.6892224157657072E-2</v>
      </c>
      <c r="F1650" s="41">
        <v>16.936984065073844</v>
      </c>
      <c r="Z1650" s="3"/>
      <c r="AA1650" s="3"/>
      <c r="AB1650" s="3"/>
      <c r="AC1650" s="3"/>
      <c r="AD1650" s="3"/>
      <c r="AE1650" s="4"/>
    </row>
    <row r="1651" spans="2:31" x14ac:dyDescent="0.25">
      <c r="B1651" s="46">
        <v>1638</v>
      </c>
      <c r="C1651" s="39">
        <v>9.7902294959363742E-2</v>
      </c>
      <c r="D1651" s="40">
        <v>0.15804994061653951</v>
      </c>
      <c r="E1651" s="39">
        <v>0.1574479587502377</v>
      </c>
      <c r="F1651" s="41">
        <v>17.381277873284262</v>
      </c>
      <c r="Z1651" s="3"/>
      <c r="AA1651" s="3"/>
      <c r="AB1651" s="3"/>
      <c r="AC1651" s="3"/>
      <c r="AD1651" s="3"/>
      <c r="AE1651" s="4"/>
    </row>
    <row r="1652" spans="2:31" x14ac:dyDescent="0.25">
      <c r="B1652" s="46">
        <v>1639</v>
      </c>
      <c r="C1652" s="39">
        <v>3.3474368971710196E-2</v>
      </c>
      <c r="D1652" s="40">
        <v>0.15687745118664459</v>
      </c>
      <c r="E1652" s="39">
        <v>6.207319400786767E-2</v>
      </c>
      <c r="F1652" s="41">
        <v>-1.9105809983651763</v>
      </c>
      <c r="Z1652" s="3"/>
      <c r="AA1652" s="3"/>
      <c r="AB1652" s="3"/>
      <c r="AC1652" s="3"/>
      <c r="AD1652" s="3"/>
      <c r="AE1652" s="4"/>
    </row>
    <row r="1653" spans="2:31" x14ac:dyDescent="0.25">
      <c r="B1653" s="46">
        <v>1640</v>
      </c>
      <c r="C1653" s="39">
        <v>0.2885332886558919</v>
      </c>
      <c r="D1653" s="40">
        <v>0.15685700818302961</v>
      </c>
      <c r="E1653" s="39">
        <v>0.49220563222640046</v>
      </c>
      <c r="F1653" s="41">
        <v>82.052707645734856</v>
      </c>
      <c r="Z1653" s="3"/>
      <c r="AA1653" s="3"/>
      <c r="AB1653" s="3"/>
      <c r="AC1653" s="3"/>
      <c r="AD1653" s="3"/>
      <c r="AE1653" s="4"/>
    </row>
    <row r="1654" spans="2:31" x14ac:dyDescent="0.25">
      <c r="B1654" s="46">
        <v>1641</v>
      </c>
      <c r="C1654" s="39">
        <v>6.2033167863559625E-3</v>
      </c>
      <c r="D1654" s="40">
        <v>0.15206282730084839</v>
      </c>
      <c r="E1654" s="39">
        <v>1.1982127990428498E-2</v>
      </c>
      <c r="F1654" s="41">
        <v>7.1997654223082206</v>
      </c>
      <c r="Z1654" s="3"/>
      <c r="AA1654" s="3"/>
      <c r="AB1654" s="3"/>
      <c r="AC1654" s="3"/>
      <c r="AD1654" s="3"/>
      <c r="AE1654" s="4"/>
    </row>
    <row r="1655" spans="2:31" x14ac:dyDescent="0.25">
      <c r="B1655" s="46">
        <v>1642</v>
      </c>
      <c r="C1655" s="39">
        <v>0.13693951890117728</v>
      </c>
      <c r="D1655" s="40">
        <v>0.14613040017267012</v>
      </c>
      <c r="E1655" s="39">
        <v>0.31013364016361034</v>
      </c>
      <c r="F1655" s="41">
        <v>41.368980392122722</v>
      </c>
      <c r="Z1655" s="3"/>
      <c r="AA1655" s="3"/>
      <c r="AB1655" s="3"/>
      <c r="AC1655" s="3"/>
      <c r="AD1655" s="3"/>
      <c r="AE1655" s="4"/>
    </row>
    <row r="1656" spans="2:31" x14ac:dyDescent="0.25">
      <c r="B1656" s="46">
        <v>1643</v>
      </c>
      <c r="C1656" s="39">
        <v>0.1498289020404503</v>
      </c>
      <c r="D1656" s="40">
        <v>0.17602060801842648</v>
      </c>
      <c r="E1656" s="39">
        <v>8.882648311228461E-2</v>
      </c>
      <c r="F1656" s="41">
        <v>11.963682947018283</v>
      </c>
      <c r="Z1656" s="3"/>
      <c r="AA1656" s="3"/>
      <c r="AB1656" s="3"/>
      <c r="AC1656" s="3"/>
      <c r="AD1656" s="3"/>
      <c r="AE1656" s="4"/>
    </row>
    <row r="1657" spans="2:31" x14ac:dyDescent="0.25">
      <c r="B1657" s="46">
        <v>1644</v>
      </c>
      <c r="C1657" s="39">
        <v>0.2172281658326192</v>
      </c>
      <c r="D1657" s="40">
        <v>0.17224957235309493</v>
      </c>
      <c r="E1657" s="39">
        <v>0.30868654302577136</v>
      </c>
      <c r="F1657" s="41">
        <v>50.906637800628545</v>
      </c>
      <c r="Z1657" s="3"/>
      <c r="AA1657" s="3"/>
      <c r="AB1657" s="3"/>
      <c r="AC1657" s="3"/>
      <c r="AD1657" s="3"/>
      <c r="AE1657" s="4"/>
    </row>
    <row r="1658" spans="2:31" x14ac:dyDescent="0.25">
      <c r="B1658" s="46">
        <v>1645</v>
      </c>
      <c r="C1658" s="39">
        <v>4.9353111973342211E-2</v>
      </c>
      <c r="D1658" s="40">
        <v>0.17390116845110637</v>
      </c>
      <c r="E1658" s="39">
        <v>9.5380188628976389E-2</v>
      </c>
      <c r="F1658" s="41">
        <v>15.656705502812592</v>
      </c>
      <c r="Z1658" s="3"/>
      <c r="AA1658" s="3"/>
      <c r="AB1658" s="3"/>
      <c r="AC1658" s="3"/>
      <c r="AD1658" s="3"/>
      <c r="AE1658" s="4"/>
    </row>
    <row r="1659" spans="2:31" x14ac:dyDescent="0.25">
      <c r="B1659" s="46">
        <v>1646</v>
      </c>
      <c r="C1659" s="39">
        <v>0.30909144046250087</v>
      </c>
      <c r="D1659" s="40">
        <v>0.174319362202915</v>
      </c>
      <c r="E1659" s="39">
        <v>0.47214319742168759</v>
      </c>
      <c r="F1659" s="41">
        <v>71.22694709509318</v>
      </c>
      <c r="Z1659" s="3"/>
      <c r="AA1659" s="3"/>
      <c r="AB1659" s="3"/>
      <c r="AC1659" s="3"/>
      <c r="AD1659" s="3"/>
      <c r="AE1659" s="4"/>
    </row>
    <row r="1660" spans="2:31" x14ac:dyDescent="0.25">
      <c r="B1660" s="46">
        <v>1647</v>
      </c>
      <c r="C1660" s="39">
        <v>5.5835817920891692E-2</v>
      </c>
      <c r="D1660" s="40">
        <v>0.1661597776599319</v>
      </c>
      <c r="E1660" s="39">
        <v>0.13066582760850945</v>
      </c>
      <c r="F1660" s="41">
        <v>21.888595167918464</v>
      </c>
      <c r="Z1660" s="3"/>
      <c r="AA1660" s="3"/>
      <c r="AB1660" s="3"/>
      <c r="AC1660" s="3"/>
      <c r="AD1660" s="3"/>
      <c r="AE1660" s="4"/>
    </row>
    <row r="1661" spans="2:31" x14ac:dyDescent="0.25">
      <c r="B1661" s="46">
        <v>1648</v>
      </c>
      <c r="C1661" s="39">
        <v>0.32404924991436956</v>
      </c>
      <c r="D1661" s="40">
        <v>0.1509758214333792</v>
      </c>
      <c r="E1661" s="39">
        <v>0.29108191851314963</v>
      </c>
      <c r="F1661" s="41">
        <v>64.20555522145186</v>
      </c>
      <c r="Z1661" s="3"/>
      <c r="AA1661" s="3"/>
      <c r="AB1661" s="3"/>
      <c r="AC1661" s="3"/>
      <c r="AD1661" s="3"/>
      <c r="AE1661" s="4"/>
    </row>
    <row r="1662" spans="2:31" x14ac:dyDescent="0.25">
      <c r="B1662" s="46">
        <v>1649</v>
      </c>
      <c r="C1662" s="39">
        <v>0.36002077825265189</v>
      </c>
      <c r="D1662" s="40">
        <v>0.14825255217733166</v>
      </c>
      <c r="E1662" s="39">
        <v>0.31221901193515178</v>
      </c>
      <c r="F1662" s="41">
        <v>49.142150379347996</v>
      </c>
      <c r="Z1662" s="3"/>
      <c r="AA1662" s="3"/>
      <c r="AB1662" s="3"/>
      <c r="AC1662" s="3"/>
      <c r="AD1662" s="3"/>
      <c r="AE1662" s="4"/>
    </row>
    <row r="1663" spans="2:31" x14ac:dyDescent="0.25">
      <c r="B1663" s="46">
        <v>1650</v>
      </c>
      <c r="C1663" s="39">
        <v>0.29868422383903748</v>
      </c>
      <c r="D1663" s="40">
        <v>0.14791756662622438</v>
      </c>
      <c r="E1663" s="39">
        <v>0.26094683365279042</v>
      </c>
      <c r="F1663" s="41">
        <v>62.134934438929747</v>
      </c>
      <c r="Z1663" s="3"/>
      <c r="AA1663" s="3"/>
      <c r="AB1663" s="3"/>
      <c r="AC1663" s="3"/>
      <c r="AD1663" s="3"/>
      <c r="AE1663" s="4"/>
    </row>
    <row r="1664" spans="2:31" x14ac:dyDescent="0.25">
      <c r="B1664" s="46">
        <v>1651</v>
      </c>
      <c r="C1664" s="39">
        <v>8.2594107790277663E-2</v>
      </c>
      <c r="D1664" s="40">
        <v>0.14700319055369901</v>
      </c>
      <c r="E1664" s="39">
        <v>0.12652593374019463</v>
      </c>
      <c r="F1664" s="41">
        <v>5.9426944279621523</v>
      </c>
      <c r="Z1664" s="3"/>
      <c r="AA1664" s="3"/>
      <c r="AB1664" s="3"/>
      <c r="AC1664" s="3"/>
      <c r="AD1664" s="3"/>
      <c r="AE1664" s="4"/>
    </row>
    <row r="1665" spans="2:31" x14ac:dyDescent="0.25">
      <c r="B1665" s="46">
        <v>1652</v>
      </c>
      <c r="C1665" s="39">
        <v>0.25800692917366475</v>
      </c>
      <c r="D1665" s="40">
        <v>0.14250851159013808</v>
      </c>
      <c r="E1665" s="39">
        <v>0.35212704168035885</v>
      </c>
      <c r="F1665" s="41">
        <v>48.674044307581106</v>
      </c>
      <c r="Z1665" s="3"/>
      <c r="AA1665" s="3"/>
      <c r="AB1665" s="3"/>
      <c r="AC1665" s="3"/>
      <c r="AD1665" s="3"/>
      <c r="AE1665" s="4"/>
    </row>
    <row r="1666" spans="2:31" x14ac:dyDescent="0.25">
      <c r="B1666" s="46">
        <v>1653</v>
      </c>
      <c r="C1666" s="39">
        <v>0.32658168787740455</v>
      </c>
      <c r="D1666" s="40">
        <v>0.14413082619553341</v>
      </c>
      <c r="E1666" s="39">
        <v>0.31294487001321897</v>
      </c>
      <c r="F1666" s="41">
        <v>46.917259787153476</v>
      </c>
      <c r="Z1666" s="3"/>
      <c r="AA1666" s="3"/>
      <c r="AB1666" s="3"/>
      <c r="AC1666" s="3"/>
      <c r="AD1666" s="3"/>
      <c r="AE1666" s="4"/>
    </row>
    <row r="1667" spans="2:31" x14ac:dyDescent="0.25">
      <c r="B1667" s="46">
        <v>1654</v>
      </c>
      <c r="C1667" s="39">
        <v>0.16303190210530069</v>
      </c>
      <c r="D1667" s="40">
        <v>0.14436164052339415</v>
      </c>
      <c r="E1667" s="39">
        <v>0.16622390679368138</v>
      </c>
      <c r="F1667" s="41">
        <v>26.694453655760377</v>
      </c>
      <c r="Z1667" s="3"/>
      <c r="AA1667" s="3"/>
      <c r="AB1667" s="3"/>
      <c r="AC1667" s="3"/>
      <c r="AD1667" s="3"/>
      <c r="AE1667" s="4"/>
    </row>
    <row r="1668" spans="2:31" x14ac:dyDescent="0.25">
      <c r="B1668" s="46">
        <v>1655</v>
      </c>
      <c r="C1668" s="39">
        <v>0.33987499988352937</v>
      </c>
      <c r="D1668" s="40">
        <v>0.14472152712445621</v>
      </c>
      <c r="E1668" s="39">
        <v>0.38972376183673585</v>
      </c>
      <c r="F1668" s="41">
        <v>83.603867282586052</v>
      </c>
      <c r="Z1668" s="3"/>
      <c r="AA1668" s="3"/>
      <c r="AB1668" s="3"/>
      <c r="AC1668" s="3"/>
      <c r="AD1668" s="3"/>
      <c r="AE1668" s="4"/>
    </row>
    <row r="1669" spans="2:31" x14ac:dyDescent="0.25">
      <c r="B1669" s="46">
        <v>1656</v>
      </c>
      <c r="C1669" s="39">
        <v>0.12395732792504062</v>
      </c>
      <c r="D1669" s="40">
        <v>0.14342371526774864</v>
      </c>
      <c r="E1669" s="39">
        <v>0.17560909599758884</v>
      </c>
      <c r="F1669" s="41">
        <v>9.0526731995071934</v>
      </c>
      <c r="Z1669" s="3"/>
      <c r="AA1669" s="3"/>
      <c r="AB1669" s="3"/>
      <c r="AC1669" s="3"/>
      <c r="AD1669" s="3"/>
      <c r="AE1669" s="4"/>
    </row>
    <row r="1670" spans="2:31" x14ac:dyDescent="0.25">
      <c r="B1670" s="46">
        <v>1657</v>
      </c>
      <c r="C1670" s="39">
        <v>0.1278977173744906</v>
      </c>
      <c r="D1670" s="40">
        <v>0.14346346650526398</v>
      </c>
      <c r="E1670" s="39">
        <v>0.17042980927295415</v>
      </c>
      <c r="F1670" s="41">
        <v>18.060692933274382</v>
      </c>
      <c r="Z1670" s="3"/>
      <c r="AA1670" s="3"/>
      <c r="AB1670" s="3"/>
      <c r="AC1670" s="3"/>
      <c r="AD1670" s="3"/>
      <c r="AE1670" s="4"/>
    </row>
    <row r="1671" spans="2:31" x14ac:dyDescent="0.25">
      <c r="B1671" s="46">
        <v>1658</v>
      </c>
      <c r="C1671" s="39">
        <v>3.3291047312937819E-2</v>
      </c>
      <c r="D1671" s="40">
        <v>0.14452809411493386</v>
      </c>
      <c r="E1671" s="39">
        <v>2.8961160293768155E-2</v>
      </c>
      <c r="F1671" s="41">
        <v>7.7637912962634008</v>
      </c>
      <c r="Z1671" s="3"/>
      <c r="AA1671" s="3"/>
      <c r="AB1671" s="3"/>
      <c r="AC1671" s="3"/>
      <c r="AD1671" s="3"/>
      <c r="AE1671" s="4"/>
    </row>
    <row r="1672" spans="2:31" x14ac:dyDescent="0.25">
      <c r="B1672" s="46">
        <v>1659</v>
      </c>
      <c r="C1672" s="39">
        <v>5.7210743575425112E-2</v>
      </c>
      <c r="D1672" s="40">
        <v>0.13882502303577254</v>
      </c>
      <c r="E1672" s="39">
        <v>3.9191536728283016E-2</v>
      </c>
      <c r="F1672" s="41">
        <v>6.30682153991674</v>
      </c>
      <c r="Z1672" s="3"/>
      <c r="AA1672" s="3"/>
      <c r="AB1672" s="3"/>
      <c r="AC1672" s="3"/>
      <c r="AD1672" s="3"/>
      <c r="AE1672" s="4"/>
    </row>
    <row r="1673" spans="2:31" x14ac:dyDescent="0.25">
      <c r="B1673" s="46">
        <v>1660</v>
      </c>
      <c r="C1673" s="39">
        <v>0.27572682137214066</v>
      </c>
      <c r="D1673" s="40">
        <v>0.14884505535473755</v>
      </c>
      <c r="E1673" s="39">
        <v>0.17413699643960992</v>
      </c>
      <c r="F1673" s="41">
        <v>32.643280476466771</v>
      </c>
      <c r="Z1673" s="3"/>
      <c r="AA1673" s="3"/>
      <c r="AB1673" s="3"/>
      <c r="AC1673" s="3"/>
      <c r="AD1673" s="3"/>
      <c r="AE1673" s="4"/>
    </row>
    <row r="1674" spans="2:31" x14ac:dyDescent="0.25">
      <c r="B1674" s="46">
        <v>1661</v>
      </c>
      <c r="C1674" s="39">
        <v>0.10665683138175124</v>
      </c>
      <c r="D1674" s="40">
        <v>0.14806392349126321</v>
      </c>
      <c r="E1674" s="39">
        <v>6.83990421882891E-2</v>
      </c>
      <c r="F1674" s="41">
        <v>28.351412664720463</v>
      </c>
      <c r="Z1674" s="3"/>
      <c r="AA1674" s="3"/>
      <c r="AB1674" s="3"/>
      <c r="AC1674" s="3"/>
      <c r="AD1674" s="3"/>
      <c r="AE1674" s="4"/>
    </row>
    <row r="1675" spans="2:31" x14ac:dyDescent="0.25">
      <c r="B1675" s="46">
        <v>1662</v>
      </c>
      <c r="C1675" s="39">
        <v>0.30027653640634727</v>
      </c>
      <c r="D1675" s="40">
        <v>0.15109291933231811</v>
      </c>
      <c r="E1675" s="39">
        <v>0.28949309697935866</v>
      </c>
      <c r="F1675" s="41">
        <v>42.180985773718369</v>
      </c>
      <c r="Z1675" s="3"/>
      <c r="AA1675" s="3"/>
      <c r="AB1675" s="3"/>
      <c r="AC1675" s="3"/>
      <c r="AD1675" s="3"/>
      <c r="AE1675" s="4"/>
    </row>
    <row r="1676" spans="2:31" x14ac:dyDescent="0.25">
      <c r="B1676" s="46">
        <v>1663</v>
      </c>
      <c r="C1676" s="39">
        <v>0.1158978981682548</v>
      </c>
      <c r="D1676" s="40">
        <v>0.15098665651855758</v>
      </c>
      <c r="E1676" s="39">
        <v>0.18552604935321276</v>
      </c>
      <c r="F1676" s="41">
        <v>34.318452234158833</v>
      </c>
      <c r="Z1676" s="3"/>
      <c r="AA1676" s="3"/>
      <c r="AB1676" s="3"/>
      <c r="AC1676" s="3"/>
      <c r="AD1676" s="3"/>
      <c r="AE1676" s="4"/>
    </row>
    <row r="1677" spans="2:31" x14ac:dyDescent="0.25">
      <c r="B1677" s="46">
        <v>1664</v>
      </c>
      <c r="C1677" s="39">
        <v>0.26589395642553071</v>
      </c>
      <c r="D1677" s="40">
        <v>0.14938671612817694</v>
      </c>
      <c r="E1677" s="39">
        <v>0.4331816189546504</v>
      </c>
      <c r="F1677" s="41">
        <v>78.256040876311118</v>
      </c>
      <c r="Z1677" s="3"/>
      <c r="AA1677" s="3"/>
      <c r="AB1677" s="3"/>
      <c r="AC1677" s="3"/>
      <c r="AD1677" s="3"/>
      <c r="AE1677" s="4"/>
    </row>
    <row r="1678" spans="2:31" x14ac:dyDescent="0.25">
      <c r="B1678" s="46">
        <v>1665</v>
      </c>
      <c r="C1678" s="39">
        <v>0.10496660989781434</v>
      </c>
      <c r="D1678" s="40">
        <v>0.14926584052720712</v>
      </c>
      <c r="E1678" s="39">
        <v>0.18409929095128358</v>
      </c>
      <c r="F1678" s="41">
        <v>26.455288146574045</v>
      </c>
      <c r="Z1678" s="3"/>
      <c r="AA1678" s="3"/>
      <c r="AB1678" s="3"/>
      <c r="AC1678" s="3"/>
      <c r="AD1678" s="3"/>
      <c r="AE1678" s="4"/>
    </row>
    <row r="1679" spans="2:31" x14ac:dyDescent="0.25">
      <c r="B1679" s="46">
        <v>1666</v>
      </c>
      <c r="C1679" s="39">
        <v>0.17628193241158319</v>
      </c>
      <c r="D1679" s="40">
        <v>0.14365419399633081</v>
      </c>
      <c r="E1679" s="39">
        <v>0.32541441665026399</v>
      </c>
      <c r="F1679" s="41">
        <v>66.225601273425951</v>
      </c>
      <c r="Z1679" s="3"/>
      <c r="AA1679" s="3"/>
      <c r="AB1679" s="3"/>
      <c r="AC1679" s="3"/>
      <c r="AD1679" s="3"/>
      <c r="AE1679" s="4"/>
    </row>
    <row r="1680" spans="2:31" x14ac:dyDescent="0.25">
      <c r="B1680" s="46">
        <v>1667</v>
      </c>
      <c r="C1680" s="39">
        <v>0.15258054041349325</v>
      </c>
      <c r="D1680" s="40">
        <v>0.1375558015724955</v>
      </c>
      <c r="E1680" s="39">
        <v>0.24896289417927053</v>
      </c>
      <c r="F1680" s="41">
        <v>21.575387678702036</v>
      </c>
      <c r="Z1680" s="3"/>
      <c r="AA1680" s="3"/>
      <c r="AB1680" s="3"/>
      <c r="AC1680" s="3"/>
      <c r="AD1680" s="3"/>
      <c r="AE1680" s="4"/>
    </row>
    <row r="1681" spans="2:31" x14ac:dyDescent="0.25">
      <c r="B1681" s="46">
        <v>1668</v>
      </c>
      <c r="C1681" s="39">
        <v>7.4714442264702419E-2</v>
      </c>
      <c r="D1681" s="40">
        <v>0.13806149896725783</v>
      </c>
      <c r="E1681" s="39">
        <v>0.15843634310096003</v>
      </c>
      <c r="F1681" s="41">
        <v>17.708688239851089</v>
      </c>
      <c r="Z1681" s="3"/>
      <c r="AA1681" s="3"/>
      <c r="AB1681" s="3"/>
      <c r="AC1681" s="3"/>
      <c r="AD1681" s="3"/>
      <c r="AE1681" s="4"/>
    </row>
    <row r="1682" spans="2:31" x14ac:dyDescent="0.25">
      <c r="B1682" s="46">
        <v>1669</v>
      </c>
      <c r="C1682" s="39">
        <v>4.3447727857582344E-2</v>
      </c>
      <c r="D1682" s="40">
        <v>0.1404300782179381</v>
      </c>
      <c r="E1682" s="39">
        <v>3.298426565224253E-2</v>
      </c>
      <c r="F1682" s="41">
        <v>-11.413359825338024</v>
      </c>
      <c r="Z1682" s="3"/>
      <c r="AA1682" s="3"/>
      <c r="AB1682" s="3"/>
      <c r="AC1682" s="3"/>
      <c r="AD1682" s="3"/>
      <c r="AE1682" s="4"/>
    </row>
    <row r="1683" spans="2:31" x14ac:dyDescent="0.25">
      <c r="B1683" s="46">
        <v>1670</v>
      </c>
      <c r="C1683" s="39">
        <v>7.1472667675980775E-2</v>
      </c>
      <c r="D1683" s="40">
        <v>0.14292124489987204</v>
      </c>
      <c r="E1683" s="39">
        <v>7.7401793572666494E-2</v>
      </c>
      <c r="F1683" s="41">
        <v>12.369697952008574</v>
      </c>
      <c r="Z1683" s="3"/>
      <c r="AA1683" s="3"/>
      <c r="AB1683" s="3"/>
      <c r="AC1683" s="3"/>
      <c r="AD1683" s="3"/>
      <c r="AE1683" s="4"/>
    </row>
    <row r="1684" spans="2:31" x14ac:dyDescent="0.25">
      <c r="B1684" s="46">
        <v>1671</v>
      </c>
      <c r="C1684" s="39">
        <v>0.414060746301675</v>
      </c>
      <c r="D1684" s="40">
        <v>0.14329469181014934</v>
      </c>
      <c r="E1684" s="39">
        <v>0.45078404438162356</v>
      </c>
      <c r="F1684" s="41">
        <v>78.794456077469647</v>
      </c>
      <c r="Z1684" s="3"/>
      <c r="AA1684" s="3"/>
      <c r="AB1684" s="3"/>
      <c r="AC1684" s="3"/>
      <c r="AD1684" s="3"/>
      <c r="AE1684" s="4"/>
    </row>
    <row r="1685" spans="2:31" x14ac:dyDescent="0.25">
      <c r="B1685" s="46">
        <v>1672</v>
      </c>
      <c r="C1685" s="39">
        <v>0.35596431670940654</v>
      </c>
      <c r="D1685" s="40">
        <v>0.14680560445479227</v>
      </c>
      <c r="E1685" s="39">
        <v>0.39186596785567079</v>
      </c>
      <c r="F1685" s="41">
        <v>67.169730360194009</v>
      </c>
      <c r="Z1685" s="3"/>
      <c r="AA1685" s="3"/>
      <c r="AB1685" s="3"/>
      <c r="AC1685" s="3"/>
      <c r="AD1685" s="3"/>
      <c r="AE1685" s="4"/>
    </row>
    <row r="1686" spans="2:31" x14ac:dyDescent="0.25">
      <c r="B1686" s="46">
        <v>1673</v>
      </c>
      <c r="C1686" s="39">
        <v>0.11158568989213942</v>
      </c>
      <c r="D1686" s="40">
        <v>0.11108991854564333</v>
      </c>
      <c r="E1686" s="39">
        <v>0.14205389364771548</v>
      </c>
      <c r="F1686" s="41">
        <v>24.107852117687845</v>
      </c>
      <c r="Z1686" s="3"/>
      <c r="AA1686" s="3"/>
      <c r="AB1686" s="3"/>
      <c r="AC1686" s="3"/>
      <c r="AD1686" s="3"/>
      <c r="AE1686" s="4"/>
    </row>
    <row r="1687" spans="2:31" x14ac:dyDescent="0.25">
      <c r="B1687" s="46">
        <v>1674</v>
      </c>
      <c r="C1687" s="39">
        <v>0.24206863668837231</v>
      </c>
      <c r="D1687" s="40">
        <v>0.11918831146101364</v>
      </c>
      <c r="E1687" s="39">
        <v>0.21929450894728411</v>
      </c>
      <c r="F1687" s="41">
        <v>35.111496632847661</v>
      </c>
      <c r="Z1687" s="3"/>
      <c r="AA1687" s="3"/>
      <c r="AB1687" s="3"/>
      <c r="AC1687" s="3"/>
      <c r="AD1687" s="3"/>
      <c r="AE1687" s="4"/>
    </row>
    <row r="1688" spans="2:31" x14ac:dyDescent="0.25">
      <c r="B1688" s="46">
        <v>1675</v>
      </c>
      <c r="C1688" s="39">
        <v>7.7047596012066344E-2</v>
      </c>
      <c r="D1688" s="40">
        <v>0.1174745061716324</v>
      </c>
      <c r="E1688" s="39">
        <v>4.5578531810309166E-2</v>
      </c>
      <c r="F1688" s="41">
        <v>-18.986881619561128</v>
      </c>
      <c r="Z1688" s="3"/>
      <c r="AA1688" s="3"/>
      <c r="AB1688" s="3"/>
      <c r="AC1688" s="3"/>
      <c r="AD1688" s="3"/>
      <c r="AE1688" s="4"/>
    </row>
    <row r="1689" spans="2:31" x14ac:dyDescent="0.25">
      <c r="B1689" s="46">
        <v>1676</v>
      </c>
      <c r="C1689" s="39">
        <v>7.2598061136506339E-2</v>
      </c>
      <c r="D1689" s="40">
        <v>0.11745928167566839</v>
      </c>
      <c r="E1689" s="39">
        <v>7.4950131973339704E-2</v>
      </c>
      <c r="F1689" s="41">
        <v>11.921276181261888</v>
      </c>
      <c r="Z1689" s="3"/>
      <c r="AA1689" s="3"/>
      <c r="AB1689" s="3"/>
      <c r="AC1689" s="3"/>
      <c r="AD1689" s="3"/>
      <c r="AE1689" s="4"/>
    </row>
    <row r="1690" spans="2:31" x14ac:dyDescent="0.25">
      <c r="B1690" s="46">
        <v>1677</v>
      </c>
      <c r="C1690" s="39">
        <v>3.0263664505799575E-2</v>
      </c>
      <c r="D1690" s="40">
        <v>0.11783934598415451</v>
      </c>
      <c r="E1690" s="39">
        <v>2.9295145974858591E-2</v>
      </c>
      <c r="F1690" s="41">
        <v>6.128745906130713</v>
      </c>
      <c r="Z1690" s="3"/>
      <c r="AA1690" s="3"/>
      <c r="AB1690" s="3"/>
      <c r="AC1690" s="3"/>
      <c r="AD1690" s="3"/>
      <c r="AE1690" s="4"/>
    </row>
    <row r="1691" spans="2:31" x14ac:dyDescent="0.25">
      <c r="B1691" s="46">
        <v>1678</v>
      </c>
      <c r="C1691" s="39">
        <v>0.2888471713445605</v>
      </c>
      <c r="D1691" s="40">
        <v>0.11728346466420023</v>
      </c>
      <c r="E1691" s="39">
        <v>0.31216602778648816</v>
      </c>
      <c r="F1691" s="41">
        <v>51.248203311450077</v>
      </c>
      <c r="Z1691" s="3"/>
      <c r="AA1691" s="3"/>
      <c r="AB1691" s="3"/>
      <c r="AC1691" s="3"/>
      <c r="AD1691" s="3"/>
      <c r="AE1691" s="4"/>
    </row>
    <row r="1692" spans="2:31" x14ac:dyDescent="0.25">
      <c r="B1692" s="46">
        <v>1679</v>
      </c>
      <c r="C1692" s="39">
        <v>0.50291826625949354</v>
      </c>
      <c r="D1692" s="40">
        <v>0.11630913615586942</v>
      </c>
      <c r="E1692" s="39">
        <v>0.31494074378630932</v>
      </c>
      <c r="F1692" s="41">
        <v>60.13255240178318</v>
      </c>
      <c r="Z1692" s="3"/>
      <c r="AA1692" s="3"/>
      <c r="AB1692" s="3"/>
      <c r="AC1692" s="3"/>
      <c r="AD1692" s="3"/>
      <c r="AE1692" s="4"/>
    </row>
    <row r="1693" spans="2:31" x14ac:dyDescent="0.25">
      <c r="B1693" s="46">
        <v>1680</v>
      </c>
      <c r="C1693" s="39">
        <v>0.21822783533213932</v>
      </c>
      <c r="D1693" s="40">
        <v>0.16871602776582884</v>
      </c>
      <c r="E1693" s="39">
        <v>7.1713030603618874E-2</v>
      </c>
      <c r="F1693" s="41">
        <v>26.71420001760281</v>
      </c>
      <c r="Z1693" s="3"/>
      <c r="AA1693" s="3"/>
      <c r="AB1693" s="3"/>
      <c r="AC1693" s="3"/>
      <c r="AD1693" s="3"/>
      <c r="AE1693" s="4"/>
    </row>
    <row r="1694" spans="2:31" x14ac:dyDescent="0.25">
      <c r="B1694" s="46">
        <v>1681</v>
      </c>
      <c r="C1694" s="39">
        <v>9.0834434778095191E-2</v>
      </c>
      <c r="D1694" s="40">
        <v>0.16912469288708212</v>
      </c>
      <c r="E1694" s="39">
        <v>6.5121759970938858E-2</v>
      </c>
      <c r="F1694" s="41">
        <v>8.0722694429620159</v>
      </c>
      <c r="Z1694" s="3"/>
      <c r="AA1694" s="3"/>
      <c r="AB1694" s="3"/>
      <c r="AC1694" s="3"/>
      <c r="AD1694" s="3"/>
      <c r="AE1694" s="4"/>
    </row>
    <row r="1695" spans="2:31" x14ac:dyDescent="0.25">
      <c r="B1695" s="46">
        <v>1682</v>
      </c>
      <c r="C1695" s="39">
        <v>0.1800726481447413</v>
      </c>
      <c r="D1695" s="40">
        <v>0.17088979495228454</v>
      </c>
      <c r="E1695" s="39">
        <v>0.15728154595152219</v>
      </c>
      <c r="F1695" s="41">
        <v>29.559598693548331</v>
      </c>
      <c r="Z1695" s="3"/>
      <c r="AA1695" s="3"/>
      <c r="AB1695" s="3"/>
      <c r="AC1695" s="3"/>
      <c r="AD1695" s="3"/>
      <c r="AE1695" s="4"/>
    </row>
    <row r="1696" spans="2:31" x14ac:dyDescent="0.25">
      <c r="B1696" s="46">
        <v>1683</v>
      </c>
      <c r="C1696" s="39">
        <v>0.10890039714799733</v>
      </c>
      <c r="D1696" s="40">
        <v>0.1697968722366836</v>
      </c>
      <c r="E1696" s="39">
        <v>0.12675900975432958</v>
      </c>
      <c r="F1696" s="41">
        <v>17.200168095860743</v>
      </c>
      <c r="Z1696" s="3"/>
      <c r="AA1696" s="3"/>
      <c r="AB1696" s="3"/>
      <c r="AC1696" s="3"/>
      <c r="AD1696" s="3"/>
      <c r="AE1696" s="4"/>
    </row>
    <row r="1697" spans="2:31" x14ac:dyDescent="0.25">
      <c r="B1697" s="46">
        <v>1684</v>
      </c>
      <c r="C1697" s="39">
        <v>0.38108786364833414</v>
      </c>
      <c r="D1697" s="40">
        <v>0.16926736675691517</v>
      </c>
      <c r="E1697" s="39">
        <v>0.32366290778682366</v>
      </c>
      <c r="F1697" s="41">
        <v>72.525061853712359</v>
      </c>
      <c r="Z1697" s="3"/>
      <c r="AA1697" s="3"/>
      <c r="AB1697" s="3"/>
      <c r="AC1697" s="3"/>
      <c r="AD1697" s="3"/>
      <c r="AE1697" s="4"/>
    </row>
    <row r="1698" spans="2:31" x14ac:dyDescent="0.25">
      <c r="B1698" s="46">
        <v>1685</v>
      </c>
      <c r="C1698" s="39">
        <v>0.25941966859322108</v>
      </c>
      <c r="D1698" s="40">
        <v>0.17052753057112582</v>
      </c>
      <c r="E1698" s="39">
        <v>0.18650333272163455</v>
      </c>
      <c r="F1698" s="41">
        <v>38.084612929074474</v>
      </c>
      <c r="Z1698" s="3"/>
      <c r="AA1698" s="3"/>
      <c r="AB1698" s="3"/>
      <c r="AC1698" s="3"/>
      <c r="AD1698" s="3"/>
      <c r="AE1698" s="4"/>
    </row>
    <row r="1699" spans="2:31" x14ac:dyDescent="0.25">
      <c r="B1699" s="46">
        <v>1686</v>
      </c>
      <c r="C1699" s="39">
        <v>0.25182993853574626</v>
      </c>
      <c r="D1699" s="40">
        <v>0.17615996376544946</v>
      </c>
      <c r="E1699" s="39">
        <v>0.2026487591131006</v>
      </c>
      <c r="F1699" s="41">
        <v>45.086590830135926</v>
      </c>
      <c r="Z1699" s="3"/>
      <c r="AA1699" s="3"/>
      <c r="AB1699" s="3"/>
      <c r="AC1699" s="3"/>
      <c r="AD1699" s="3"/>
      <c r="AE1699" s="4"/>
    </row>
    <row r="1700" spans="2:31" x14ac:dyDescent="0.25">
      <c r="B1700" s="46">
        <v>1687</v>
      </c>
      <c r="C1700" s="39">
        <v>0.32863315220766026</v>
      </c>
      <c r="D1700" s="40">
        <v>0.17572044083826624</v>
      </c>
      <c r="E1700" s="39">
        <v>0.48624305822023306</v>
      </c>
      <c r="F1700" s="41">
        <v>70.659073852980328</v>
      </c>
      <c r="Z1700" s="3"/>
      <c r="AA1700" s="3"/>
      <c r="AB1700" s="3"/>
      <c r="AC1700" s="3"/>
      <c r="AD1700" s="3"/>
      <c r="AE1700" s="4"/>
    </row>
    <row r="1701" spans="2:31" x14ac:dyDescent="0.25">
      <c r="B1701" s="46">
        <v>1688</v>
      </c>
      <c r="C1701" s="39">
        <v>0.34663820594332823</v>
      </c>
      <c r="D1701" s="40">
        <v>0.17455527837922941</v>
      </c>
      <c r="E1701" s="39">
        <v>0.36577001369569961</v>
      </c>
      <c r="F1701" s="41">
        <v>71.744679779904828</v>
      </c>
      <c r="Z1701" s="3"/>
      <c r="AA1701" s="3"/>
      <c r="AB1701" s="3"/>
      <c r="AC1701" s="3"/>
      <c r="AD1701" s="3"/>
      <c r="AE1701" s="4"/>
    </row>
    <row r="1702" spans="2:31" x14ac:dyDescent="0.25">
      <c r="B1702" s="46">
        <v>1689</v>
      </c>
      <c r="C1702" s="39">
        <v>0.19596009343301665</v>
      </c>
      <c r="D1702" s="40">
        <v>0.16896776243593833</v>
      </c>
      <c r="E1702" s="39">
        <v>0.22672941153605078</v>
      </c>
      <c r="F1702" s="41">
        <v>30.420179654022526</v>
      </c>
      <c r="Z1702" s="3"/>
      <c r="AA1702" s="3"/>
      <c r="AB1702" s="3"/>
      <c r="AC1702" s="3"/>
      <c r="AD1702" s="3"/>
      <c r="AE1702" s="4"/>
    </row>
    <row r="1703" spans="2:31" x14ac:dyDescent="0.25">
      <c r="B1703" s="46">
        <v>1690</v>
      </c>
      <c r="C1703" s="39">
        <v>0.29310813725164447</v>
      </c>
      <c r="D1703" s="40">
        <v>0.16266653425042316</v>
      </c>
      <c r="E1703" s="39">
        <v>0.20735701478496352</v>
      </c>
      <c r="F1703" s="41">
        <v>35.251933920984733</v>
      </c>
      <c r="Z1703" s="3"/>
      <c r="AA1703" s="3"/>
      <c r="AB1703" s="3"/>
      <c r="AC1703" s="3"/>
      <c r="AD1703" s="3"/>
      <c r="AE1703" s="4"/>
    </row>
    <row r="1704" spans="2:31" x14ac:dyDescent="0.25">
      <c r="B1704" s="46">
        <v>1691</v>
      </c>
      <c r="C1704" s="39">
        <v>0.45008604271448854</v>
      </c>
      <c r="D1704" s="40">
        <v>0.16546792113360659</v>
      </c>
      <c r="E1704" s="39">
        <v>0.43419298108004345</v>
      </c>
      <c r="F1704" s="41">
        <v>89.753876549192128</v>
      </c>
      <c r="Z1704" s="3"/>
      <c r="AA1704" s="3"/>
      <c r="AB1704" s="3"/>
      <c r="AC1704" s="3"/>
      <c r="AD1704" s="3"/>
      <c r="AE1704" s="4"/>
    </row>
    <row r="1705" spans="2:31" x14ac:dyDescent="0.25">
      <c r="B1705" s="46">
        <v>1692</v>
      </c>
      <c r="C1705" s="39">
        <v>0.29157143926599438</v>
      </c>
      <c r="D1705" s="40">
        <v>0.16280460007042566</v>
      </c>
      <c r="E1705" s="39">
        <v>0.16436986764253891</v>
      </c>
      <c r="F1705" s="41">
        <v>19.527863605163645</v>
      </c>
      <c r="Z1705" s="3"/>
      <c r="AA1705" s="3"/>
      <c r="AB1705" s="3"/>
      <c r="AC1705" s="3"/>
      <c r="AD1705" s="3"/>
      <c r="AE1705" s="4"/>
    </row>
    <row r="1706" spans="2:31" x14ac:dyDescent="0.25">
      <c r="B1706" s="46">
        <v>1693</v>
      </c>
      <c r="C1706" s="39">
        <v>8.7488945302724511E-2</v>
      </c>
      <c r="D1706" s="40">
        <v>0.16217243895680897</v>
      </c>
      <c r="E1706" s="39">
        <v>0.13812649786391581</v>
      </c>
      <c r="F1706" s="41">
        <v>14.088254238729169</v>
      </c>
      <c r="Z1706" s="3"/>
      <c r="AA1706" s="3"/>
      <c r="AB1706" s="3"/>
      <c r="AC1706" s="3"/>
      <c r="AD1706" s="3"/>
      <c r="AE1706" s="4"/>
    </row>
    <row r="1707" spans="2:31" x14ac:dyDescent="0.25">
      <c r="B1707" s="46">
        <v>1694</v>
      </c>
      <c r="C1707" s="39">
        <v>0.39343387930372659</v>
      </c>
      <c r="D1707" s="40">
        <v>0.16652677383072187</v>
      </c>
      <c r="E1707" s="39">
        <v>0.42487290807719541</v>
      </c>
      <c r="F1707" s="41">
        <v>90.279675282877847</v>
      </c>
      <c r="Z1707" s="3"/>
      <c r="AA1707" s="3"/>
      <c r="AB1707" s="3"/>
      <c r="AC1707" s="3"/>
      <c r="AD1707" s="3"/>
      <c r="AE1707" s="4"/>
    </row>
    <row r="1708" spans="2:31" x14ac:dyDescent="0.25">
      <c r="B1708" s="46">
        <v>1695</v>
      </c>
      <c r="C1708" s="39">
        <v>9.926345923017281E-2</v>
      </c>
      <c r="D1708" s="40">
        <v>0.16826755741095983</v>
      </c>
      <c r="E1708" s="39">
        <v>0.13283340767172166</v>
      </c>
      <c r="F1708" s="41">
        <v>32.188955241519089</v>
      </c>
      <c r="Z1708" s="3"/>
      <c r="AA1708" s="3"/>
      <c r="AB1708" s="3"/>
      <c r="AC1708" s="3"/>
      <c r="AD1708" s="3"/>
      <c r="AE1708" s="4"/>
    </row>
    <row r="1709" spans="2:31" x14ac:dyDescent="0.25">
      <c r="B1709" s="46">
        <v>1696</v>
      </c>
      <c r="C1709" s="39">
        <v>1.2610995061434411E-2</v>
      </c>
      <c r="D1709" s="40">
        <v>0.16833620919972173</v>
      </c>
      <c r="E1709" s="39">
        <v>1.9987155794964549E-2</v>
      </c>
      <c r="F1709" s="41">
        <v>-8.3602033784481495</v>
      </c>
      <c r="Z1709" s="3"/>
      <c r="AA1709" s="3"/>
      <c r="AB1709" s="3"/>
      <c r="AC1709" s="3"/>
      <c r="AD1709" s="3"/>
      <c r="AE1709" s="4"/>
    </row>
    <row r="1710" spans="2:31" x14ac:dyDescent="0.25">
      <c r="B1710" s="46">
        <v>1697</v>
      </c>
      <c r="C1710" s="39">
        <v>1.9852371388906359E-2</v>
      </c>
      <c r="D1710" s="40">
        <v>0.16821347052140409</v>
      </c>
      <c r="E1710" s="39">
        <v>4.5260063622047986E-2</v>
      </c>
      <c r="F1710" s="41">
        <v>26.284058449417465</v>
      </c>
      <c r="Z1710" s="3"/>
      <c r="AA1710" s="3"/>
      <c r="AB1710" s="3"/>
      <c r="AC1710" s="3"/>
      <c r="AD1710" s="3"/>
      <c r="AE1710" s="4"/>
    </row>
    <row r="1711" spans="2:31" x14ac:dyDescent="0.25">
      <c r="B1711" s="46">
        <v>1698</v>
      </c>
      <c r="C1711" s="39">
        <v>7.7244737489409798E-2</v>
      </c>
      <c r="D1711" s="40">
        <v>0.16814072967575461</v>
      </c>
      <c r="E1711" s="39">
        <v>0.1462526781239406</v>
      </c>
      <c r="F1711" s="41">
        <v>25.064400133928295</v>
      </c>
      <c r="Z1711" s="3"/>
      <c r="AA1711" s="3"/>
      <c r="AB1711" s="3"/>
      <c r="AC1711" s="3"/>
      <c r="AD1711" s="3"/>
      <c r="AE1711" s="4"/>
    </row>
    <row r="1712" spans="2:31" x14ac:dyDescent="0.25">
      <c r="B1712" s="46">
        <v>1699</v>
      </c>
      <c r="C1712" s="39">
        <v>0.14990116694479605</v>
      </c>
      <c r="D1712" s="40">
        <v>0.16663720226742593</v>
      </c>
      <c r="E1712" s="39">
        <v>0.23147982880963996</v>
      </c>
      <c r="F1712" s="41">
        <v>24.233168905719179</v>
      </c>
      <c r="Z1712" s="3"/>
      <c r="AA1712" s="3"/>
      <c r="AB1712" s="3"/>
      <c r="AC1712" s="3"/>
      <c r="AD1712" s="3"/>
      <c r="AE1712" s="4"/>
    </row>
    <row r="1713" spans="2:31" x14ac:dyDescent="0.25">
      <c r="B1713" s="46">
        <v>1700</v>
      </c>
      <c r="C1713" s="39">
        <v>0.14783931999751307</v>
      </c>
      <c r="D1713" s="40">
        <v>0.16358208609755109</v>
      </c>
      <c r="E1713" s="39">
        <v>0.20643891417207513</v>
      </c>
      <c r="F1713" s="41">
        <v>38.866671816108713</v>
      </c>
      <c r="Z1713" s="3"/>
      <c r="AA1713" s="3"/>
      <c r="AB1713" s="3"/>
      <c r="AC1713" s="3"/>
      <c r="AD1713" s="3"/>
      <c r="AE1713" s="4"/>
    </row>
    <row r="1714" spans="2:31" x14ac:dyDescent="0.25">
      <c r="B1714" s="46">
        <v>1701</v>
      </c>
      <c r="C1714" s="39">
        <v>7.89514646350125E-2</v>
      </c>
      <c r="D1714" s="40">
        <v>0.167909032483231</v>
      </c>
      <c r="E1714" s="39">
        <v>6.4796196450403465E-2</v>
      </c>
      <c r="F1714" s="41">
        <v>-2.9016212542761588</v>
      </c>
      <c r="Z1714" s="3"/>
      <c r="AA1714" s="3"/>
      <c r="AB1714" s="3"/>
      <c r="AC1714" s="3"/>
      <c r="AD1714" s="3"/>
      <c r="AE1714" s="4"/>
    </row>
    <row r="1715" spans="2:31" x14ac:dyDescent="0.25">
      <c r="B1715" s="46">
        <v>1702</v>
      </c>
      <c r="C1715" s="39">
        <v>9.7201206222154668E-2</v>
      </c>
      <c r="D1715" s="40">
        <v>0.16304884290105595</v>
      </c>
      <c r="E1715" s="39">
        <v>0.22987805620865667</v>
      </c>
      <c r="F1715" s="41">
        <v>31.363327253710089</v>
      </c>
      <c r="Z1715" s="3"/>
      <c r="AA1715" s="3"/>
      <c r="AB1715" s="3"/>
      <c r="AC1715" s="3"/>
      <c r="AD1715" s="3"/>
      <c r="AE1715" s="4"/>
    </row>
    <row r="1716" spans="2:31" x14ac:dyDescent="0.25">
      <c r="B1716" s="46">
        <v>1703</v>
      </c>
      <c r="C1716" s="39">
        <v>0.13290687541860235</v>
      </c>
      <c r="D1716" s="40">
        <v>0.16280704807401702</v>
      </c>
      <c r="E1716" s="39">
        <v>0.17968008489355541</v>
      </c>
      <c r="F1716" s="41">
        <v>32.542930009036411</v>
      </c>
      <c r="Z1716" s="3"/>
      <c r="AA1716" s="3"/>
      <c r="AB1716" s="3"/>
      <c r="AC1716" s="3"/>
      <c r="AD1716" s="3"/>
      <c r="AE1716" s="4"/>
    </row>
    <row r="1717" spans="2:31" x14ac:dyDescent="0.25">
      <c r="B1717" s="46">
        <v>1704</v>
      </c>
      <c r="C1717" s="39">
        <v>0.1358873637341598</v>
      </c>
      <c r="D1717" s="40">
        <v>0.15862436310749436</v>
      </c>
      <c r="E1717" s="39">
        <v>0.21665452892570208</v>
      </c>
      <c r="F1717" s="41">
        <v>22.874034842723599</v>
      </c>
      <c r="Z1717" s="3"/>
      <c r="AA1717" s="3"/>
      <c r="AB1717" s="3"/>
      <c r="AC1717" s="3"/>
      <c r="AD1717" s="3"/>
      <c r="AE1717" s="4"/>
    </row>
    <row r="1718" spans="2:31" x14ac:dyDescent="0.25">
      <c r="B1718" s="46">
        <v>1705</v>
      </c>
      <c r="C1718" s="39">
        <v>0.10096240671964876</v>
      </c>
      <c r="D1718" s="40">
        <v>0.16024051925019162</v>
      </c>
      <c r="E1718" s="39">
        <v>0.20676804971039564</v>
      </c>
      <c r="F1718" s="41">
        <v>16.029933183361095</v>
      </c>
      <c r="Z1718" s="3"/>
      <c r="AA1718" s="3"/>
      <c r="AB1718" s="3"/>
      <c r="AC1718" s="3"/>
      <c r="AD1718" s="3"/>
      <c r="AE1718" s="4"/>
    </row>
    <row r="1719" spans="2:31" x14ac:dyDescent="0.25">
      <c r="B1719" s="46">
        <v>1706</v>
      </c>
      <c r="C1719" s="39">
        <v>0.19318528558158396</v>
      </c>
      <c r="D1719" s="40">
        <v>0.1586927080754382</v>
      </c>
      <c r="E1719" s="39">
        <v>0.29522062418074829</v>
      </c>
      <c r="F1719" s="41">
        <v>39.092046496147901</v>
      </c>
      <c r="Z1719" s="3"/>
      <c r="AA1719" s="3"/>
      <c r="AB1719" s="3"/>
      <c r="AC1719" s="3"/>
      <c r="AD1719" s="3"/>
      <c r="AE1719" s="4"/>
    </row>
    <row r="1720" spans="2:31" x14ac:dyDescent="0.25">
      <c r="B1720" s="46">
        <v>1707</v>
      </c>
      <c r="C1720" s="39">
        <v>9.1965804012133806E-2</v>
      </c>
      <c r="D1720" s="40">
        <v>0.1588100413471874</v>
      </c>
      <c r="E1720" s="39">
        <v>0.12988645733145035</v>
      </c>
      <c r="F1720" s="41">
        <v>11.294902926001772</v>
      </c>
      <c r="Z1720" s="3"/>
      <c r="AA1720" s="3"/>
      <c r="AB1720" s="3"/>
      <c r="AC1720" s="3"/>
      <c r="AD1720" s="3"/>
      <c r="AE1720" s="4"/>
    </row>
    <row r="1721" spans="2:31" x14ac:dyDescent="0.25">
      <c r="B1721" s="46">
        <v>1708</v>
      </c>
      <c r="C1721" s="39">
        <v>0.15018443958961619</v>
      </c>
      <c r="D1721" s="40">
        <v>0.1588651898856932</v>
      </c>
      <c r="E1721" s="39">
        <v>0.2713748732125455</v>
      </c>
      <c r="F1721" s="41">
        <v>63.111242443929456</v>
      </c>
      <c r="Z1721" s="3"/>
      <c r="AA1721" s="3"/>
      <c r="AB1721" s="3"/>
      <c r="AC1721" s="3"/>
      <c r="AD1721" s="3"/>
      <c r="AE1721" s="4"/>
    </row>
    <row r="1722" spans="2:31" x14ac:dyDescent="0.25">
      <c r="B1722" s="46">
        <v>1709</v>
      </c>
      <c r="C1722" s="39">
        <v>0.22568405370446462</v>
      </c>
      <c r="D1722" s="40">
        <v>0.15896310735422753</v>
      </c>
      <c r="E1722" s="39">
        <v>0.37398143268334211</v>
      </c>
      <c r="F1722" s="41">
        <v>80.699217936590443</v>
      </c>
      <c r="Z1722" s="3"/>
      <c r="AA1722" s="3"/>
      <c r="AB1722" s="3"/>
      <c r="AC1722" s="3"/>
      <c r="AD1722" s="3"/>
      <c r="AE1722" s="4"/>
    </row>
    <row r="1723" spans="2:31" x14ac:dyDescent="0.25">
      <c r="B1723" s="46">
        <v>1710</v>
      </c>
      <c r="C1723" s="39">
        <v>0.12743294063432892</v>
      </c>
      <c r="D1723" s="40">
        <v>0.10754000455926112</v>
      </c>
      <c r="E1723" s="39">
        <v>0.20292614947403367</v>
      </c>
      <c r="F1723" s="41">
        <v>29.121269561235849</v>
      </c>
      <c r="Z1723" s="3"/>
      <c r="AA1723" s="3"/>
      <c r="AB1723" s="3"/>
      <c r="AC1723" s="3"/>
      <c r="AD1723" s="3"/>
      <c r="AE1723" s="4"/>
    </row>
    <row r="1724" spans="2:31" x14ac:dyDescent="0.25">
      <c r="B1724" s="46">
        <v>1711</v>
      </c>
      <c r="C1724" s="39">
        <v>0.24255220000428449</v>
      </c>
      <c r="D1724" s="40">
        <v>0.10716510480106638</v>
      </c>
      <c r="E1724" s="39">
        <v>0.20355921464668419</v>
      </c>
      <c r="F1724" s="41">
        <v>23.551963282629178</v>
      </c>
      <c r="Z1724" s="3"/>
      <c r="AA1724" s="3"/>
      <c r="AB1724" s="3"/>
      <c r="AC1724" s="3"/>
      <c r="AD1724" s="3"/>
      <c r="AE1724" s="4"/>
    </row>
    <row r="1725" spans="2:31" x14ac:dyDescent="0.25">
      <c r="B1725" s="46">
        <v>1712</v>
      </c>
      <c r="C1725" s="39">
        <v>0.34287686852097871</v>
      </c>
      <c r="D1725" s="40">
        <v>0.10501264328448226</v>
      </c>
      <c r="E1725" s="39">
        <v>0.43437295008646909</v>
      </c>
      <c r="F1725" s="41">
        <v>72.186255127366366</v>
      </c>
      <c r="Z1725" s="3"/>
      <c r="AA1725" s="3"/>
      <c r="AB1725" s="3"/>
      <c r="AC1725" s="3"/>
      <c r="AD1725" s="3"/>
      <c r="AE1725" s="4"/>
    </row>
    <row r="1726" spans="2:31" x14ac:dyDescent="0.25">
      <c r="B1726" s="46">
        <v>1713</v>
      </c>
      <c r="C1726" s="39">
        <v>0.33333967069736503</v>
      </c>
      <c r="D1726" s="40">
        <v>0.11138040397767233</v>
      </c>
      <c r="E1726" s="39">
        <v>0.39070073850599452</v>
      </c>
      <c r="F1726" s="41">
        <v>74.708035345531641</v>
      </c>
      <c r="Z1726" s="3"/>
      <c r="AA1726" s="3"/>
      <c r="AB1726" s="3"/>
      <c r="AC1726" s="3"/>
      <c r="AD1726" s="3"/>
      <c r="AE1726" s="4"/>
    </row>
    <row r="1727" spans="2:31" x14ac:dyDescent="0.25">
      <c r="B1727" s="46">
        <v>1714</v>
      </c>
      <c r="C1727" s="39">
        <v>6.5497364619355319E-2</v>
      </c>
      <c r="D1727" s="40">
        <v>0.11121831192429983</v>
      </c>
      <c r="E1727" s="39">
        <v>7.5061926089023442E-2</v>
      </c>
      <c r="F1727" s="41">
        <v>6.9078022492414144</v>
      </c>
      <c r="Z1727" s="3"/>
      <c r="AA1727" s="3"/>
      <c r="AB1727" s="3"/>
      <c r="AC1727" s="3"/>
      <c r="AD1727" s="3"/>
      <c r="AE1727" s="4"/>
    </row>
    <row r="1728" spans="2:31" x14ac:dyDescent="0.25">
      <c r="B1728" s="46">
        <v>1715</v>
      </c>
      <c r="C1728" s="39">
        <v>0.17111726923234402</v>
      </c>
      <c r="D1728" s="40">
        <v>0.10693962881937649</v>
      </c>
      <c r="E1728" s="39">
        <v>0.20481370867654683</v>
      </c>
      <c r="F1728" s="41">
        <v>42.90731361710403</v>
      </c>
      <c r="Z1728" s="3"/>
      <c r="AA1728" s="3"/>
      <c r="AB1728" s="3"/>
      <c r="AC1728" s="3"/>
      <c r="AD1728" s="3"/>
      <c r="AE1728" s="4"/>
    </row>
    <row r="1729" spans="2:31" x14ac:dyDescent="0.25">
      <c r="B1729" s="46">
        <v>1716</v>
      </c>
      <c r="C1729" s="39">
        <v>0.40197182002069765</v>
      </c>
      <c r="D1729" s="40">
        <v>0.10055052845293146</v>
      </c>
      <c r="E1729" s="39">
        <v>0.34598351847704756</v>
      </c>
      <c r="F1729" s="41">
        <v>52.590427542975029</v>
      </c>
      <c r="Z1729" s="3"/>
      <c r="AA1729" s="3"/>
      <c r="AB1729" s="3"/>
      <c r="AC1729" s="3"/>
      <c r="AD1729" s="3"/>
      <c r="AE1729" s="4"/>
    </row>
    <row r="1730" spans="2:31" x14ac:dyDescent="0.25">
      <c r="B1730" s="46">
        <v>1717</v>
      </c>
      <c r="C1730" s="39">
        <v>0.35492496964302039</v>
      </c>
      <c r="D1730" s="40">
        <v>0.10225322001073907</v>
      </c>
      <c r="E1730" s="39">
        <v>0.29194632942109178</v>
      </c>
      <c r="F1730" s="41">
        <v>49.062168080245044</v>
      </c>
      <c r="Z1730" s="3"/>
      <c r="AA1730" s="3"/>
      <c r="AB1730" s="3"/>
      <c r="AC1730" s="3"/>
      <c r="AD1730" s="3"/>
      <c r="AE1730" s="4"/>
    </row>
    <row r="1731" spans="2:31" x14ac:dyDescent="0.25">
      <c r="B1731" s="46">
        <v>1718</v>
      </c>
      <c r="C1731" s="39">
        <v>0.21053729616853806</v>
      </c>
      <c r="D1731" s="40">
        <v>0.10151019711000253</v>
      </c>
      <c r="E1731" s="39">
        <v>0.20744558953937514</v>
      </c>
      <c r="F1731" s="41">
        <v>46.797806833992659</v>
      </c>
      <c r="Z1731" s="3"/>
      <c r="AA1731" s="3"/>
      <c r="AB1731" s="3"/>
      <c r="AC1731" s="3"/>
      <c r="AD1731" s="3"/>
      <c r="AE1731" s="4"/>
    </row>
    <row r="1732" spans="2:31" x14ac:dyDescent="0.25">
      <c r="B1732" s="46">
        <v>1719</v>
      </c>
      <c r="C1732" s="39">
        <v>0.2402461467387349</v>
      </c>
      <c r="D1732" s="40">
        <v>9.8120788705326131E-2</v>
      </c>
      <c r="E1732" s="39">
        <v>0.31004994616397513</v>
      </c>
      <c r="F1732" s="41">
        <v>38.636689282127804</v>
      </c>
      <c r="Z1732" s="3"/>
      <c r="AA1732" s="3"/>
      <c r="AB1732" s="3"/>
      <c r="AC1732" s="3"/>
      <c r="AD1732" s="3"/>
      <c r="AE1732" s="4"/>
    </row>
    <row r="1733" spans="2:31" x14ac:dyDescent="0.25">
      <c r="B1733" s="46">
        <v>1720</v>
      </c>
      <c r="C1733" s="39">
        <v>4.6283633660782031E-2</v>
      </c>
      <c r="D1733" s="40">
        <v>0.10620702894183191</v>
      </c>
      <c r="E1733" s="39">
        <v>3.1954728588672474E-2</v>
      </c>
      <c r="F1733" s="41">
        <v>6.4788505138769654</v>
      </c>
      <c r="Z1733" s="3"/>
      <c r="AA1733" s="3"/>
      <c r="AB1733" s="3"/>
      <c r="AC1733" s="3"/>
      <c r="AD1733" s="3"/>
      <c r="AE1733" s="4"/>
    </row>
    <row r="1734" spans="2:31" x14ac:dyDescent="0.25">
      <c r="B1734" s="46">
        <v>1721</v>
      </c>
      <c r="C1734" s="39">
        <v>0.22254063915812852</v>
      </c>
      <c r="D1734" s="40">
        <v>0.10286778913690006</v>
      </c>
      <c r="E1734" s="39">
        <v>0.24807741937483871</v>
      </c>
      <c r="F1734" s="41">
        <v>49.109794777770546</v>
      </c>
      <c r="Z1734" s="3"/>
      <c r="AA1734" s="3"/>
      <c r="AB1734" s="3"/>
      <c r="AC1734" s="3"/>
      <c r="AD1734" s="3"/>
      <c r="AE1734" s="4"/>
    </row>
    <row r="1735" spans="2:31" x14ac:dyDescent="0.25">
      <c r="B1735" s="46">
        <v>1722</v>
      </c>
      <c r="C1735" s="39">
        <v>0.12824631875894266</v>
      </c>
      <c r="D1735" s="40">
        <v>9.9583310120472404E-2</v>
      </c>
      <c r="E1735" s="39">
        <v>0.23355626366535515</v>
      </c>
      <c r="F1735" s="41">
        <v>29.497642701678608</v>
      </c>
      <c r="Z1735" s="3"/>
      <c r="AA1735" s="3"/>
      <c r="AB1735" s="3"/>
      <c r="AC1735" s="3"/>
      <c r="AD1735" s="3"/>
      <c r="AE1735" s="4"/>
    </row>
    <row r="1736" spans="2:31" x14ac:dyDescent="0.25">
      <c r="B1736" s="46">
        <v>1723</v>
      </c>
      <c r="C1736" s="39">
        <v>0.16781220449624235</v>
      </c>
      <c r="D1736" s="40">
        <v>9.8605664785427677E-2</v>
      </c>
      <c r="E1736" s="39">
        <v>0.15523943497839965</v>
      </c>
      <c r="F1736" s="41">
        <v>27.552548176977293</v>
      </c>
      <c r="Z1736" s="3"/>
      <c r="AA1736" s="3"/>
      <c r="AB1736" s="3"/>
      <c r="AC1736" s="3"/>
      <c r="AD1736" s="3"/>
      <c r="AE1736" s="4"/>
    </row>
    <row r="1737" spans="2:31" x14ac:dyDescent="0.25">
      <c r="B1737" s="46">
        <v>1724</v>
      </c>
      <c r="C1737" s="39">
        <v>0.40262325722463538</v>
      </c>
      <c r="D1737" s="40">
        <v>9.7517068765886825E-2</v>
      </c>
      <c r="E1737" s="39">
        <v>0.34288245961356217</v>
      </c>
      <c r="F1737" s="41">
        <v>56.727995261654577</v>
      </c>
      <c r="Z1737" s="3"/>
      <c r="AA1737" s="3"/>
      <c r="AB1737" s="3"/>
      <c r="AC1737" s="3"/>
      <c r="AD1737" s="3"/>
      <c r="AE1737" s="4"/>
    </row>
    <row r="1738" spans="2:31" x14ac:dyDescent="0.25">
      <c r="B1738" s="46">
        <v>1725</v>
      </c>
      <c r="C1738" s="39">
        <v>0.2533597936924542</v>
      </c>
      <c r="D1738" s="40">
        <v>9.4544775347049109E-2</v>
      </c>
      <c r="E1738" s="39">
        <v>0.21547524899998854</v>
      </c>
      <c r="F1738" s="41">
        <v>34.728538126580624</v>
      </c>
      <c r="Z1738" s="3"/>
      <c r="AA1738" s="3"/>
      <c r="AB1738" s="3"/>
      <c r="AC1738" s="3"/>
      <c r="AD1738" s="3"/>
      <c r="AE1738" s="4"/>
    </row>
    <row r="1739" spans="2:31" x14ac:dyDescent="0.25">
      <c r="B1739" s="46">
        <v>1726</v>
      </c>
      <c r="C1739" s="39">
        <v>0.19370676372632417</v>
      </c>
      <c r="D1739" s="40">
        <v>9.3082974241452954E-2</v>
      </c>
      <c r="E1739" s="39">
        <v>0.10070841151877673</v>
      </c>
      <c r="F1739" s="41">
        <v>14.585932361675258</v>
      </c>
      <c r="Z1739" s="3"/>
      <c r="AA1739" s="3"/>
      <c r="AB1739" s="3"/>
      <c r="AC1739" s="3"/>
      <c r="AD1739" s="3"/>
      <c r="AE1739" s="4"/>
    </row>
    <row r="1740" spans="2:31" x14ac:dyDescent="0.25">
      <c r="B1740" s="46">
        <v>1727</v>
      </c>
      <c r="C1740" s="39">
        <v>0.3571526875378831</v>
      </c>
      <c r="D1740" s="40">
        <v>9.3970989644876671E-2</v>
      </c>
      <c r="E1740" s="39">
        <v>0.28035153861887774</v>
      </c>
      <c r="F1740" s="41">
        <v>50.964610475556782</v>
      </c>
      <c r="Z1740" s="3"/>
      <c r="AA1740" s="3"/>
      <c r="AB1740" s="3"/>
      <c r="AC1740" s="3"/>
      <c r="AD1740" s="3"/>
      <c r="AE1740" s="4"/>
    </row>
    <row r="1741" spans="2:31" x14ac:dyDescent="0.25">
      <c r="B1741" s="46">
        <v>1728</v>
      </c>
      <c r="C1741" s="39">
        <v>0.20165213962926237</v>
      </c>
      <c r="D1741" s="40">
        <v>9.5724874422901396E-2</v>
      </c>
      <c r="E1741" s="39">
        <v>0.18377584367917307</v>
      </c>
      <c r="F1741" s="41">
        <v>10.848750312280915</v>
      </c>
      <c r="Z1741" s="3"/>
      <c r="AA1741" s="3"/>
      <c r="AB1741" s="3"/>
      <c r="AC1741" s="3"/>
      <c r="AD1741" s="3"/>
      <c r="AE1741" s="4"/>
    </row>
    <row r="1742" spans="2:31" x14ac:dyDescent="0.25">
      <c r="B1742" s="46">
        <v>1729</v>
      </c>
      <c r="C1742" s="39">
        <v>0.19749286149227771</v>
      </c>
      <c r="D1742" s="40">
        <v>9.5820970349186935E-2</v>
      </c>
      <c r="E1742" s="39">
        <v>0.29299229899082729</v>
      </c>
      <c r="F1742" s="41">
        <v>35.671471013230537</v>
      </c>
      <c r="Z1742" s="3"/>
      <c r="AA1742" s="3"/>
      <c r="AB1742" s="3"/>
      <c r="AC1742" s="3"/>
      <c r="AD1742" s="3"/>
      <c r="AE1742" s="4"/>
    </row>
    <row r="1743" spans="2:31" x14ac:dyDescent="0.25">
      <c r="B1743" s="46">
        <v>1730</v>
      </c>
      <c r="C1743" s="39">
        <v>0.20089095372113966</v>
      </c>
      <c r="D1743" s="40">
        <v>9.6567639193861063E-2</v>
      </c>
      <c r="E1743" s="39">
        <v>0.30020037850439329</v>
      </c>
      <c r="F1743" s="41">
        <v>34.339339309772768</v>
      </c>
      <c r="Z1743" s="3"/>
      <c r="AA1743" s="3"/>
      <c r="AB1743" s="3"/>
      <c r="AC1743" s="3"/>
      <c r="AD1743" s="3"/>
      <c r="AE1743" s="4"/>
    </row>
    <row r="1744" spans="2:31" x14ac:dyDescent="0.25">
      <c r="B1744" s="46">
        <v>1731</v>
      </c>
      <c r="C1744" s="39">
        <v>8.6689900789722288E-2</v>
      </c>
      <c r="D1744" s="40">
        <v>8.8035561238732851E-2</v>
      </c>
      <c r="E1744" s="39">
        <v>7.1666888548604757E-2</v>
      </c>
      <c r="F1744" s="41">
        <v>24.28095657795809</v>
      </c>
      <c r="Z1744" s="3"/>
      <c r="AA1744" s="3"/>
      <c r="AB1744" s="3"/>
      <c r="AC1744" s="3"/>
      <c r="AD1744" s="3"/>
      <c r="AE1744" s="4"/>
    </row>
    <row r="1745" spans="2:31" x14ac:dyDescent="0.25">
      <c r="B1745" s="46">
        <v>1732</v>
      </c>
      <c r="C1745" s="39">
        <v>0.35593717196455549</v>
      </c>
      <c r="D1745" s="40">
        <v>8.7926303954625348E-2</v>
      </c>
      <c r="E1745" s="39">
        <v>0.43415289243495392</v>
      </c>
      <c r="F1745" s="41">
        <v>79.79631366669598</v>
      </c>
      <c r="Z1745" s="3"/>
      <c r="AA1745" s="3"/>
      <c r="AB1745" s="3"/>
      <c r="AC1745" s="3"/>
      <c r="AD1745" s="3"/>
      <c r="AE1745" s="4"/>
    </row>
    <row r="1746" spans="2:31" x14ac:dyDescent="0.25">
      <c r="B1746" s="46">
        <v>1733</v>
      </c>
      <c r="C1746" s="39">
        <v>7.8038060276826443E-2</v>
      </c>
      <c r="D1746" s="40">
        <v>9.0006375191288165E-2</v>
      </c>
      <c r="E1746" s="39">
        <v>0.10250980038750958</v>
      </c>
      <c r="F1746" s="41">
        <v>6.8640153686794703</v>
      </c>
      <c r="Z1746" s="3"/>
      <c r="AA1746" s="3"/>
      <c r="AB1746" s="3"/>
      <c r="AC1746" s="3"/>
      <c r="AD1746" s="3"/>
      <c r="AE1746" s="4"/>
    </row>
    <row r="1747" spans="2:31" x14ac:dyDescent="0.25">
      <c r="B1747" s="46">
        <v>1734</v>
      </c>
      <c r="C1747" s="39">
        <v>0.24323978967649973</v>
      </c>
      <c r="D1747" s="40">
        <v>8.9773766748093065E-2</v>
      </c>
      <c r="E1747" s="39">
        <v>0.30372023541692916</v>
      </c>
      <c r="F1747" s="41">
        <v>35.231406817784098</v>
      </c>
      <c r="Z1747" s="3"/>
      <c r="AA1747" s="3"/>
      <c r="AB1747" s="3"/>
      <c r="AC1747" s="3"/>
      <c r="AD1747" s="3"/>
      <c r="AE1747" s="4"/>
    </row>
    <row r="1748" spans="2:31" x14ac:dyDescent="0.25">
      <c r="B1748" s="46">
        <v>1735</v>
      </c>
      <c r="C1748" s="39">
        <v>0.37576564417044966</v>
      </c>
      <c r="D1748" s="40">
        <v>9.1666839435299949E-2</v>
      </c>
      <c r="E1748" s="39">
        <v>0.44722842178746935</v>
      </c>
      <c r="F1748" s="41">
        <v>69.163119002896721</v>
      </c>
      <c r="Z1748" s="3"/>
      <c r="AA1748" s="3"/>
      <c r="AB1748" s="3"/>
      <c r="AC1748" s="3"/>
      <c r="AD1748" s="3"/>
      <c r="AE1748" s="4"/>
    </row>
    <row r="1749" spans="2:31" x14ac:dyDescent="0.25">
      <c r="B1749" s="46">
        <v>1736</v>
      </c>
      <c r="C1749" s="39">
        <v>0.19013607742879327</v>
      </c>
      <c r="D1749" s="40">
        <v>9.168121915029892E-2</v>
      </c>
      <c r="E1749" s="39">
        <v>0.30815008667084987</v>
      </c>
      <c r="F1749" s="41">
        <v>46.566066966187798</v>
      </c>
      <c r="Z1749" s="3"/>
      <c r="AA1749" s="3"/>
      <c r="AB1749" s="3"/>
      <c r="AC1749" s="3"/>
      <c r="AD1749" s="3"/>
      <c r="AE1749" s="4"/>
    </row>
    <row r="1750" spans="2:31" x14ac:dyDescent="0.25">
      <c r="B1750" s="46">
        <v>1737</v>
      </c>
      <c r="C1750" s="39">
        <v>0.1279187099535726</v>
      </c>
      <c r="D1750" s="40">
        <v>9.4989759706925872E-2</v>
      </c>
      <c r="E1750" s="39">
        <v>8.5411304278013314E-2</v>
      </c>
      <c r="F1750" s="41">
        <v>26.104883417385334</v>
      </c>
      <c r="Z1750" s="3"/>
      <c r="AA1750" s="3"/>
      <c r="AB1750" s="3"/>
      <c r="AC1750" s="3"/>
      <c r="AD1750" s="3"/>
      <c r="AE1750" s="4"/>
    </row>
    <row r="1751" spans="2:31" x14ac:dyDescent="0.25">
      <c r="B1751" s="46">
        <v>1738</v>
      </c>
      <c r="C1751" s="39">
        <v>0.2929739374320024</v>
      </c>
      <c r="D1751" s="40">
        <v>9.3547166524708514E-2</v>
      </c>
      <c r="E1751" s="39">
        <v>0.20200059031240469</v>
      </c>
      <c r="F1751" s="41">
        <v>25.335893134068478</v>
      </c>
      <c r="Z1751" s="3"/>
      <c r="AA1751" s="3"/>
      <c r="AB1751" s="3"/>
      <c r="AC1751" s="3"/>
      <c r="AD1751" s="3"/>
      <c r="AE1751" s="4"/>
    </row>
    <row r="1752" spans="2:31" x14ac:dyDescent="0.25">
      <c r="B1752" s="46">
        <v>1739</v>
      </c>
      <c r="C1752" s="39">
        <v>0.24869261696656503</v>
      </c>
      <c r="D1752" s="40">
        <v>9.3904082778213604E-2</v>
      </c>
      <c r="E1752" s="39">
        <v>0.21083763089821655</v>
      </c>
      <c r="F1752" s="41">
        <v>19.998332038955514</v>
      </c>
      <c r="Z1752" s="3"/>
      <c r="AA1752" s="3"/>
      <c r="AB1752" s="3"/>
      <c r="AC1752" s="3"/>
      <c r="AD1752" s="3"/>
      <c r="AE1752" s="4"/>
    </row>
    <row r="1753" spans="2:31" x14ac:dyDescent="0.25">
      <c r="B1753" s="46">
        <v>1740</v>
      </c>
      <c r="C1753" s="39">
        <v>0.14563341009275574</v>
      </c>
      <c r="D1753" s="40">
        <v>9.5024895588036062E-2</v>
      </c>
      <c r="E1753" s="39">
        <v>0.1388909738489443</v>
      </c>
      <c r="F1753" s="41">
        <v>28.673967188866879</v>
      </c>
      <c r="Z1753" s="3"/>
      <c r="AA1753" s="3"/>
      <c r="AB1753" s="3"/>
      <c r="AC1753" s="3"/>
      <c r="AD1753" s="3"/>
      <c r="AE1753" s="4"/>
    </row>
    <row r="1754" spans="2:31" x14ac:dyDescent="0.25">
      <c r="B1754" s="46">
        <v>1741</v>
      </c>
      <c r="C1754" s="39">
        <v>5.9902727186852731E-2</v>
      </c>
      <c r="D1754" s="40">
        <v>9.4994806190521225E-2</v>
      </c>
      <c r="E1754" s="39">
        <v>3.9284768353186068E-2</v>
      </c>
      <c r="F1754" s="41">
        <v>12.121054768421438</v>
      </c>
      <c r="Z1754" s="3"/>
      <c r="AA1754" s="3"/>
      <c r="AB1754" s="3"/>
      <c r="AC1754" s="3"/>
      <c r="AD1754" s="3"/>
      <c r="AE1754" s="4"/>
    </row>
    <row r="1755" spans="2:31" x14ac:dyDescent="0.25">
      <c r="B1755" s="46">
        <v>1742</v>
      </c>
      <c r="C1755" s="39">
        <v>0.24032989431471036</v>
      </c>
      <c r="D1755" s="40">
        <v>9.3721334758631952E-2</v>
      </c>
      <c r="E1755" s="39">
        <v>0.22442903444637069</v>
      </c>
      <c r="F1755" s="41">
        <v>60.103590754504182</v>
      </c>
      <c r="Z1755" s="3"/>
      <c r="AA1755" s="3"/>
      <c r="AB1755" s="3"/>
      <c r="AC1755" s="3"/>
      <c r="AD1755" s="3"/>
      <c r="AE1755" s="4"/>
    </row>
    <row r="1756" spans="2:31" x14ac:dyDescent="0.25">
      <c r="B1756" s="46">
        <v>1743</v>
      </c>
      <c r="C1756" s="39">
        <v>0.5670787486382165</v>
      </c>
      <c r="D1756" s="40">
        <v>8.6969545610730101E-2</v>
      </c>
      <c r="E1756" s="39">
        <v>0.49459923719684395</v>
      </c>
      <c r="F1756" s="41">
        <v>124.92812678303041</v>
      </c>
      <c r="Z1756" s="3"/>
      <c r="AA1756" s="3"/>
      <c r="AB1756" s="3"/>
      <c r="AC1756" s="3"/>
      <c r="AD1756" s="3"/>
      <c r="AE1756" s="4"/>
    </row>
    <row r="1757" spans="2:31" x14ac:dyDescent="0.25">
      <c r="B1757" s="46">
        <v>1744</v>
      </c>
      <c r="C1757" s="39">
        <v>4.2566710409533456E-2</v>
      </c>
      <c r="D1757" s="40">
        <v>8.7318773516579282E-2</v>
      </c>
      <c r="E1757" s="39">
        <v>6.1454121105715423E-2</v>
      </c>
      <c r="F1757" s="41">
        <v>3.5869018655163964</v>
      </c>
      <c r="Z1757" s="3"/>
      <c r="AA1757" s="3"/>
      <c r="AB1757" s="3"/>
      <c r="AC1757" s="3"/>
      <c r="AD1757" s="3"/>
      <c r="AE1757" s="4"/>
    </row>
    <row r="1758" spans="2:31" x14ac:dyDescent="0.25">
      <c r="B1758" s="46">
        <v>1745</v>
      </c>
      <c r="C1758" s="39">
        <v>0.24970817384755056</v>
      </c>
      <c r="D1758" s="40">
        <v>8.797103805664927E-2</v>
      </c>
      <c r="E1758" s="39">
        <v>0.36946225784244296</v>
      </c>
      <c r="F1758" s="41">
        <v>83.205108307243307</v>
      </c>
      <c r="Z1758" s="3"/>
      <c r="AA1758" s="3"/>
      <c r="AB1758" s="3"/>
      <c r="AC1758" s="3"/>
      <c r="AD1758" s="3"/>
      <c r="AE1758" s="4"/>
    </row>
    <row r="1759" spans="2:31" x14ac:dyDescent="0.25">
      <c r="B1759" s="46">
        <v>1746</v>
      </c>
      <c r="C1759" s="39">
        <v>0.39153130986501328</v>
      </c>
      <c r="D1759" s="40">
        <v>0.10244257045142466</v>
      </c>
      <c r="E1759" s="39">
        <v>0.26163465424704874</v>
      </c>
      <c r="F1759" s="41">
        <v>73.189266356925685</v>
      </c>
      <c r="Z1759" s="3"/>
      <c r="AA1759" s="3"/>
      <c r="AB1759" s="3"/>
      <c r="AC1759" s="3"/>
      <c r="AD1759" s="3"/>
      <c r="AE1759" s="4"/>
    </row>
    <row r="1760" spans="2:31" x14ac:dyDescent="0.25">
      <c r="B1760" s="46">
        <v>1747</v>
      </c>
      <c r="C1760" s="39">
        <v>0.55380529173156945</v>
      </c>
      <c r="D1760" s="40">
        <v>0.10133302655353618</v>
      </c>
      <c r="E1760" s="39">
        <v>0.39231288455657887</v>
      </c>
      <c r="F1760" s="41">
        <v>89.313692597261351</v>
      </c>
      <c r="Z1760" s="3"/>
      <c r="AA1760" s="3"/>
      <c r="AB1760" s="3"/>
      <c r="AC1760" s="3"/>
      <c r="AD1760" s="3"/>
      <c r="AE1760" s="4"/>
    </row>
    <row r="1761" spans="2:31" x14ac:dyDescent="0.25">
      <c r="B1761" s="46">
        <v>1748</v>
      </c>
      <c r="C1761" s="39">
        <v>0.66213770849901765</v>
      </c>
      <c r="D1761" s="40">
        <v>0.12391539086253156</v>
      </c>
      <c r="E1761" s="39">
        <v>0.13374010955205037</v>
      </c>
      <c r="F1761" s="41">
        <v>48.807747261216761</v>
      </c>
      <c r="Z1761" s="3"/>
      <c r="AA1761" s="3"/>
      <c r="AB1761" s="3"/>
      <c r="AC1761" s="3"/>
      <c r="AD1761" s="3"/>
      <c r="AE1761" s="4"/>
    </row>
    <row r="1762" spans="2:31" x14ac:dyDescent="0.25">
      <c r="B1762" s="46">
        <v>1749</v>
      </c>
      <c r="C1762" s="39">
        <v>0.30344840629129544</v>
      </c>
      <c r="D1762" s="40">
        <v>0.14000629957210839</v>
      </c>
      <c r="E1762" s="39">
        <v>0.10955162116461768</v>
      </c>
      <c r="F1762" s="41">
        <v>43.954271234802448</v>
      </c>
      <c r="Z1762" s="3"/>
      <c r="AA1762" s="3"/>
      <c r="AB1762" s="3"/>
      <c r="AC1762" s="3"/>
      <c r="AD1762" s="3"/>
      <c r="AE1762" s="4"/>
    </row>
    <row r="1763" spans="2:31" x14ac:dyDescent="0.25">
      <c r="B1763" s="46">
        <v>1750</v>
      </c>
      <c r="C1763" s="39">
        <v>0.71955141099865505</v>
      </c>
      <c r="D1763" s="40">
        <v>0.14842007761421269</v>
      </c>
      <c r="E1763" s="39">
        <v>0.3687528515226261</v>
      </c>
      <c r="F1763" s="41">
        <v>115.20793812632208</v>
      </c>
      <c r="Z1763" s="3"/>
      <c r="AA1763" s="3"/>
      <c r="AB1763" s="3"/>
      <c r="AC1763" s="3"/>
      <c r="AD1763" s="3"/>
      <c r="AE1763" s="4"/>
    </row>
    <row r="1764" spans="2:31" x14ac:dyDescent="0.25">
      <c r="B1764" s="46">
        <v>1751</v>
      </c>
      <c r="C1764" s="39">
        <v>0.16990696852907167</v>
      </c>
      <c r="D1764" s="40">
        <v>0.15324878092664607</v>
      </c>
      <c r="E1764" s="39">
        <v>0.11950916410557882</v>
      </c>
      <c r="F1764" s="41">
        <v>61.671967933189627</v>
      </c>
      <c r="Z1764" s="3"/>
      <c r="AA1764" s="3"/>
      <c r="AB1764" s="3"/>
      <c r="AC1764" s="3"/>
      <c r="AD1764" s="3"/>
      <c r="AE1764" s="4"/>
    </row>
    <row r="1765" spans="2:31" x14ac:dyDescent="0.25">
      <c r="B1765" s="46">
        <v>1752</v>
      </c>
      <c r="C1765" s="39">
        <v>0.23949107089111227</v>
      </c>
      <c r="D1765" s="40">
        <v>0.15309539300992472</v>
      </c>
      <c r="E1765" s="39">
        <v>0.2724926883967691</v>
      </c>
      <c r="F1765" s="41">
        <v>68.936292474781524</v>
      </c>
      <c r="Z1765" s="3"/>
      <c r="AA1765" s="3"/>
      <c r="AB1765" s="3"/>
      <c r="AC1765" s="3"/>
      <c r="AD1765" s="3"/>
      <c r="AE1765" s="4"/>
    </row>
    <row r="1766" spans="2:31" x14ac:dyDescent="0.25">
      <c r="B1766" s="46">
        <v>1753</v>
      </c>
      <c r="C1766" s="39">
        <v>3.1862354088288969E-2</v>
      </c>
      <c r="D1766" s="40">
        <v>0.15294813105304736</v>
      </c>
      <c r="E1766" s="39">
        <v>3.0824594781941803E-2</v>
      </c>
      <c r="F1766" s="41">
        <v>3.4685093475965503</v>
      </c>
      <c r="Z1766" s="3"/>
      <c r="AA1766" s="3"/>
      <c r="AB1766" s="3"/>
      <c r="AC1766" s="3"/>
      <c r="AD1766" s="3"/>
      <c r="AE1766" s="4"/>
    </row>
    <row r="1767" spans="2:31" x14ac:dyDescent="0.25">
      <c r="B1767" s="46">
        <v>1754</v>
      </c>
      <c r="C1767" s="39">
        <v>5.3330979167510791E-2</v>
      </c>
      <c r="D1767" s="40">
        <v>0.17232157682063212</v>
      </c>
      <c r="E1767" s="39">
        <v>2.3663830727707443E-2</v>
      </c>
      <c r="F1767" s="41">
        <v>-7.671794127317602</v>
      </c>
      <c r="Z1767" s="3"/>
      <c r="AA1767" s="3"/>
      <c r="AB1767" s="3"/>
      <c r="AC1767" s="3"/>
      <c r="AD1767" s="3"/>
      <c r="AE1767" s="4"/>
    </row>
    <row r="1768" spans="2:31" x14ac:dyDescent="0.25">
      <c r="B1768" s="46">
        <v>1755</v>
      </c>
      <c r="C1768" s="39">
        <v>0.10348372002464355</v>
      </c>
      <c r="D1768" s="40">
        <v>0.27140826313337374</v>
      </c>
      <c r="E1768" s="39">
        <v>2.4165825288141336E-2</v>
      </c>
      <c r="F1768" s="41">
        <v>0.31665539365492457</v>
      </c>
      <c r="Z1768" s="3"/>
      <c r="AA1768" s="3"/>
      <c r="AB1768" s="3"/>
      <c r="AC1768" s="3"/>
      <c r="AD1768" s="3"/>
      <c r="AE1768" s="4"/>
    </row>
    <row r="1769" spans="2:31" x14ac:dyDescent="0.25">
      <c r="B1769" s="46">
        <v>1756</v>
      </c>
      <c r="C1769" s="39">
        <v>0.51795099114468068</v>
      </c>
      <c r="D1769" s="40">
        <v>0.27117124094224371</v>
      </c>
      <c r="E1769" s="39">
        <v>0.34066499976283887</v>
      </c>
      <c r="F1769" s="41">
        <v>104.97592183757155</v>
      </c>
      <c r="Z1769" s="3"/>
      <c r="AA1769" s="3"/>
      <c r="AB1769" s="3"/>
      <c r="AC1769" s="3"/>
      <c r="AD1769" s="3"/>
      <c r="AE1769" s="4"/>
    </row>
    <row r="1770" spans="2:31" x14ac:dyDescent="0.25">
      <c r="B1770" s="46">
        <v>1757</v>
      </c>
      <c r="C1770" s="39">
        <v>0.18901617841298052</v>
      </c>
      <c r="D1770" s="40">
        <v>0.27409708021803963</v>
      </c>
      <c r="E1770" s="39">
        <v>9.5803510091238678E-2</v>
      </c>
      <c r="F1770" s="41">
        <v>30.281819449562771</v>
      </c>
      <c r="Z1770" s="3"/>
      <c r="AA1770" s="3"/>
      <c r="AB1770" s="3"/>
      <c r="AC1770" s="3"/>
      <c r="AD1770" s="3"/>
      <c r="AE1770" s="4"/>
    </row>
    <row r="1771" spans="2:31" x14ac:dyDescent="0.25">
      <c r="B1771" s="46">
        <v>1758</v>
      </c>
      <c r="C1771" s="39">
        <v>0.56326005121818101</v>
      </c>
      <c r="D1771" s="40">
        <v>0.27574621399461369</v>
      </c>
      <c r="E1771" s="39">
        <v>0.43251908788015664</v>
      </c>
      <c r="F1771" s="41">
        <v>127.75599376326292</v>
      </c>
      <c r="Z1771" s="3"/>
      <c r="AA1771" s="3"/>
      <c r="AB1771" s="3"/>
      <c r="AC1771" s="3"/>
      <c r="AD1771" s="3"/>
      <c r="AE1771" s="4"/>
    </row>
    <row r="1772" spans="2:31" x14ac:dyDescent="0.25">
      <c r="B1772" s="46">
        <v>1759</v>
      </c>
      <c r="C1772" s="39">
        <v>0.17643451627357726</v>
      </c>
      <c r="D1772" s="40">
        <v>0.27770268738988713</v>
      </c>
      <c r="E1772" s="39">
        <v>0.17658317529524117</v>
      </c>
      <c r="F1772" s="41">
        <v>46.246972017920072</v>
      </c>
      <c r="Z1772" s="3"/>
      <c r="AA1772" s="3"/>
      <c r="AB1772" s="3"/>
      <c r="AC1772" s="3"/>
      <c r="AD1772" s="3"/>
      <c r="AE1772" s="4"/>
    </row>
    <row r="1773" spans="2:31" x14ac:dyDescent="0.25">
      <c r="B1773" s="46">
        <v>1760</v>
      </c>
      <c r="C1773" s="39">
        <v>0.58640592604669628</v>
      </c>
      <c r="D1773" s="40">
        <v>0.27762704109068354</v>
      </c>
      <c r="E1773" s="39">
        <v>0.47428593774835437</v>
      </c>
      <c r="F1773" s="41">
        <v>141.75154340902648</v>
      </c>
      <c r="Z1773" s="3"/>
      <c r="AA1773" s="3"/>
      <c r="AB1773" s="3"/>
      <c r="AC1773" s="3"/>
      <c r="AD1773" s="3"/>
      <c r="AE1773" s="4"/>
    </row>
    <row r="1774" spans="2:31" x14ac:dyDescent="0.25">
      <c r="B1774" s="46">
        <v>1761</v>
      </c>
      <c r="C1774" s="39">
        <v>0.316348605627291</v>
      </c>
      <c r="D1774" s="40">
        <v>0.27823135534184668</v>
      </c>
      <c r="E1774" s="39">
        <v>0.21728406631237937</v>
      </c>
      <c r="F1774" s="41">
        <v>57.594105544966723</v>
      </c>
      <c r="Z1774" s="3"/>
      <c r="AA1774" s="3"/>
      <c r="AB1774" s="3"/>
      <c r="AC1774" s="3"/>
      <c r="AD1774" s="3"/>
      <c r="AE1774" s="4"/>
    </row>
    <row r="1775" spans="2:31" x14ac:dyDescent="0.25">
      <c r="B1775" s="46">
        <v>1762</v>
      </c>
      <c r="C1775" s="39">
        <v>2.9190794638011452E-2</v>
      </c>
      <c r="D1775" s="40">
        <v>0.27864358245946713</v>
      </c>
      <c r="E1775" s="39">
        <v>4.3307914343406029E-2</v>
      </c>
      <c r="F1775" s="41">
        <v>14.898478938897993</v>
      </c>
      <c r="Z1775" s="3"/>
      <c r="AA1775" s="3"/>
      <c r="AB1775" s="3"/>
      <c r="AC1775" s="3"/>
      <c r="AD1775" s="3"/>
      <c r="AE1775" s="4"/>
    </row>
    <row r="1776" spans="2:31" x14ac:dyDescent="0.25">
      <c r="B1776" s="46">
        <v>1763</v>
      </c>
      <c r="C1776" s="39">
        <v>5.4634831714228047E-2</v>
      </c>
      <c r="D1776" s="40">
        <v>0.27860289495547846</v>
      </c>
      <c r="E1776" s="39">
        <v>8.2712527707034772E-2</v>
      </c>
      <c r="F1776" s="41">
        <v>15.352714863560953</v>
      </c>
      <c r="Z1776" s="3"/>
      <c r="AA1776" s="3"/>
      <c r="AB1776" s="3"/>
      <c r="AC1776" s="3"/>
      <c r="AD1776" s="3"/>
      <c r="AE1776" s="4"/>
    </row>
    <row r="1777" spans="2:31" x14ac:dyDescent="0.25">
      <c r="B1777" s="46">
        <v>1764</v>
      </c>
      <c r="C1777" s="39">
        <v>0.31145865005015505</v>
      </c>
      <c r="D1777" s="40">
        <v>0.27995765202521555</v>
      </c>
      <c r="E1777" s="39">
        <v>0.4118919162614334</v>
      </c>
      <c r="F1777" s="41">
        <v>98.917768409472785</v>
      </c>
      <c r="Z1777" s="3"/>
      <c r="AA1777" s="3"/>
      <c r="AB1777" s="3"/>
      <c r="AC1777" s="3"/>
      <c r="AD1777" s="3"/>
      <c r="AE1777" s="4"/>
    </row>
    <row r="1778" spans="2:31" x14ac:dyDescent="0.25">
      <c r="B1778" s="46">
        <v>1765</v>
      </c>
      <c r="C1778" s="39">
        <v>0.36056600612722856</v>
      </c>
      <c r="D1778" s="40">
        <v>0.27355587347615157</v>
      </c>
      <c r="E1778" s="39">
        <v>0.42603776752599326</v>
      </c>
      <c r="F1778" s="41">
        <v>70.830108312732207</v>
      </c>
      <c r="Z1778" s="3"/>
      <c r="AA1778" s="3"/>
      <c r="AB1778" s="3"/>
      <c r="AC1778" s="3"/>
      <c r="AD1778" s="3"/>
      <c r="AE1778" s="4"/>
    </row>
    <row r="1779" spans="2:31" x14ac:dyDescent="0.25">
      <c r="B1779" s="46">
        <v>1766</v>
      </c>
      <c r="C1779" s="39">
        <v>7.826431927404752E-2</v>
      </c>
      <c r="D1779" s="40">
        <v>0.27648828521607383</v>
      </c>
      <c r="E1779" s="39">
        <v>0.10919021146857655</v>
      </c>
      <c r="F1779" s="41">
        <v>12.866661553844843</v>
      </c>
      <c r="Z1779" s="3"/>
      <c r="AA1779" s="3"/>
      <c r="AB1779" s="3"/>
      <c r="AC1779" s="3"/>
      <c r="AD1779" s="3"/>
      <c r="AE1779" s="4"/>
    </row>
    <row r="1780" spans="2:31" x14ac:dyDescent="0.25">
      <c r="B1780" s="46">
        <v>1767</v>
      </c>
      <c r="C1780" s="39">
        <v>0.15377631399014008</v>
      </c>
      <c r="D1780" s="40">
        <v>0.27629243485505384</v>
      </c>
      <c r="E1780" s="39">
        <v>0.15453203302710403</v>
      </c>
      <c r="F1780" s="41">
        <v>33.851026753869618</v>
      </c>
      <c r="Z1780" s="3"/>
      <c r="AA1780" s="3"/>
      <c r="AB1780" s="3"/>
      <c r="AC1780" s="3"/>
      <c r="AD1780" s="3"/>
      <c r="AE1780" s="4"/>
    </row>
    <row r="1781" spans="2:31" x14ac:dyDescent="0.25">
      <c r="B1781" s="46">
        <v>1768</v>
      </c>
      <c r="C1781" s="39">
        <v>0.17426565652952908</v>
      </c>
      <c r="D1781" s="40">
        <v>0.27062774413615792</v>
      </c>
      <c r="E1781" s="39">
        <v>9.8738903127832373E-2</v>
      </c>
      <c r="F1781" s="41">
        <v>27.940418213975988</v>
      </c>
      <c r="Z1781" s="3"/>
      <c r="AA1781" s="3"/>
      <c r="AB1781" s="3"/>
      <c r="AC1781" s="3"/>
      <c r="AD1781" s="3"/>
      <c r="AE1781" s="4"/>
    </row>
    <row r="1782" spans="2:31" x14ac:dyDescent="0.25">
      <c r="B1782" s="46">
        <v>1769</v>
      </c>
      <c r="C1782" s="39">
        <v>0.1565617206592988</v>
      </c>
      <c r="D1782" s="40">
        <v>0.27228515206854881</v>
      </c>
      <c r="E1782" s="39">
        <v>0.12620348135446316</v>
      </c>
      <c r="F1782" s="41">
        <v>4.4244275036054317</v>
      </c>
      <c r="Z1782" s="3"/>
      <c r="AA1782" s="3"/>
      <c r="AB1782" s="3"/>
      <c r="AC1782" s="3"/>
      <c r="AD1782" s="3"/>
      <c r="AE1782" s="4"/>
    </row>
    <row r="1783" spans="2:31" x14ac:dyDescent="0.25">
      <c r="B1783" s="46">
        <v>1770</v>
      </c>
      <c r="C1783" s="39">
        <v>8.5117440232828009E-2</v>
      </c>
      <c r="D1783" s="40">
        <v>0.2758678111359657</v>
      </c>
      <c r="E1783" s="39">
        <v>7.0792803823315265E-2</v>
      </c>
      <c r="F1783" s="41">
        <v>5.6301892568896807</v>
      </c>
      <c r="Z1783" s="3"/>
      <c r="AA1783" s="3"/>
      <c r="AB1783" s="3"/>
      <c r="AC1783" s="3"/>
      <c r="AD1783" s="3"/>
      <c r="AE1783" s="4"/>
    </row>
    <row r="1784" spans="2:31" x14ac:dyDescent="0.25">
      <c r="B1784" s="46">
        <v>1771</v>
      </c>
      <c r="C1784" s="39">
        <v>0.13820072155244773</v>
      </c>
      <c r="D1784" s="40">
        <v>0.17034003599523048</v>
      </c>
      <c r="E1784" s="39">
        <v>0.12054979646540635</v>
      </c>
      <c r="F1784" s="41">
        <v>43.080321814237024</v>
      </c>
      <c r="Z1784" s="3"/>
      <c r="AA1784" s="3"/>
      <c r="AB1784" s="3"/>
      <c r="AC1784" s="3"/>
      <c r="AD1784" s="3"/>
      <c r="AE1784" s="4"/>
    </row>
    <row r="1785" spans="2:31" x14ac:dyDescent="0.25">
      <c r="B1785" s="46">
        <v>1772</v>
      </c>
      <c r="C1785" s="39">
        <v>0.46846013031863848</v>
      </c>
      <c r="D1785" s="40">
        <v>0.17541002378905002</v>
      </c>
      <c r="E1785" s="39">
        <v>0.36840711308152779</v>
      </c>
      <c r="F1785" s="41">
        <v>74.945618972207455</v>
      </c>
      <c r="Z1785" s="3"/>
      <c r="AA1785" s="3"/>
      <c r="AB1785" s="3"/>
      <c r="AC1785" s="3"/>
      <c r="AD1785" s="3"/>
      <c r="AE1785" s="4"/>
    </row>
    <row r="1786" spans="2:31" x14ac:dyDescent="0.25">
      <c r="B1786" s="46">
        <v>1773</v>
      </c>
      <c r="C1786" s="39">
        <v>0.41964279457615311</v>
      </c>
      <c r="D1786" s="40">
        <v>0.16933857121657234</v>
      </c>
      <c r="E1786" s="39">
        <v>0.1964456533665544</v>
      </c>
      <c r="F1786" s="41">
        <v>49.843846683276475</v>
      </c>
      <c r="Z1786" s="3"/>
      <c r="AA1786" s="3"/>
      <c r="AB1786" s="3"/>
      <c r="AC1786" s="3"/>
      <c r="AD1786" s="3"/>
      <c r="AE1786" s="4"/>
    </row>
    <row r="1787" spans="2:31" x14ac:dyDescent="0.25">
      <c r="B1787" s="46">
        <v>1774</v>
      </c>
      <c r="C1787" s="39">
        <v>0.55416076806509451</v>
      </c>
      <c r="D1787" s="40">
        <v>0.16926155274290475</v>
      </c>
      <c r="E1787" s="39">
        <v>0.24445738750780083</v>
      </c>
      <c r="F1787" s="41">
        <v>58.377253120277267</v>
      </c>
      <c r="Z1787" s="3"/>
      <c r="AA1787" s="3"/>
      <c r="AB1787" s="3"/>
      <c r="AC1787" s="3"/>
      <c r="AD1787" s="3"/>
      <c r="AE1787" s="4"/>
    </row>
    <row r="1788" spans="2:31" x14ac:dyDescent="0.25">
      <c r="B1788" s="46">
        <v>1775</v>
      </c>
      <c r="C1788" s="39">
        <v>0.15375081696567963</v>
      </c>
      <c r="D1788" s="40">
        <v>0.17500082615279608</v>
      </c>
      <c r="E1788" s="39">
        <v>7.6268831781539217E-2</v>
      </c>
      <c r="F1788" s="41">
        <v>18.128978455443992</v>
      </c>
      <c r="Z1788" s="3"/>
      <c r="AA1788" s="3"/>
      <c r="AB1788" s="3"/>
      <c r="AC1788" s="3"/>
      <c r="AD1788" s="3"/>
      <c r="AE1788" s="4"/>
    </row>
    <row r="1789" spans="2:31" x14ac:dyDescent="0.25">
      <c r="B1789" s="46">
        <v>1776</v>
      </c>
      <c r="C1789" s="39">
        <v>0.15028453194096597</v>
      </c>
      <c r="D1789" s="40">
        <v>0.17976361804920507</v>
      </c>
      <c r="E1789" s="39">
        <v>0.19568288223594385</v>
      </c>
      <c r="F1789" s="41">
        <v>28.052076283953774</v>
      </c>
      <c r="Z1789" s="3"/>
      <c r="AA1789" s="3"/>
      <c r="AB1789" s="3"/>
      <c r="AC1789" s="3"/>
      <c r="AD1789" s="3"/>
      <c r="AE1789" s="4"/>
    </row>
    <row r="1790" spans="2:31" x14ac:dyDescent="0.25">
      <c r="B1790" s="46">
        <v>1777</v>
      </c>
      <c r="C1790" s="39">
        <v>0.10872441057047075</v>
      </c>
      <c r="D1790" s="40">
        <v>0.18075786857393505</v>
      </c>
      <c r="E1790" s="39">
        <v>0.18982064609980664</v>
      </c>
      <c r="F1790" s="41">
        <v>11.491739188955778</v>
      </c>
      <c r="Z1790" s="3"/>
      <c r="AA1790" s="3"/>
      <c r="AB1790" s="3"/>
      <c r="AC1790" s="3"/>
      <c r="AD1790" s="3"/>
      <c r="AE1790" s="4"/>
    </row>
    <row r="1791" spans="2:31" x14ac:dyDescent="0.25">
      <c r="B1791" s="46">
        <v>1778</v>
      </c>
      <c r="C1791" s="39">
        <v>9.0349836022333901E-2</v>
      </c>
      <c r="D1791" s="40">
        <v>0.18728424144737488</v>
      </c>
      <c r="E1791" s="39">
        <v>0.13737983419140334</v>
      </c>
      <c r="F1791" s="41">
        <v>18.882511813706405</v>
      </c>
      <c r="Z1791" s="3"/>
      <c r="AA1791" s="3"/>
      <c r="AB1791" s="3"/>
      <c r="AC1791" s="3"/>
      <c r="AD1791" s="3"/>
      <c r="AE1791" s="4"/>
    </row>
    <row r="1792" spans="2:31" x14ac:dyDescent="0.25">
      <c r="B1792" s="46">
        <v>1779</v>
      </c>
      <c r="C1792" s="39">
        <v>0.16850527797833989</v>
      </c>
      <c r="D1792" s="40">
        <v>0.1857353695168279</v>
      </c>
      <c r="E1792" s="39">
        <v>0.34009912466290865</v>
      </c>
      <c r="F1792" s="41">
        <v>46.554399099802147</v>
      </c>
      <c r="Z1792" s="3"/>
      <c r="AA1792" s="3"/>
      <c r="AB1792" s="3"/>
      <c r="AC1792" s="3"/>
      <c r="AD1792" s="3"/>
      <c r="AE1792" s="4"/>
    </row>
    <row r="1793" spans="2:31" x14ac:dyDescent="0.25">
      <c r="B1793" s="46">
        <v>1780</v>
      </c>
      <c r="C1793" s="39">
        <v>0.13878590556563572</v>
      </c>
      <c r="D1793" s="40">
        <v>0.1856282126067951</v>
      </c>
      <c r="E1793" s="39">
        <v>0.22013462568437808</v>
      </c>
      <c r="F1793" s="41">
        <v>46.250097100418174</v>
      </c>
      <c r="Z1793" s="3"/>
      <c r="AA1793" s="3"/>
      <c r="AB1793" s="3"/>
      <c r="AC1793" s="3"/>
      <c r="AD1793" s="3"/>
      <c r="AE1793" s="4"/>
    </row>
    <row r="1794" spans="2:31" x14ac:dyDescent="0.25">
      <c r="B1794" s="46">
        <v>1781</v>
      </c>
      <c r="C1794" s="39">
        <v>0.13062728580894636</v>
      </c>
      <c r="D1794" s="40">
        <v>0.1844369468085055</v>
      </c>
      <c r="E1794" s="39">
        <v>0.23301276584578648</v>
      </c>
      <c r="F1794" s="41">
        <v>28.689562899223628</v>
      </c>
      <c r="Z1794" s="3"/>
      <c r="AA1794" s="3"/>
      <c r="AB1794" s="3"/>
      <c r="AC1794" s="3"/>
      <c r="AD1794" s="3"/>
      <c r="AE1794" s="4"/>
    </row>
    <row r="1795" spans="2:31" x14ac:dyDescent="0.25">
      <c r="B1795" s="46">
        <v>1782</v>
      </c>
      <c r="C1795" s="39">
        <v>0.23337279278715778</v>
      </c>
      <c r="D1795" s="40">
        <v>0.17709348123136007</v>
      </c>
      <c r="E1795" s="39">
        <v>0.17449129756464588</v>
      </c>
      <c r="F1795" s="41">
        <v>23.22076868224444</v>
      </c>
      <c r="Z1795" s="3"/>
      <c r="AA1795" s="3"/>
      <c r="AB1795" s="3"/>
      <c r="AC1795" s="3"/>
      <c r="AD1795" s="3"/>
      <c r="AE1795" s="4"/>
    </row>
    <row r="1796" spans="2:31" x14ac:dyDescent="0.25">
      <c r="B1796" s="46">
        <v>1783</v>
      </c>
      <c r="C1796" s="39">
        <v>0.25384330098013541</v>
      </c>
      <c r="D1796" s="40">
        <v>0.18396258106484714</v>
      </c>
      <c r="E1796" s="39">
        <v>0.26127867997532245</v>
      </c>
      <c r="F1796" s="41">
        <v>55.384557089154058</v>
      </c>
      <c r="Z1796" s="3"/>
      <c r="AA1796" s="3"/>
      <c r="AB1796" s="3"/>
      <c r="AC1796" s="3"/>
      <c r="AD1796" s="3"/>
      <c r="AE1796" s="4"/>
    </row>
    <row r="1797" spans="2:31" x14ac:dyDescent="0.25">
      <c r="B1797" s="46">
        <v>1784</v>
      </c>
      <c r="C1797" s="39">
        <v>0.16375274328205278</v>
      </c>
      <c r="D1797" s="40">
        <v>0.18179107819100979</v>
      </c>
      <c r="E1797" s="39">
        <v>0.1982274684374401</v>
      </c>
      <c r="F1797" s="41">
        <v>36.330313911143662</v>
      </c>
      <c r="Z1797" s="3"/>
      <c r="AA1797" s="3"/>
      <c r="AB1797" s="3"/>
      <c r="AC1797" s="3"/>
      <c r="AD1797" s="3"/>
      <c r="AE1797" s="4"/>
    </row>
    <row r="1798" spans="2:31" x14ac:dyDescent="0.25">
      <c r="B1798" s="46">
        <v>1785</v>
      </c>
      <c r="C1798" s="39">
        <v>3.7529826720263088E-2</v>
      </c>
      <c r="D1798" s="40">
        <v>0.1895276696526362</v>
      </c>
      <c r="E1798" s="39">
        <v>3.0486647560119196E-2</v>
      </c>
      <c r="F1798" s="41">
        <v>8.9642945566831411</v>
      </c>
      <c r="Z1798" s="3"/>
      <c r="AA1798" s="3"/>
      <c r="AB1798" s="3"/>
      <c r="AC1798" s="3"/>
      <c r="AD1798" s="3"/>
      <c r="AE1798" s="4"/>
    </row>
    <row r="1799" spans="2:31" x14ac:dyDescent="0.25">
      <c r="B1799" s="46">
        <v>1786</v>
      </c>
      <c r="C1799" s="39">
        <v>2.348241215796679E-2</v>
      </c>
      <c r="D1799" s="40">
        <v>0.18032249725993377</v>
      </c>
      <c r="E1799" s="39">
        <v>2.731447929554013E-2</v>
      </c>
      <c r="F1799" s="41">
        <v>8.4108616004316552</v>
      </c>
      <c r="Z1799" s="3"/>
      <c r="AA1799" s="3"/>
      <c r="AB1799" s="3"/>
      <c r="AC1799" s="3"/>
      <c r="AD1799" s="3"/>
      <c r="AE1799" s="4"/>
    </row>
    <row r="1800" spans="2:31" x14ac:dyDescent="0.25">
      <c r="B1800" s="46">
        <v>1787</v>
      </c>
      <c r="C1800" s="39">
        <v>0.17383490795681245</v>
      </c>
      <c r="D1800" s="40">
        <v>0.18267165565238291</v>
      </c>
      <c r="E1800" s="39">
        <v>0.27305171216197877</v>
      </c>
      <c r="F1800" s="41">
        <v>57.529972939790099</v>
      </c>
      <c r="Z1800" s="3"/>
      <c r="AA1800" s="3"/>
      <c r="AB1800" s="3"/>
      <c r="AC1800" s="3"/>
      <c r="AD1800" s="3"/>
      <c r="AE1800" s="4"/>
    </row>
    <row r="1801" spans="2:31" x14ac:dyDescent="0.25">
      <c r="B1801" s="46">
        <v>1788</v>
      </c>
      <c r="C1801" s="39">
        <v>0.17297742241800013</v>
      </c>
      <c r="D1801" s="40">
        <v>0.18418054555351418</v>
      </c>
      <c r="E1801" s="39">
        <v>0.28548565002054632</v>
      </c>
      <c r="F1801" s="41">
        <v>44.647200440608543</v>
      </c>
      <c r="Z1801" s="3"/>
      <c r="AA1801" s="3"/>
      <c r="AB1801" s="3"/>
      <c r="AC1801" s="3"/>
      <c r="AD1801" s="3"/>
      <c r="AE1801" s="4"/>
    </row>
    <row r="1802" spans="2:31" x14ac:dyDescent="0.25">
      <c r="B1802" s="46">
        <v>1789</v>
      </c>
      <c r="C1802" s="39">
        <v>0.25499243559077922</v>
      </c>
      <c r="D1802" s="40">
        <v>0.18514091241343372</v>
      </c>
      <c r="E1802" s="39">
        <v>0.35128770159926753</v>
      </c>
      <c r="F1802" s="41">
        <v>102.76985384336722</v>
      </c>
      <c r="Z1802" s="3"/>
      <c r="AA1802" s="3"/>
      <c r="AB1802" s="3"/>
      <c r="AC1802" s="3"/>
      <c r="AD1802" s="3"/>
      <c r="AE1802" s="4"/>
    </row>
    <row r="1803" spans="2:31" x14ac:dyDescent="0.25">
      <c r="B1803" s="46">
        <v>1790</v>
      </c>
      <c r="C1803" s="39">
        <v>0.46793460648794821</v>
      </c>
      <c r="D1803" s="40">
        <v>0.19172884827477216</v>
      </c>
      <c r="E1803" s="39">
        <v>0.49548651871872557</v>
      </c>
      <c r="F1803" s="41">
        <v>132.44214453221613</v>
      </c>
      <c r="Z1803" s="3"/>
      <c r="AA1803" s="3"/>
      <c r="AB1803" s="3"/>
      <c r="AC1803" s="3"/>
      <c r="AD1803" s="3"/>
      <c r="AE1803" s="4"/>
    </row>
    <row r="1804" spans="2:31" x14ac:dyDescent="0.25">
      <c r="B1804" s="46">
        <v>1791</v>
      </c>
      <c r="C1804" s="39">
        <v>3.9199063783458887E-2</v>
      </c>
      <c r="D1804" s="40">
        <v>0.19104820915511811</v>
      </c>
      <c r="E1804" s="39">
        <v>3.9381925023894648E-2</v>
      </c>
      <c r="F1804" s="41">
        <v>8.0327414136757564</v>
      </c>
      <c r="Z1804" s="3"/>
      <c r="AA1804" s="3"/>
      <c r="AB1804" s="3"/>
      <c r="AC1804" s="3"/>
      <c r="AD1804" s="3"/>
      <c r="AE1804" s="4"/>
    </row>
    <row r="1805" spans="2:31" x14ac:dyDescent="0.25">
      <c r="B1805" s="46">
        <v>1792</v>
      </c>
      <c r="C1805" s="39">
        <v>0.4226944730655644</v>
      </c>
      <c r="D1805" s="40">
        <v>0.19067880440947346</v>
      </c>
      <c r="E1805" s="39">
        <v>0.49756924204820652</v>
      </c>
      <c r="F1805" s="41">
        <v>127.17944088949355</v>
      </c>
      <c r="Z1805" s="3"/>
      <c r="AA1805" s="3"/>
      <c r="AB1805" s="3"/>
      <c r="AC1805" s="3"/>
      <c r="AD1805" s="3"/>
      <c r="AE1805" s="4"/>
    </row>
    <row r="1806" spans="2:31" x14ac:dyDescent="0.25">
      <c r="B1806" s="46">
        <v>1793</v>
      </c>
      <c r="C1806" s="39">
        <v>9.8089330834343749E-2</v>
      </c>
      <c r="D1806" s="40">
        <v>0.19389568486697381</v>
      </c>
      <c r="E1806" s="39">
        <v>0.10718859734820947</v>
      </c>
      <c r="F1806" s="41">
        <v>30.446489021526435</v>
      </c>
      <c r="Z1806" s="3"/>
      <c r="AA1806" s="3"/>
      <c r="AB1806" s="3"/>
      <c r="AC1806" s="3"/>
      <c r="AD1806" s="3"/>
      <c r="AE1806" s="4"/>
    </row>
    <row r="1807" spans="2:31" x14ac:dyDescent="0.25">
      <c r="B1807" s="46">
        <v>1794</v>
      </c>
      <c r="C1807" s="39">
        <v>0.46158833418620299</v>
      </c>
      <c r="D1807" s="40">
        <v>0.19972705073742822</v>
      </c>
      <c r="E1807" s="39">
        <v>0.17932914254102586</v>
      </c>
      <c r="F1807" s="41">
        <v>35.215382687998655</v>
      </c>
      <c r="Z1807" s="3"/>
      <c r="AA1807" s="3"/>
      <c r="AB1807" s="3"/>
      <c r="AC1807" s="3"/>
      <c r="AD1807" s="3"/>
      <c r="AE1807" s="4"/>
    </row>
    <row r="1808" spans="2:31" x14ac:dyDescent="0.25">
      <c r="B1808" s="46">
        <v>1795</v>
      </c>
      <c r="C1808" s="39">
        <v>0.43538973613957399</v>
      </c>
      <c r="D1808" s="40">
        <v>0.20234118398601003</v>
      </c>
      <c r="E1808" s="39">
        <v>0.26974044324503227</v>
      </c>
      <c r="F1808" s="41">
        <v>85.195377897805471</v>
      </c>
      <c r="Z1808" s="3"/>
      <c r="AA1808" s="3"/>
      <c r="AB1808" s="3"/>
      <c r="AC1808" s="3"/>
      <c r="AD1808" s="3"/>
      <c r="AE1808" s="4"/>
    </row>
    <row r="1809" spans="2:31" x14ac:dyDescent="0.25">
      <c r="B1809" s="46">
        <v>1796</v>
      </c>
      <c r="C1809" s="39">
        <v>0.30851727428151254</v>
      </c>
      <c r="D1809" s="40">
        <v>0.19805133269930367</v>
      </c>
      <c r="E1809" s="39">
        <v>0.2864573028372443</v>
      </c>
      <c r="F1809" s="41">
        <v>92.794766691259696</v>
      </c>
      <c r="Z1809" s="3"/>
      <c r="AA1809" s="3"/>
      <c r="AB1809" s="3"/>
      <c r="AC1809" s="3"/>
      <c r="AD1809" s="3"/>
      <c r="AE1809" s="4"/>
    </row>
    <row r="1810" spans="2:31" x14ac:dyDescent="0.25">
      <c r="B1810" s="46">
        <v>1797</v>
      </c>
      <c r="C1810" s="39">
        <v>0.17563696776979629</v>
      </c>
      <c r="D1810" s="40">
        <v>0.21776802596249464</v>
      </c>
      <c r="E1810" s="39">
        <v>0.14152309940345661</v>
      </c>
      <c r="F1810" s="41">
        <v>36.743905234343281</v>
      </c>
      <c r="Z1810" s="3"/>
      <c r="AA1810" s="3"/>
      <c r="AB1810" s="3"/>
      <c r="AC1810" s="3"/>
      <c r="AD1810" s="3"/>
      <c r="AE1810" s="4"/>
    </row>
    <row r="1811" spans="2:31" x14ac:dyDescent="0.25">
      <c r="B1811" s="46">
        <v>1798</v>
      </c>
      <c r="C1811" s="39">
        <v>0.21830510550430951</v>
      </c>
      <c r="D1811" s="40">
        <v>0.21145468531892886</v>
      </c>
      <c r="E1811" s="39">
        <v>0.21491332679452627</v>
      </c>
      <c r="F1811" s="41">
        <v>60.482946583625925</v>
      </c>
      <c r="Z1811" s="3"/>
      <c r="AA1811" s="3"/>
      <c r="AB1811" s="3"/>
      <c r="AC1811" s="3"/>
      <c r="AD1811" s="3"/>
      <c r="AE1811" s="4"/>
    </row>
    <row r="1812" spans="2:31" x14ac:dyDescent="0.25">
      <c r="B1812" s="46">
        <v>1799</v>
      </c>
      <c r="C1812" s="39">
        <v>0.31727672196830736</v>
      </c>
      <c r="D1812" s="40">
        <v>0.21023012851205844</v>
      </c>
      <c r="E1812" s="39">
        <v>0.35907566157286619</v>
      </c>
      <c r="F1812" s="41">
        <v>103.129586210398</v>
      </c>
      <c r="Z1812" s="3"/>
      <c r="AA1812" s="3"/>
      <c r="AB1812" s="3"/>
      <c r="AC1812" s="3"/>
      <c r="AD1812" s="3"/>
      <c r="AE1812" s="4"/>
    </row>
    <row r="1813" spans="2:31" x14ac:dyDescent="0.25">
      <c r="B1813" s="46">
        <v>1800</v>
      </c>
      <c r="C1813" s="39">
        <v>2.0891355665492474E-2</v>
      </c>
      <c r="D1813" s="40">
        <v>0.20293162929752886</v>
      </c>
      <c r="E1813" s="39">
        <v>2.2660468488999962E-2</v>
      </c>
      <c r="F1813" s="41">
        <v>0.56448211985159469</v>
      </c>
      <c r="Z1813" s="3"/>
      <c r="AA1813" s="3"/>
      <c r="AB1813" s="3"/>
      <c r="AC1813" s="3"/>
      <c r="AD1813" s="3"/>
      <c r="AE1813" s="4"/>
    </row>
    <row r="1814" spans="2:31" x14ac:dyDescent="0.25">
      <c r="B1814" s="46">
        <v>1801</v>
      </c>
      <c r="C1814" s="39">
        <v>0.19790669648493461</v>
      </c>
      <c r="D1814" s="40">
        <v>0.20206154754265956</v>
      </c>
      <c r="E1814" s="39">
        <v>0.40863202486727368</v>
      </c>
      <c r="F1814" s="41">
        <v>97.432565497491879</v>
      </c>
      <c r="Z1814" s="3"/>
      <c r="AA1814" s="3"/>
      <c r="AB1814" s="3"/>
      <c r="AC1814" s="3"/>
      <c r="AD1814" s="3"/>
      <c r="AE1814" s="4"/>
    </row>
    <row r="1815" spans="2:31" x14ac:dyDescent="0.25">
      <c r="B1815" s="46">
        <v>1802</v>
      </c>
      <c r="C1815" s="39">
        <v>0.33958627298437272</v>
      </c>
      <c r="D1815" s="40">
        <v>0.1986550015005589</v>
      </c>
      <c r="E1815" s="39">
        <v>0.45747985965014848</v>
      </c>
      <c r="F1815" s="41">
        <v>106.8367766404518</v>
      </c>
      <c r="Z1815" s="3"/>
      <c r="AA1815" s="3"/>
      <c r="AB1815" s="3"/>
      <c r="AC1815" s="3"/>
      <c r="AD1815" s="3"/>
      <c r="AE1815" s="4"/>
    </row>
    <row r="1816" spans="2:31" x14ac:dyDescent="0.25">
      <c r="B1816" s="46">
        <v>1803</v>
      </c>
      <c r="C1816" s="39">
        <v>0.24538548862368276</v>
      </c>
      <c r="D1816" s="40">
        <v>0.19958308525016435</v>
      </c>
      <c r="E1816" s="39">
        <v>0.27404856587888554</v>
      </c>
      <c r="F1816" s="41">
        <v>59.76549519081582</v>
      </c>
      <c r="Z1816" s="3"/>
      <c r="AA1816" s="3"/>
      <c r="AB1816" s="3"/>
      <c r="AC1816" s="3"/>
      <c r="AD1816" s="3"/>
      <c r="AE1816" s="4"/>
    </row>
    <row r="1817" spans="2:31" x14ac:dyDescent="0.25">
      <c r="B1817" s="46">
        <v>1804</v>
      </c>
      <c r="C1817" s="39">
        <v>0.27525601935028587</v>
      </c>
      <c r="D1817" s="40">
        <v>0.19707888194925116</v>
      </c>
      <c r="E1817" s="39">
        <v>0.21761385568117611</v>
      </c>
      <c r="F1817" s="41">
        <v>62.940915719996269</v>
      </c>
      <c r="Z1817" s="3"/>
      <c r="AA1817" s="3"/>
      <c r="AB1817" s="3"/>
      <c r="AC1817" s="3"/>
      <c r="AD1817" s="3"/>
      <c r="AE1817" s="4"/>
    </row>
    <row r="1818" spans="2:31" x14ac:dyDescent="0.25">
      <c r="B1818" s="46">
        <v>1805</v>
      </c>
      <c r="C1818" s="39">
        <v>0.21289653765777297</v>
      </c>
      <c r="D1818" s="40">
        <v>0.26936821812705281</v>
      </c>
      <c r="E1818" s="39">
        <v>6.335360389277743E-2</v>
      </c>
      <c r="F1818" s="41">
        <v>16.533969364628536</v>
      </c>
      <c r="Z1818" s="3"/>
      <c r="AA1818" s="3"/>
      <c r="AB1818" s="3"/>
      <c r="AC1818" s="3"/>
      <c r="AD1818" s="3"/>
      <c r="AE1818" s="4"/>
    </row>
    <row r="1819" spans="2:31" x14ac:dyDescent="0.25">
      <c r="B1819" s="46">
        <v>1806</v>
      </c>
      <c r="C1819" s="39">
        <v>0.19159772081492804</v>
      </c>
      <c r="D1819" s="40">
        <v>0.2671465079345326</v>
      </c>
      <c r="E1819" s="39">
        <v>0.11653202056904079</v>
      </c>
      <c r="F1819" s="41">
        <v>25.419035477065215</v>
      </c>
      <c r="Z1819" s="3"/>
      <c r="AA1819" s="3"/>
      <c r="AB1819" s="3"/>
      <c r="AC1819" s="3"/>
      <c r="AD1819" s="3"/>
      <c r="AE1819" s="4"/>
    </row>
    <row r="1820" spans="2:31" x14ac:dyDescent="0.25">
      <c r="B1820" s="46">
        <v>1807</v>
      </c>
      <c r="C1820" s="39">
        <v>0.40746269862572232</v>
      </c>
      <c r="D1820" s="40">
        <v>0.26508035681476472</v>
      </c>
      <c r="E1820" s="39">
        <v>0.31498325155149548</v>
      </c>
      <c r="F1820" s="41">
        <v>67.885187161248098</v>
      </c>
      <c r="Z1820" s="3"/>
      <c r="AA1820" s="3"/>
      <c r="AB1820" s="3"/>
      <c r="AC1820" s="3"/>
      <c r="AD1820" s="3"/>
      <c r="AE1820" s="4"/>
    </row>
    <row r="1821" spans="2:31" x14ac:dyDescent="0.25">
      <c r="B1821" s="46">
        <v>1808</v>
      </c>
      <c r="C1821" s="39">
        <v>0.14589342828677035</v>
      </c>
      <c r="D1821" s="40">
        <v>0.27067804408378465</v>
      </c>
      <c r="E1821" s="39">
        <v>0.12077970857410911</v>
      </c>
      <c r="F1821" s="41">
        <v>21.186725929250994</v>
      </c>
      <c r="Z1821" s="3"/>
      <c r="AA1821" s="3"/>
      <c r="AB1821" s="3"/>
      <c r="AC1821" s="3"/>
      <c r="AD1821" s="3"/>
      <c r="AE1821" s="4"/>
    </row>
    <row r="1822" spans="2:31" x14ac:dyDescent="0.25">
      <c r="B1822" s="46">
        <v>1809</v>
      </c>
      <c r="C1822" s="39">
        <v>9.9982860081128958E-2</v>
      </c>
      <c r="D1822" s="40">
        <v>0.27136069561342657</v>
      </c>
      <c r="E1822" s="39">
        <v>0.1469390997001648</v>
      </c>
      <c r="F1822" s="41">
        <v>16.408054040020605</v>
      </c>
      <c r="Z1822" s="3"/>
      <c r="AA1822" s="3"/>
      <c r="AB1822" s="3"/>
      <c r="AC1822" s="3"/>
      <c r="AD1822" s="3"/>
      <c r="AE1822" s="4"/>
    </row>
    <row r="1823" spans="2:31" x14ac:dyDescent="0.25">
      <c r="B1823" s="46">
        <v>1810</v>
      </c>
      <c r="C1823" s="39">
        <v>0.28599689383928478</v>
      </c>
      <c r="D1823" s="40">
        <v>0.27030482084355828</v>
      </c>
      <c r="E1823" s="39">
        <v>0.40329584778979294</v>
      </c>
      <c r="F1823" s="41">
        <v>81.569474302328189</v>
      </c>
      <c r="Z1823" s="3"/>
      <c r="AA1823" s="3"/>
      <c r="AB1823" s="3"/>
      <c r="AC1823" s="3"/>
      <c r="AD1823" s="3"/>
      <c r="AE1823" s="4"/>
    </row>
    <row r="1824" spans="2:31" x14ac:dyDescent="0.25">
      <c r="B1824" s="46">
        <v>1811</v>
      </c>
      <c r="C1824" s="39">
        <v>0.33701137239839185</v>
      </c>
      <c r="D1824" s="40">
        <v>0.27181088748195392</v>
      </c>
      <c r="E1824" s="39">
        <v>0.35932724300283303</v>
      </c>
      <c r="F1824" s="41">
        <v>88.915847017387463</v>
      </c>
      <c r="Z1824" s="3"/>
      <c r="AA1824" s="3"/>
      <c r="AB1824" s="3"/>
      <c r="AC1824" s="3"/>
      <c r="AD1824" s="3"/>
      <c r="AE1824" s="4"/>
    </row>
    <row r="1825" spans="2:31" x14ac:dyDescent="0.25">
      <c r="B1825" s="46">
        <v>1812</v>
      </c>
      <c r="C1825" s="39">
        <v>0.2979007100206677</v>
      </c>
      <c r="D1825" s="40">
        <v>0.27167585183449328</v>
      </c>
      <c r="E1825" s="39">
        <v>0.47656544695395336</v>
      </c>
      <c r="F1825" s="41">
        <v>98.655220595635669</v>
      </c>
      <c r="Z1825" s="3"/>
      <c r="AA1825" s="3"/>
      <c r="AB1825" s="3"/>
      <c r="AC1825" s="3"/>
      <c r="AD1825" s="3"/>
      <c r="AE1825" s="4"/>
    </row>
    <row r="1826" spans="2:31" x14ac:dyDescent="0.25">
      <c r="B1826" s="46">
        <v>1813</v>
      </c>
      <c r="C1826" s="39">
        <v>0.36000598758854069</v>
      </c>
      <c r="D1826" s="40">
        <v>0.27049903689088678</v>
      </c>
      <c r="E1826" s="39">
        <v>0.31947060125281701</v>
      </c>
      <c r="F1826" s="41">
        <v>56.448591978395697</v>
      </c>
      <c r="Z1826" s="3"/>
      <c r="AA1826" s="3"/>
      <c r="AB1826" s="3"/>
      <c r="AC1826" s="3"/>
      <c r="AD1826" s="3"/>
      <c r="AE1826" s="4"/>
    </row>
    <row r="1827" spans="2:31" x14ac:dyDescent="0.25">
      <c r="B1827" s="46">
        <v>1814</v>
      </c>
      <c r="C1827" s="39">
        <v>4.7144685485071544E-2</v>
      </c>
      <c r="D1827" s="40">
        <v>0.27612785989827088</v>
      </c>
      <c r="E1827" s="39">
        <v>3.7679772309397272E-2</v>
      </c>
      <c r="F1827" s="41">
        <v>5.7406170557959841</v>
      </c>
      <c r="Z1827" s="3"/>
      <c r="AA1827" s="3"/>
      <c r="AB1827" s="3"/>
      <c r="AC1827" s="3"/>
      <c r="AD1827" s="3"/>
      <c r="AE1827" s="4"/>
    </row>
    <row r="1828" spans="2:31" x14ac:dyDescent="0.25">
      <c r="B1828" s="46">
        <v>1815</v>
      </c>
      <c r="C1828" s="39">
        <v>2.5760788537737143E-2</v>
      </c>
      <c r="D1828" s="40">
        <v>0.27428284694794902</v>
      </c>
      <c r="E1828" s="39">
        <v>2.6737486727665842E-2</v>
      </c>
      <c r="F1828" s="41">
        <v>11.874140568788809</v>
      </c>
      <c r="Z1828" s="3"/>
      <c r="AA1828" s="3"/>
      <c r="AB1828" s="3"/>
      <c r="AC1828" s="3"/>
      <c r="AD1828" s="3"/>
      <c r="AE1828" s="4"/>
    </row>
    <row r="1829" spans="2:31" x14ac:dyDescent="0.25">
      <c r="B1829" s="46">
        <v>1816</v>
      </c>
      <c r="C1829" s="39">
        <v>3.5392291260923026E-2</v>
      </c>
      <c r="D1829" s="40">
        <v>0.27663687655884517</v>
      </c>
      <c r="E1829" s="39">
        <v>3.4926727402407369E-2</v>
      </c>
      <c r="F1829" s="41">
        <v>10.745507795860309</v>
      </c>
      <c r="Z1829" s="3"/>
      <c r="AA1829" s="3"/>
      <c r="AB1829" s="3"/>
      <c r="AC1829" s="3"/>
      <c r="AD1829" s="3"/>
      <c r="AE1829" s="4"/>
    </row>
    <row r="1830" spans="2:31" x14ac:dyDescent="0.25">
      <c r="B1830" s="46">
        <v>1817</v>
      </c>
      <c r="C1830" s="39">
        <v>0.32931357774502162</v>
      </c>
      <c r="D1830" s="40">
        <v>0.27375383309344231</v>
      </c>
      <c r="E1830" s="39">
        <v>0.4819656780652945</v>
      </c>
      <c r="F1830" s="41">
        <v>105.51831523624421</v>
      </c>
      <c r="Z1830" s="3"/>
      <c r="AA1830" s="3"/>
      <c r="AB1830" s="3"/>
      <c r="AC1830" s="3"/>
      <c r="AD1830" s="3"/>
      <c r="AE1830" s="4"/>
    </row>
    <row r="1831" spans="2:31" x14ac:dyDescent="0.25">
      <c r="B1831" s="46">
        <v>1818</v>
      </c>
      <c r="C1831" s="39">
        <v>0.15532978302770176</v>
      </c>
      <c r="D1831" s="40">
        <v>0.27563536761241092</v>
      </c>
      <c r="E1831" s="39">
        <v>0.25942605181567557</v>
      </c>
      <c r="F1831" s="41">
        <v>29.47315021283087</v>
      </c>
      <c r="Z1831" s="3"/>
      <c r="AA1831" s="3"/>
      <c r="AB1831" s="3"/>
      <c r="AC1831" s="3"/>
      <c r="AD1831" s="3"/>
      <c r="AE1831" s="4"/>
    </row>
    <row r="1832" spans="2:31" x14ac:dyDescent="0.25">
      <c r="B1832" s="46">
        <v>1819</v>
      </c>
      <c r="C1832" s="39">
        <v>7.0139902959094044E-2</v>
      </c>
      <c r="D1832" s="40">
        <v>0.27531190758139212</v>
      </c>
      <c r="E1832" s="39">
        <v>0.10163572482459213</v>
      </c>
      <c r="F1832" s="41">
        <v>3.8284222956044562</v>
      </c>
      <c r="Z1832" s="3"/>
      <c r="AA1832" s="3"/>
      <c r="AB1832" s="3"/>
      <c r="AC1832" s="3"/>
      <c r="AD1832" s="3"/>
      <c r="AE1832" s="4"/>
    </row>
    <row r="1833" spans="2:31" x14ac:dyDescent="0.25">
      <c r="B1833" s="46">
        <v>1820</v>
      </c>
      <c r="C1833" s="39">
        <v>8.2906385400700902E-2</v>
      </c>
      <c r="D1833" s="40">
        <v>0.26876352058281416</v>
      </c>
      <c r="E1833" s="39">
        <v>0.21622891688681162</v>
      </c>
      <c r="F1833" s="41">
        <v>31.793307610176814</v>
      </c>
      <c r="Z1833" s="3"/>
      <c r="AA1833" s="3"/>
      <c r="AB1833" s="3"/>
      <c r="AC1833" s="3"/>
      <c r="AD1833" s="3"/>
      <c r="AE1833" s="4"/>
    </row>
    <row r="1834" spans="2:31" x14ac:dyDescent="0.25">
      <c r="B1834" s="46">
        <v>1821</v>
      </c>
      <c r="C1834" s="39">
        <v>0.28760145914659929</v>
      </c>
      <c r="D1834" s="40">
        <v>0.27175384846393502</v>
      </c>
      <c r="E1834" s="39">
        <v>0.28851527268158916</v>
      </c>
      <c r="F1834" s="41">
        <v>59.151158495846524</v>
      </c>
      <c r="Z1834" s="3"/>
      <c r="AA1834" s="3"/>
      <c r="AB1834" s="3"/>
      <c r="AC1834" s="3"/>
      <c r="AD1834" s="3"/>
      <c r="AE1834" s="4"/>
    </row>
    <row r="1835" spans="2:31" x14ac:dyDescent="0.25">
      <c r="B1835" s="46">
        <v>1822</v>
      </c>
      <c r="C1835" s="39">
        <v>0.39014351120405683</v>
      </c>
      <c r="D1835" s="40">
        <v>0.26657036756742902</v>
      </c>
      <c r="E1835" s="39">
        <v>0.43152303605436731</v>
      </c>
      <c r="F1835" s="41">
        <v>90.26673939915635</v>
      </c>
      <c r="Z1835" s="3"/>
      <c r="AA1835" s="3"/>
      <c r="AB1835" s="3"/>
      <c r="AC1835" s="3"/>
      <c r="AD1835" s="3"/>
      <c r="AE1835" s="4"/>
    </row>
    <row r="1836" spans="2:31" x14ac:dyDescent="0.25">
      <c r="B1836" s="46">
        <v>1823</v>
      </c>
      <c r="C1836" s="39">
        <v>3.1830416646129005E-2</v>
      </c>
      <c r="D1836" s="40">
        <v>0.26013686865680419</v>
      </c>
      <c r="E1836" s="39">
        <v>6.1027221414241557E-2</v>
      </c>
      <c r="F1836" s="41">
        <v>20.613243621789426</v>
      </c>
      <c r="Z1836" s="3"/>
      <c r="AA1836" s="3"/>
      <c r="AB1836" s="3"/>
      <c r="AC1836" s="3"/>
      <c r="AD1836" s="3"/>
      <c r="AE1836" s="4"/>
    </row>
    <row r="1837" spans="2:31" x14ac:dyDescent="0.25">
      <c r="B1837" s="46">
        <v>1824</v>
      </c>
      <c r="C1837" s="39">
        <v>0.17807126925421218</v>
      </c>
      <c r="D1837" s="40">
        <v>0.26016471631741694</v>
      </c>
      <c r="E1837" s="39">
        <v>0.30197997088646139</v>
      </c>
      <c r="F1837" s="41">
        <v>41.954550984631453</v>
      </c>
      <c r="Z1837" s="3"/>
      <c r="AA1837" s="3"/>
      <c r="AB1837" s="3"/>
      <c r="AC1837" s="3"/>
      <c r="AD1837" s="3"/>
      <c r="AE1837" s="4"/>
    </row>
    <row r="1838" spans="2:31" x14ac:dyDescent="0.25">
      <c r="B1838" s="46">
        <v>1825</v>
      </c>
      <c r="C1838" s="39">
        <v>2.3581555879874733E-2</v>
      </c>
      <c r="D1838" s="40">
        <v>0.2660188000488572</v>
      </c>
      <c r="E1838" s="39">
        <v>1.7026458083955916E-2</v>
      </c>
      <c r="F1838" s="41">
        <v>0.17751343935094344</v>
      </c>
      <c r="Z1838" s="3"/>
      <c r="AA1838" s="3"/>
      <c r="AB1838" s="3"/>
      <c r="AC1838" s="3"/>
      <c r="AD1838" s="3"/>
      <c r="AE1838" s="4"/>
    </row>
    <row r="1839" spans="2:31" x14ac:dyDescent="0.25">
      <c r="B1839" s="46">
        <v>1826</v>
      </c>
      <c r="C1839" s="39">
        <v>1.7234091513678745E-2</v>
      </c>
      <c r="D1839" s="40">
        <v>0.26662025059613287</v>
      </c>
      <c r="E1839" s="39">
        <v>1.5250727153515321E-2</v>
      </c>
      <c r="F1839" s="41">
        <v>4.802075782990233</v>
      </c>
      <c r="Z1839" s="3"/>
      <c r="AA1839" s="3"/>
      <c r="AB1839" s="3"/>
      <c r="AC1839" s="3"/>
      <c r="AD1839" s="3"/>
      <c r="AE1839" s="4"/>
    </row>
    <row r="1840" spans="2:31" x14ac:dyDescent="0.25">
      <c r="B1840" s="46">
        <v>1827</v>
      </c>
      <c r="C1840" s="39">
        <v>0.40426188929137086</v>
      </c>
      <c r="D1840" s="40">
        <v>0.26054386610186753</v>
      </c>
      <c r="E1840" s="39">
        <v>0.313387206855749</v>
      </c>
      <c r="F1840" s="41">
        <v>71.083333761246223</v>
      </c>
      <c r="Z1840" s="3"/>
      <c r="AA1840" s="3"/>
      <c r="AB1840" s="3"/>
      <c r="AC1840" s="3"/>
      <c r="AD1840" s="3"/>
      <c r="AE1840" s="4"/>
    </row>
    <row r="1841" spans="2:31" x14ac:dyDescent="0.25">
      <c r="B1841" s="46">
        <v>1828</v>
      </c>
      <c r="C1841" s="39">
        <v>0.31762284915646555</v>
      </c>
      <c r="D1841" s="40">
        <v>0.2628431963596885</v>
      </c>
      <c r="E1841" s="39">
        <v>0.43976315600028798</v>
      </c>
      <c r="F1841" s="41">
        <v>56.534016026588304</v>
      </c>
      <c r="Z1841" s="3"/>
      <c r="AA1841" s="3"/>
      <c r="AB1841" s="3"/>
      <c r="AC1841" s="3"/>
      <c r="AD1841" s="3"/>
      <c r="AE1841" s="4"/>
    </row>
    <row r="1842" spans="2:31" x14ac:dyDescent="0.25">
      <c r="B1842" s="46">
        <v>1829</v>
      </c>
      <c r="C1842" s="39">
        <v>0.32821518943136585</v>
      </c>
      <c r="D1842" s="40">
        <v>0.26178160170317644</v>
      </c>
      <c r="E1842" s="39">
        <v>0.44361793494076812</v>
      </c>
      <c r="F1842" s="41">
        <v>58.417152862415797</v>
      </c>
      <c r="Z1842" s="3"/>
      <c r="AA1842" s="3"/>
      <c r="AB1842" s="3"/>
      <c r="AC1842" s="3"/>
      <c r="AD1842" s="3"/>
      <c r="AE1842" s="4"/>
    </row>
    <row r="1843" spans="2:31" x14ac:dyDescent="0.25">
      <c r="B1843" s="46">
        <v>1830</v>
      </c>
      <c r="C1843" s="39">
        <v>0.38087537362060458</v>
      </c>
      <c r="D1843" s="40">
        <v>0.26164903672087664</v>
      </c>
      <c r="E1843" s="39">
        <v>0.29085433108540287</v>
      </c>
      <c r="F1843" s="41">
        <v>72.961008725803168</v>
      </c>
      <c r="Z1843" s="3"/>
      <c r="AA1843" s="3"/>
      <c r="AB1843" s="3"/>
      <c r="AC1843" s="3"/>
      <c r="AD1843" s="3"/>
      <c r="AE1843" s="4"/>
    </row>
    <row r="1844" spans="2:31" x14ac:dyDescent="0.25">
      <c r="B1844" s="46">
        <v>1831</v>
      </c>
      <c r="C1844" s="39">
        <v>0.38519824895919874</v>
      </c>
      <c r="D1844" s="40">
        <v>0.26151300806992911</v>
      </c>
      <c r="E1844" s="39">
        <v>0.27256830560817236</v>
      </c>
      <c r="F1844" s="41">
        <v>56.002810636238408</v>
      </c>
      <c r="Z1844" s="3"/>
      <c r="AA1844" s="3"/>
      <c r="AB1844" s="3"/>
      <c r="AC1844" s="3"/>
      <c r="AD1844" s="3"/>
      <c r="AE1844" s="4"/>
    </row>
    <row r="1845" spans="2:31" x14ac:dyDescent="0.25">
      <c r="B1845" s="46">
        <v>1832</v>
      </c>
      <c r="C1845" s="39">
        <v>2.5943401387384935E-2</v>
      </c>
      <c r="D1845" s="40">
        <v>0.26269649731159422</v>
      </c>
      <c r="E1845" s="39">
        <v>2.1755643366249109E-2</v>
      </c>
      <c r="F1845" s="41">
        <v>6.3679001627621741</v>
      </c>
      <c r="Z1845" s="3"/>
      <c r="AA1845" s="3"/>
      <c r="AB1845" s="3"/>
      <c r="AC1845" s="3"/>
      <c r="AD1845" s="3"/>
      <c r="AE1845" s="4"/>
    </row>
    <row r="1846" spans="2:31" x14ac:dyDescent="0.25">
      <c r="B1846" s="46">
        <v>1833</v>
      </c>
      <c r="C1846" s="39">
        <v>0.10442662951070888</v>
      </c>
      <c r="D1846" s="40">
        <v>0.26292397988817662</v>
      </c>
      <c r="E1846" s="39">
        <v>9.001444405377533E-2</v>
      </c>
      <c r="F1846" s="41">
        <v>29.651466037561033</v>
      </c>
      <c r="Z1846" s="3"/>
      <c r="AA1846" s="3"/>
      <c r="AB1846" s="3"/>
      <c r="AC1846" s="3"/>
      <c r="AD1846" s="3"/>
      <c r="AE1846" s="4"/>
    </row>
    <row r="1847" spans="2:31" x14ac:dyDescent="0.25">
      <c r="B1847" s="46">
        <v>1834</v>
      </c>
      <c r="C1847" s="39">
        <v>0.29119964002937648</v>
      </c>
      <c r="D1847" s="40">
        <v>0.26526872256195883</v>
      </c>
      <c r="E1847" s="39">
        <v>0.32743377488013647</v>
      </c>
      <c r="F1847" s="41">
        <v>56.289377909994684</v>
      </c>
      <c r="Z1847" s="3"/>
      <c r="AA1847" s="3"/>
      <c r="AB1847" s="3"/>
      <c r="AC1847" s="3"/>
      <c r="AD1847" s="3"/>
      <c r="AE1847" s="4"/>
    </row>
    <row r="1848" spans="2:31" x14ac:dyDescent="0.25">
      <c r="B1848" s="46">
        <v>1835</v>
      </c>
      <c r="C1848" s="39">
        <v>0.14479179942423992</v>
      </c>
      <c r="D1848" s="40">
        <v>0.18718511045574968</v>
      </c>
      <c r="E1848" s="39">
        <v>0.18013266620947976</v>
      </c>
      <c r="F1848" s="41">
        <v>33.290019373103171</v>
      </c>
      <c r="Z1848" s="3"/>
      <c r="AA1848" s="3"/>
      <c r="AB1848" s="3"/>
      <c r="AC1848" s="3"/>
      <c r="AD1848" s="3"/>
      <c r="AE1848" s="4"/>
    </row>
    <row r="1849" spans="2:31" x14ac:dyDescent="0.25">
      <c r="B1849" s="46">
        <v>1836</v>
      </c>
      <c r="C1849" s="39">
        <v>0.20572818655944122</v>
      </c>
      <c r="D1849" s="40">
        <v>0.18692435170852817</v>
      </c>
      <c r="E1849" s="39">
        <v>0.20817249921121353</v>
      </c>
      <c r="F1849" s="41">
        <v>28.709386904662392</v>
      </c>
      <c r="Z1849" s="3"/>
      <c r="AA1849" s="3"/>
      <c r="AB1849" s="3"/>
      <c r="AC1849" s="3"/>
      <c r="AD1849" s="3"/>
      <c r="AE1849" s="4"/>
    </row>
    <row r="1850" spans="2:31" x14ac:dyDescent="0.25">
      <c r="B1850" s="46">
        <v>1837</v>
      </c>
      <c r="C1850" s="39">
        <v>0.10446707952964644</v>
      </c>
      <c r="D1850" s="40">
        <v>0.19654592337541549</v>
      </c>
      <c r="E1850" s="39">
        <v>8.2591268968844792E-2</v>
      </c>
      <c r="F1850" s="41">
        <v>11.721248748438237</v>
      </c>
      <c r="Z1850" s="3"/>
      <c r="AA1850" s="3"/>
      <c r="AB1850" s="3"/>
      <c r="AC1850" s="3"/>
      <c r="AD1850" s="3"/>
      <c r="AE1850" s="4"/>
    </row>
    <row r="1851" spans="2:31" x14ac:dyDescent="0.25">
      <c r="B1851" s="46">
        <v>1838</v>
      </c>
      <c r="C1851" s="39">
        <v>0.10418312638885432</v>
      </c>
      <c r="D1851" s="40">
        <v>0.19025111278849216</v>
      </c>
      <c r="E1851" s="39">
        <v>8.7248352605877974E-2</v>
      </c>
      <c r="F1851" s="41">
        <v>3.7740473260686485</v>
      </c>
      <c r="Z1851" s="3"/>
      <c r="AA1851" s="3"/>
      <c r="AB1851" s="3"/>
      <c r="AC1851" s="3"/>
      <c r="AD1851" s="3"/>
      <c r="AE1851" s="4"/>
    </row>
    <row r="1852" spans="2:31" x14ac:dyDescent="0.25">
      <c r="B1852" s="46">
        <v>1839</v>
      </c>
      <c r="C1852" s="39">
        <v>0.15980376414430128</v>
      </c>
      <c r="D1852" s="40">
        <v>0.19298491825768765</v>
      </c>
      <c r="E1852" s="39">
        <v>0.10070467616070157</v>
      </c>
      <c r="F1852" s="41">
        <v>10.459988385524802</v>
      </c>
      <c r="Z1852" s="3"/>
      <c r="AA1852" s="3"/>
      <c r="AB1852" s="3"/>
      <c r="AC1852" s="3"/>
      <c r="AD1852" s="3"/>
      <c r="AE1852" s="4"/>
    </row>
    <row r="1853" spans="2:31" x14ac:dyDescent="0.25">
      <c r="B1853" s="46">
        <v>1840</v>
      </c>
      <c r="C1853" s="39">
        <v>0.18168263975445212</v>
      </c>
      <c r="D1853" s="40">
        <v>0.19262961416284324</v>
      </c>
      <c r="E1853" s="39">
        <v>0.30995663982250904</v>
      </c>
      <c r="F1853" s="41">
        <v>55.6717160193692</v>
      </c>
      <c r="Z1853" s="3"/>
      <c r="AA1853" s="3"/>
      <c r="AB1853" s="3"/>
      <c r="AC1853" s="3"/>
      <c r="AD1853" s="3"/>
      <c r="AE1853" s="4"/>
    </row>
    <row r="1854" spans="2:31" x14ac:dyDescent="0.25">
      <c r="B1854" s="46">
        <v>1841</v>
      </c>
      <c r="C1854" s="39">
        <v>0.19065963506451369</v>
      </c>
      <c r="D1854" s="40">
        <v>0.18864991327815614</v>
      </c>
      <c r="E1854" s="39">
        <v>0.43267321967828481</v>
      </c>
      <c r="F1854" s="41">
        <v>57.531142611896747</v>
      </c>
      <c r="Z1854" s="3"/>
      <c r="AA1854" s="3"/>
      <c r="AB1854" s="3"/>
      <c r="AC1854" s="3"/>
      <c r="AD1854" s="3"/>
      <c r="AE1854" s="4"/>
    </row>
    <row r="1855" spans="2:31" x14ac:dyDescent="0.25">
      <c r="B1855" s="46">
        <v>1842</v>
      </c>
      <c r="C1855" s="39">
        <v>0.19771966469174188</v>
      </c>
      <c r="D1855" s="40">
        <v>0.1885451295468967</v>
      </c>
      <c r="E1855" s="39">
        <v>0.3965058765418733</v>
      </c>
      <c r="F1855" s="41">
        <v>43.414332992978601</v>
      </c>
      <c r="Z1855" s="3"/>
      <c r="AA1855" s="3"/>
      <c r="AB1855" s="3"/>
      <c r="AC1855" s="3"/>
      <c r="AD1855" s="3"/>
      <c r="AE1855" s="4"/>
    </row>
    <row r="1856" spans="2:31" x14ac:dyDescent="0.25">
      <c r="B1856" s="46">
        <v>1843</v>
      </c>
      <c r="C1856" s="39">
        <v>0.13664010379127076</v>
      </c>
      <c r="D1856" s="40">
        <v>0.18433886883801601</v>
      </c>
      <c r="E1856" s="39">
        <v>0.33404079844545742</v>
      </c>
      <c r="F1856" s="41">
        <v>34.912522506658753</v>
      </c>
      <c r="Z1856" s="3"/>
      <c r="AA1856" s="3"/>
      <c r="AB1856" s="3"/>
      <c r="AC1856" s="3"/>
      <c r="AD1856" s="3"/>
      <c r="AE1856" s="4"/>
    </row>
    <row r="1857" spans="2:31" x14ac:dyDescent="0.25">
      <c r="B1857" s="46">
        <v>1844</v>
      </c>
      <c r="C1857" s="39">
        <v>4.2321625388401431E-2</v>
      </c>
      <c r="D1857" s="40">
        <v>0.17119968642965255</v>
      </c>
      <c r="E1857" s="39">
        <v>0.10155681409414501</v>
      </c>
      <c r="F1857" s="41">
        <v>15.30891688792388</v>
      </c>
      <c r="Z1857" s="3"/>
      <c r="AA1857" s="3"/>
      <c r="AB1857" s="3"/>
      <c r="AC1857" s="3"/>
      <c r="AD1857" s="3"/>
      <c r="AE1857" s="4"/>
    </row>
    <row r="1858" spans="2:31" x14ac:dyDescent="0.25">
      <c r="B1858" s="46">
        <v>1845</v>
      </c>
      <c r="C1858" s="39">
        <v>4.7694303434184369E-2</v>
      </c>
      <c r="D1858" s="40">
        <v>0.16984228648906474</v>
      </c>
      <c r="E1858" s="39">
        <v>0.13486616265022197</v>
      </c>
      <c r="F1858" s="41">
        <v>18.600303236569939</v>
      </c>
      <c r="Z1858" s="3"/>
      <c r="AA1858" s="3"/>
      <c r="AB1858" s="3"/>
      <c r="AC1858" s="3"/>
      <c r="AD1858" s="3"/>
      <c r="AE1858" s="4"/>
    </row>
    <row r="1859" spans="2:31" x14ac:dyDescent="0.25">
      <c r="B1859" s="46">
        <v>1846</v>
      </c>
      <c r="C1859" s="39">
        <v>0.11881647259154623</v>
      </c>
      <c r="D1859" s="40">
        <v>0.16917956216172528</v>
      </c>
      <c r="E1859" s="39">
        <v>0.26121544015695686</v>
      </c>
      <c r="F1859" s="41">
        <v>32.762716529630495</v>
      </c>
      <c r="Z1859" s="3"/>
      <c r="AA1859" s="3"/>
      <c r="AB1859" s="3"/>
      <c r="AC1859" s="3"/>
      <c r="AD1859" s="3"/>
      <c r="AE1859" s="4"/>
    </row>
    <row r="1860" spans="2:31" x14ac:dyDescent="0.25">
      <c r="B1860" s="46">
        <v>1847</v>
      </c>
      <c r="C1860" s="39">
        <v>0.18572543198479108</v>
      </c>
      <c r="D1860" s="40">
        <v>0.16773939857082953</v>
      </c>
      <c r="E1860" s="39">
        <v>0.47464367807181096</v>
      </c>
      <c r="F1860" s="41">
        <v>40.947814599734635</v>
      </c>
      <c r="Z1860" s="3"/>
      <c r="AA1860" s="3"/>
      <c r="AB1860" s="3"/>
      <c r="AC1860" s="3"/>
      <c r="AD1860" s="3"/>
      <c r="AE1860" s="4"/>
    </row>
    <row r="1861" spans="2:31" x14ac:dyDescent="0.25">
      <c r="B1861" s="46">
        <v>1848</v>
      </c>
      <c r="C1861" s="39">
        <v>0.11449117731398256</v>
      </c>
      <c r="D1861" s="40">
        <v>0.16592602815437099</v>
      </c>
      <c r="E1861" s="39">
        <v>0.26092525816159118</v>
      </c>
      <c r="F1861" s="41">
        <v>28.450151865655094</v>
      </c>
      <c r="Z1861" s="3"/>
      <c r="AA1861" s="3"/>
      <c r="AB1861" s="3"/>
      <c r="AC1861" s="3"/>
      <c r="AD1861" s="3"/>
      <c r="AE1861" s="4"/>
    </row>
    <row r="1862" spans="2:31" x14ac:dyDescent="0.25">
      <c r="B1862" s="46">
        <v>1849</v>
      </c>
      <c r="C1862" s="39">
        <v>0.4026645317103571</v>
      </c>
      <c r="D1862" s="40">
        <v>0.167633248992061</v>
      </c>
      <c r="E1862" s="39">
        <v>0.40729719157764499</v>
      </c>
      <c r="F1862" s="41">
        <v>88.093054706249902</v>
      </c>
      <c r="Z1862" s="3"/>
      <c r="AA1862" s="3"/>
      <c r="AB1862" s="3"/>
      <c r="AC1862" s="3"/>
      <c r="AD1862" s="3"/>
      <c r="AE1862" s="4"/>
    </row>
    <row r="1863" spans="2:31" x14ac:dyDescent="0.25">
      <c r="B1863" s="46">
        <v>1850</v>
      </c>
      <c r="C1863" s="39">
        <v>0.34468918548146826</v>
      </c>
      <c r="D1863" s="40">
        <v>0.17309111521750023</v>
      </c>
      <c r="E1863" s="39">
        <v>0.45340975147108314</v>
      </c>
      <c r="F1863" s="41">
        <v>89.21300234608519</v>
      </c>
      <c r="Z1863" s="3"/>
      <c r="AA1863" s="3"/>
      <c r="AB1863" s="3"/>
      <c r="AC1863" s="3"/>
      <c r="AD1863" s="3"/>
      <c r="AE1863" s="4"/>
    </row>
    <row r="1864" spans="2:31" x14ac:dyDescent="0.25">
      <c r="B1864" s="46">
        <v>1851</v>
      </c>
      <c r="C1864" s="39">
        <v>0.28589053749956495</v>
      </c>
      <c r="D1864" s="40">
        <v>0.16396414767290352</v>
      </c>
      <c r="E1864" s="39">
        <v>0.18117944360722868</v>
      </c>
      <c r="F1864" s="41">
        <v>43.781312543049189</v>
      </c>
      <c r="Z1864" s="3"/>
      <c r="AA1864" s="3"/>
      <c r="AB1864" s="3"/>
      <c r="AC1864" s="3"/>
      <c r="AD1864" s="3"/>
      <c r="AE1864" s="4"/>
    </row>
    <row r="1865" spans="2:31" x14ac:dyDescent="0.25">
      <c r="B1865" s="46">
        <v>1852</v>
      </c>
      <c r="C1865" s="39">
        <v>0.37176784029123056</v>
      </c>
      <c r="D1865" s="40">
        <v>0.16364619178951653</v>
      </c>
      <c r="E1865" s="39">
        <v>0.43992106055770086</v>
      </c>
      <c r="F1865" s="41">
        <v>78.156801528157672</v>
      </c>
      <c r="Z1865" s="3"/>
      <c r="AA1865" s="3"/>
      <c r="AB1865" s="3"/>
      <c r="AC1865" s="3"/>
      <c r="AD1865" s="3"/>
      <c r="AE1865" s="4"/>
    </row>
    <row r="1866" spans="2:31" x14ac:dyDescent="0.25">
      <c r="B1866" s="46">
        <v>1853</v>
      </c>
      <c r="C1866" s="39">
        <v>0.29859537484403748</v>
      </c>
      <c r="D1866" s="40">
        <v>0.16605383635527524</v>
      </c>
      <c r="E1866" s="39">
        <v>0.31574568768745881</v>
      </c>
      <c r="F1866" s="41">
        <v>71.017808139057081</v>
      </c>
      <c r="Z1866" s="3"/>
      <c r="AA1866" s="3"/>
      <c r="AB1866" s="3"/>
      <c r="AC1866" s="3"/>
      <c r="AD1866" s="3"/>
      <c r="AE1866" s="4"/>
    </row>
    <row r="1867" spans="2:31" x14ac:dyDescent="0.25">
      <c r="B1867" s="46">
        <v>1854</v>
      </c>
      <c r="C1867" s="39">
        <v>0.14794527331180429</v>
      </c>
      <c r="D1867" s="40">
        <v>0.15820004124259687</v>
      </c>
      <c r="E1867" s="39">
        <v>0.19066523374109071</v>
      </c>
      <c r="F1867" s="41">
        <v>30.837382736981496</v>
      </c>
      <c r="Z1867" s="3"/>
      <c r="AA1867" s="3"/>
      <c r="AB1867" s="3"/>
      <c r="AC1867" s="3"/>
      <c r="AD1867" s="3"/>
      <c r="AE1867" s="4"/>
    </row>
    <row r="1868" spans="2:31" x14ac:dyDescent="0.25">
      <c r="B1868" s="46">
        <v>1855</v>
      </c>
      <c r="C1868" s="39">
        <v>0.58477736262528035</v>
      </c>
      <c r="D1868" s="40">
        <v>0.16335383865759337</v>
      </c>
      <c r="E1868" s="39">
        <v>0.46550933191684574</v>
      </c>
      <c r="F1868" s="41">
        <v>104.4953040241661</v>
      </c>
      <c r="Z1868" s="3"/>
      <c r="AA1868" s="3"/>
      <c r="AB1868" s="3"/>
      <c r="AC1868" s="3"/>
      <c r="AD1868" s="3"/>
      <c r="AE1868" s="4"/>
    </row>
    <row r="1869" spans="2:31" x14ac:dyDescent="0.25">
      <c r="B1869" s="46">
        <v>1856</v>
      </c>
      <c r="C1869" s="39">
        <v>0.10660430148740246</v>
      </c>
      <c r="D1869" s="40">
        <v>0.16531192535090314</v>
      </c>
      <c r="E1869" s="39">
        <v>0.10157384616059636</v>
      </c>
      <c r="F1869" s="41">
        <v>21.364554339893214</v>
      </c>
      <c r="Z1869" s="3"/>
      <c r="AA1869" s="3"/>
      <c r="AB1869" s="3"/>
      <c r="AC1869" s="3"/>
      <c r="AD1869" s="3"/>
      <c r="AE1869" s="4"/>
    </row>
    <row r="1870" spans="2:31" x14ac:dyDescent="0.25">
      <c r="B1870" s="46">
        <v>1857</v>
      </c>
      <c r="C1870" s="39">
        <v>0.28183422693599763</v>
      </c>
      <c r="D1870" s="40">
        <v>0.15841425839480053</v>
      </c>
      <c r="E1870" s="39">
        <v>0.42407308324911319</v>
      </c>
      <c r="F1870" s="41">
        <v>66.766535368384481</v>
      </c>
      <c r="Z1870" s="3"/>
      <c r="AA1870" s="3"/>
      <c r="AB1870" s="3"/>
      <c r="AC1870" s="3"/>
      <c r="AD1870" s="3"/>
      <c r="AE1870" s="4"/>
    </row>
    <row r="1871" spans="2:31" x14ac:dyDescent="0.25">
      <c r="B1871" s="46">
        <v>1858</v>
      </c>
      <c r="C1871" s="39">
        <v>0.23759483814443377</v>
      </c>
      <c r="D1871" s="40">
        <v>0.16022296842800379</v>
      </c>
      <c r="E1871" s="39">
        <v>0.20178134030782158</v>
      </c>
      <c r="F1871" s="41">
        <v>50.13022046699075</v>
      </c>
      <c r="Z1871" s="3"/>
      <c r="AA1871" s="3"/>
      <c r="AB1871" s="3"/>
      <c r="AC1871" s="3"/>
      <c r="AD1871" s="3"/>
      <c r="AE1871" s="4"/>
    </row>
    <row r="1872" spans="2:31" x14ac:dyDescent="0.25">
      <c r="B1872" s="46">
        <v>1859</v>
      </c>
      <c r="C1872" s="39">
        <v>0.34649056289294938</v>
      </c>
      <c r="D1872" s="40">
        <v>0.16025403058440368</v>
      </c>
      <c r="E1872" s="39">
        <v>0.34640919418190552</v>
      </c>
      <c r="F1872" s="41">
        <v>73.07487065151021</v>
      </c>
      <c r="Z1872" s="3"/>
      <c r="AA1872" s="3"/>
      <c r="AB1872" s="3"/>
      <c r="AC1872" s="3"/>
      <c r="AD1872" s="3"/>
      <c r="AE1872" s="4"/>
    </row>
    <row r="1873" spans="2:31" x14ac:dyDescent="0.25">
      <c r="B1873" s="46">
        <v>1860</v>
      </c>
      <c r="C1873" s="39">
        <v>0.45025409951148332</v>
      </c>
      <c r="D1873" s="40">
        <v>0.16611750594685309</v>
      </c>
      <c r="E1873" s="39">
        <v>0.2957932602168668</v>
      </c>
      <c r="F1873" s="41">
        <v>87.308530199034507</v>
      </c>
      <c r="Z1873" s="3"/>
      <c r="AA1873" s="3"/>
      <c r="AB1873" s="3"/>
      <c r="AC1873" s="3"/>
      <c r="AD1873" s="3"/>
      <c r="AE1873" s="4"/>
    </row>
    <row r="1874" spans="2:31" x14ac:dyDescent="0.25">
      <c r="B1874" s="46">
        <v>1861</v>
      </c>
      <c r="C1874" s="39">
        <v>0.28681001123037003</v>
      </c>
      <c r="D1874" s="40">
        <v>0.16791008283597769</v>
      </c>
      <c r="E1874" s="39">
        <v>0.15369692217477343</v>
      </c>
      <c r="F1874" s="41">
        <v>40.984659602719631</v>
      </c>
      <c r="Z1874" s="3"/>
      <c r="AA1874" s="3"/>
      <c r="AB1874" s="3"/>
      <c r="AC1874" s="3"/>
      <c r="AD1874" s="3"/>
      <c r="AE1874" s="4"/>
    </row>
    <row r="1875" spans="2:31" x14ac:dyDescent="0.25">
      <c r="B1875" s="46">
        <v>1862</v>
      </c>
      <c r="C1875" s="39">
        <v>3.5530127940618099E-2</v>
      </c>
      <c r="D1875" s="40">
        <v>0.15805658808203613</v>
      </c>
      <c r="E1875" s="39">
        <v>4.4473242423349928E-2</v>
      </c>
      <c r="F1875" s="41">
        <v>5.3784285368547033</v>
      </c>
      <c r="Z1875" s="3"/>
      <c r="AA1875" s="3"/>
      <c r="AB1875" s="3"/>
      <c r="AC1875" s="3"/>
      <c r="AD1875" s="3"/>
      <c r="AE1875" s="4"/>
    </row>
    <row r="1876" spans="2:31" x14ac:dyDescent="0.25">
      <c r="B1876" s="46">
        <v>1863</v>
      </c>
      <c r="C1876" s="39">
        <v>0.45451074830035348</v>
      </c>
      <c r="D1876" s="40">
        <v>0.16401330861103494</v>
      </c>
      <c r="E1876" s="39">
        <v>0.43766534174297922</v>
      </c>
      <c r="F1876" s="41">
        <v>93.066429333677704</v>
      </c>
      <c r="Z1876" s="3"/>
      <c r="AA1876" s="3"/>
      <c r="AB1876" s="3"/>
      <c r="AC1876" s="3"/>
      <c r="AD1876" s="3"/>
      <c r="AE1876" s="4"/>
    </row>
    <row r="1877" spans="2:31" x14ac:dyDescent="0.25">
      <c r="B1877" s="46">
        <v>1864</v>
      </c>
      <c r="C1877" s="39">
        <v>0.25652119760104181</v>
      </c>
      <c r="D1877" s="40">
        <v>0.16768681868994625</v>
      </c>
      <c r="E1877" s="39">
        <v>0.19301573749859699</v>
      </c>
      <c r="F1877" s="41">
        <v>24.759427768106136</v>
      </c>
      <c r="Z1877" s="3"/>
      <c r="AA1877" s="3"/>
      <c r="AB1877" s="3"/>
      <c r="AC1877" s="3"/>
      <c r="AD1877" s="3"/>
      <c r="AE1877" s="4"/>
    </row>
    <row r="1878" spans="2:31" x14ac:dyDescent="0.25">
      <c r="B1878" s="46">
        <v>1865</v>
      </c>
      <c r="C1878" s="39">
        <v>4.3801227326612367E-2</v>
      </c>
      <c r="D1878" s="40">
        <v>0.16966297034489281</v>
      </c>
      <c r="E1878" s="39">
        <v>2.4045547610629558E-2</v>
      </c>
      <c r="F1878" s="41">
        <v>8.9457900955840888</v>
      </c>
      <c r="Z1878" s="3"/>
      <c r="AA1878" s="3"/>
      <c r="AB1878" s="3"/>
      <c r="AC1878" s="3"/>
      <c r="AD1878" s="3"/>
      <c r="AE1878" s="4"/>
    </row>
    <row r="1879" spans="2:31" x14ac:dyDescent="0.25">
      <c r="B1879" s="46">
        <v>1866</v>
      </c>
      <c r="C1879" s="39">
        <v>0.15984584354010428</v>
      </c>
      <c r="D1879" s="40">
        <v>0.19628938597484619</v>
      </c>
      <c r="E1879" s="39">
        <v>5.3860657867560349E-2</v>
      </c>
      <c r="F1879" s="41">
        <v>12.344107086910343</v>
      </c>
      <c r="Z1879" s="3"/>
      <c r="AA1879" s="3"/>
      <c r="AB1879" s="3"/>
      <c r="AC1879" s="3"/>
      <c r="AD1879" s="3"/>
      <c r="AE1879" s="4"/>
    </row>
    <row r="1880" spans="2:31" x14ac:dyDescent="0.25">
      <c r="B1880" s="46">
        <v>1867</v>
      </c>
      <c r="C1880" s="39">
        <v>0.19958729070329265</v>
      </c>
      <c r="D1880" s="40">
        <v>0.18799459888461911</v>
      </c>
      <c r="E1880" s="39">
        <v>0.19675103268539407</v>
      </c>
      <c r="F1880" s="41">
        <v>38.301771319515225</v>
      </c>
      <c r="Z1880" s="3"/>
      <c r="AA1880" s="3"/>
      <c r="AB1880" s="3"/>
      <c r="AC1880" s="3"/>
      <c r="AD1880" s="3"/>
      <c r="AE1880" s="4"/>
    </row>
    <row r="1881" spans="2:31" x14ac:dyDescent="0.25">
      <c r="B1881" s="46">
        <v>1868</v>
      </c>
      <c r="C1881" s="39">
        <v>0.25620819780049031</v>
      </c>
      <c r="D1881" s="40">
        <v>0.18246178267081856</v>
      </c>
      <c r="E1881" s="39">
        <v>0.20832500914380203</v>
      </c>
      <c r="F1881" s="41">
        <v>68.9610314926651</v>
      </c>
      <c r="Z1881" s="3"/>
      <c r="AA1881" s="3"/>
      <c r="AB1881" s="3"/>
      <c r="AC1881" s="3"/>
      <c r="AD1881" s="3"/>
      <c r="AE1881" s="4"/>
    </row>
    <row r="1882" spans="2:31" x14ac:dyDescent="0.25">
      <c r="B1882" s="46">
        <v>1869</v>
      </c>
      <c r="C1882" s="39">
        <v>5.590876498726615E-2</v>
      </c>
      <c r="D1882" s="40">
        <v>0.18146943809955821</v>
      </c>
      <c r="E1882" s="39">
        <v>5.3494450585862226E-2</v>
      </c>
      <c r="F1882" s="41">
        <v>-1.4465375770886197</v>
      </c>
      <c r="Z1882" s="3"/>
      <c r="AA1882" s="3"/>
      <c r="AB1882" s="3"/>
      <c r="AC1882" s="3"/>
      <c r="AD1882" s="3"/>
      <c r="AE1882" s="4"/>
    </row>
    <row r="1883" spans="2:31" x14ac:dyDescent="0.25">
      <c r="B1883" s="46">
        <v>1870</v>
      </c>
      <c r="C1883" s="39">
        <v>0.35647862253031976</v>
      </c>
      <c r="D1883" s="40">
        <v>0.18355098626545166</v>
      </c>
      <c r="E1883" s="39">
        <v>0.39835203024868981</v>
      </c>
      <c r="F1883" s="41">
        <v>67.280182217425647</v>
      </c>
      <c r="Z1883" s="3"/>
      <c r="AA1883" s="3"/>
      <c r="AB1883" s="3"/>
      <c r="AC1883" s="3"/>
      <c r="AD1883" s="3"/>
      <c r="AE1883" s="4"/>
    </row>
    <row r="1884" spans="2:31" x14ac:dyDescent="0.25">
      <c r="B1884" s="46">
        <v>1871</v>
      </c>
      <c r="C1884" s="39">
        <v>0.30009327139814579</v>
      </c>
      <c r="D1884" s="40">
        <v>0.18375385526610341</v>
      </c>
      <c r="E1884" s="39">
        <v>0.38366870612023662</v>
      </c>
      <c r="F1884" s="41">
        <v>71.350584341389052</v>
      </c>
      <c r="Z1884" s="3"/>
      <c r="AA1884" s="3"/>
      <c r="AB1884" s="3"/>
      <c r="AC1884" s="3"/>
      <c r="AD1884" s="3"/>
      <c r="AE1884" s="4"/>
    </row>
    <row r="1885" spans="2:31" x14ac:dyDescent="0.25">
      <c r="B1885" s="46">
        <v>1872</v>
      </c>
      <c r="C1885" s="39">
        <v>1.7450831962035562E-2</v>
      </c>
      <c r="D1885" s="40">
        <v>0.18465078087566075</v>
      </c>
      <c r="E1885" s="39">
        <v>2.3693530419167649E-2</v>
      </c>
      <c r="F1885" s="41">
        <v>11.982451244897801</v>
      </c>
      <c r="Z1885" s="3"/>
      <c r="AA1885" s="3"/>
      <c r="AB1885" s="3"/>
      <c r="AC1885" s="3"/>
      <c r="AD1885" s="3"/>
      <c r="AE1885" s="4"/>
    </row>
    <row r="1886" spans="2:31" x14ac:dyDescent="0.25">
      <c r="B1886" s="46">
        <v>1873</v>
      </c>
      <c r="C1886" s="39">
        <v>5.5100091904517937E-2</v>
      </c>
      <c r="D1886" s="40">
        <v>0.18614773206966537</v>
      </c>
      <c r="E1886" s="39">
        <v>6.5574364408698571E-2</v>
      </c>
      <c r="F1886" s="41">
        <v>18.51753645831824</v>
      </c>
      <c r="Z1886" s="3"/>
      <c r="AA1886" s="3"/>
      <c r="AB1886" s="3"/>
      <c r="AC1886" s="3"/>
      <c r="AD1886" s="3"/>
      <c r="AE1886" s="4"/>
    </row>
    <row r="1887" spans="2:31" x14ac:dyDescent="0.25">
      <c r="B1887" s="46">
        <v>1874</v>
      </c>
      <c r="C1887" s="39">
        <v>0.18223655276477146</v>
      </c>
      <c r="D1887" s="40">
        <v>0.18485005894454037</v>
      </c>
      <c r="E1887" s="39">
        <v>0.34093321504942475</v>
      </c>
      <c r="F1887" s="41">
        <v>55.859904225183406</v>
      </c>
      <c r="Z1887" s="3"/>
      <c r="AA1887" s="3"/>
      <c r="AB1887" s="3"/>
      <c r="AC1887" s="3"/>
      <c r="AD1887" s="3"/>
      <c r="AE1887" s="4"/>
    </row>
    <row r="1888" spans="2:31" x14ac:dyDescent="0.25">
      <c r="B1888" s="46">
        <v>1875</v>
      </c>
      <c r="C1888" s="39">
        <v>4.4586845921274015E-2</v>
      </c>
      <c r="D1888" s="40">
        <v>0.18603461560933274</v>
      </c>
      <c r="E1888" s="39">
        <v>8.9464132400901564E-2</v>
      </c>
      <c r="F1888" s="41">
        <v>4.6927819047099328</v>
      </c>
      <c r="Z1888" s="3"/>
      <c r="AA1888" s="3"/>
      <c r="AB1888" s="3"/>
      <c r="AC1888" s="3"/>
      <c r="AD1888" s="3"/>
      <c r="AE1888" s="4"/>
    </row>
    <row r="1889" spans="2:31" x14ac:dyDescent="0.25">
      <c r="B1889" s="46">
        <v>1876</v>
      </c>
      <c r="C1889" s="39">
        <v>0.12833125619910227</v>
      </c>
      <c r="D1889" s="40">
        <v>0.18433621435871683</v>
      </c>
      <c r="E1889" s="39">
        <v>0.2176666890239041</v>
      </c>
      <c r="F1889" s="41">
        <v>35.043451625953388</v>
      </c>
      <c r="Z1889" s="3"/>
      <c r="AA1889" s="3"/>
      <c r="AB1889" s="3"/>
      <c r="AC1889" s="3"/>
      <c r="AD1889" s="3"/>
      <c r="AE1889" s="4"/>
    </row>
    <row r="1890" spans="2:31" x14ac:dyDescent="0.25">
      <c r="B1890" s="46">
        <v>1877</v>
      </c>
      <c r="C1890" s="39">
        <v>0.26439054561992376</v>
      </c>
      <c r="D1890" s="40">
        <v>0.18532217319805597</v>
      </c>
      <c r="E1890" s="39">
        <v>0.38825186298712844</v>
      </c>
      <c r="F1890" s="41">
        <v>86.723902428763012</v>
      </c>
      <c r="Z1890" s="3"/>
      <c r="AA1890" s="3"/>
      <c r="AB1890" s="3"/>
      <c r="AC1890" s="3"/>
      <c r="AD1890" s="3"/>
      <c r="AE1890" s="4"/>
    </row>
    <row r="1891" spans="2:31" x14ac:dyDescent="0.25">
      <c r="B1891" s="46">
        <v>1878</v>
      </c>
      <c r="C1891" s="39">
        <v>0.10033310000738521</v>
      </c>
      <c r="D1891" s="40">
        <v>0.18485764855305481</v>
      </c>
      <c r="E1891" s="39">
        <v>0.16788415500975426</v>
      </c>
      <c r="F1891" s="41">
        <v>23.131441495986973</v>
      </c>
      <c r="Z1891" s="3"/>
      <c r="AA1891" s="3"/>
      <c r="AB1891" s="3"/>
      <c r="AC1891" s="3"/>
      <c r="AD1891" s="3"/>
      <c r="AE1891" s="4"/>
    </row>
    <row r="1892" spans="2:31" x14ac:dyDescent="0.25">
      <c r="B1892" s="46">
        <v>1879</v>
      </c>
      <c r="C1892" s="39">
        <v>0.17432542373972007</v>
      </c>
      <c r="D1892" s="40">
        <v>0.18370134278076272</v>
      </c>
      <c r="E1892" s="39">
        <v>0.17546287164419899</v>
      </c>
      <c r="F1892" s="41">
        <v>33.364211839964376</v>
      </c>
      <c r="Z1892" s="3"/>
      <c r="AA1892" s="3"/>
      <c r="AB1892" s="3"/>
      <c r="AC1892" s="3"/>
      <c r="AD1892" s="3"/>
      <c r="AE1892" s="4"/>
    </row>
    <row r="1893" spans="2:31" x14ac:dyDescent="0.25">
      <c r="B1893" s="46">
        <v>1880</v>
      </c>
      <c r="C1893" s="39">
        <v>0.10113137011189562</v>
      </c>
      <c r="D1893" s="40">
        <v>0.17923415885047705</v>
      </c>
      <c r="E1893" s="39">
        <v>0.15101148275625373</v>
      </c>
      <c r="F1893" s="41">
        <v>15.55152557119348</v>
      </c>
      <c r="Z1893" s="3"/>
      <c r="AA1893" s="3"/>
      <c r="AB1893" s="3"/>
      <c r="AC1893" s="3"/>
      <c r="AD1893" s="3"/>
      <c r="AE1893" s="4"/>
    </row>
    <row r="1894" spans="2:31" x14ac:dyDescent="0.25">
      <c r="B1894" s="46">
        <v>1881</v>
      </c>
      <c r="C1894" s="39">
        <v>6.1531595962981654E-2</v>
      </c>
      <c r="D1894" s="40">
        <v>0.1798445148646883</v>
      </c>
      <c r="E1894" s="39">
        <v>9.5817050883178309E-2</v>
      </c>
      <c r="F1894" s="41">
        <v>21.993427296197233</v>
      </c>
      <c r="Z1894" s="3"/>
      <c r="AA1894" s="3"/>
      <c r="AB1894" s="3"/>
      <c r="AC1894" s="3"/>
      <c r="AD1894" s="3"/>
      <c r="AE1894" s="4"/>
    </row>
    <row r="1895" spans="2:31" x14ac:dyDescent="0.25">
      <c r="B1895" s="46">
        <v>1882</v>
      </c>
      <c r="C1895" s="39">
        <v>0.16528294340961283</v>
      </c>
      <c r="D1895" s="40">
        <v>0.18103282385833772</v>
      </c>
      <c r="E1895" s="39">
        <v>0.20990038091616692</v>
      </c>
      <c r="F1895" s="41">
        <v>32.939707304231355</v>
      </c>
      <c r="Z1895" s="3"/>
      <c r="AA1895" s="3"/>
      <c r="AB1895" s="3"/>
      <c r="AC1895" s="3"/>
      <c r="AD1895" s="3"/>
      <c r="AE1895" s="4"/>
    </row>
    <row r="1896" spans="2:31" x14ac:dyDescent="0.25">
      <c r="B1896" s="46">
        <v>1883</v>
      </c>
      <c r="C1896" s="39">
        <v>0.25560444007217509</v>
      </c>
      <c r="D1896" s="40">
        <v>0.17822264828010545</v>
      </c>
      <c r="E1896" s="39">
        <v>0.34054652094381183</v>
      </c>
      <c r="F1896" s="41">
        <v>69.698711658143466</v>
      </c>
      <c r="Z1896" s="3"/>
      <c r="AA1896" s="3"/>
      <c r="AB1896" s="3"/>
      <c r="AC1896" s="3"/>
      <c r="AD1896" s="3"/>
      <c r="AE1896" s="4"/>
    </row>
    <row r="1897" spans="2:31" x14ac:dyDescent="0.25">
      <c r="B1897" s="46">
        <v>1884</v>
      </c>
      <c r="C1897" s="39">
        <v>0.18398308598840307</v>
      </c>
      <c r="D1897" s="40">
        <v>0.17739965383701539</v>
      </c>
      <c r="E1897" s="39">
        <v>0.33300037869017107</v>
      </c>
      <c r="F1897" s="41">
        <v>39.929072271194258</v>
      </c>
      <c r="Z1897" s="3"/>
      <c r="AA1897" s="3"/>
      <c r="AB1897" s="3"/>
      <c r="AC1897" s="3"/>
      <c r="AD1897" s="3"/>
      <c r="AE1897" s="4"/>
    </row>
    <row r="1898" spans="2:31" x14ac:dyDescent="0.25">
      <c r="B1898" s="46">
        <v>1885</v>
      </c>
      <c r="C1898" s="39">
        <v>0.16061023437231106</v>
      </c>
      <c r="D1898" s="40">
        <v>0.16587653292322796</v>
      </c>
      <c r="E1898" s="39">
        <v>0.32670701697695809</v>
      </c>
      <c r="F1898" s="41">
        <v>45.514616899622631</v>
      </c>
      <c r="Z1898" s="3"/>
      <c r="AA1898" s="3"/>
      <c r="AB1898" s="3"/>
      <c r="AC1898" s="3"/>
      <c r="AD1898" s="3"/>
      <c r="AE1898" s="4"/>
    </row>
    <row r="1899" spans="2:31" x14ac:dyDescent="0.25">
      <c r="B1899" s="46">
        <v>1886</v>
      </c>
      <c r="C1899" s="39">
        <v>0.12927098585236591</v>
      </c>
      <c r="D1899" s="40">
        <v>0.16343042860347995</v>
      </c>
      <c r="E1899" s="39">
        <v>0.20524347925659292</v>
      </c>
      <c r="F1899" s="41">
        <v>19.229343243831313</v>
      </c>
      <c r="Z1899" s="3"/>
      <c r="AA1899" s="3"/>
      <c r="AB1899" s="3"/>
      <c r="AC1899" s="3"/>
      <c r="AD1899" s="3"/>
      <c r="AE1899" s="4"/>
    </row>
    <row r="1900" spans="2:31" x14ac:dyDescent="0.25">
      <c r="B1900" s="46">
        <v>1887</v>
      </c>
      <c r="C1900" s="39">
        <v>3.2303916948061714E-2</v>
      </c>
      <c r="D1900" s="40">
        <v>0.16254969863456856</v>
      </c>
      <c r="E1900" s="39">
        <v>4.1276018633174129E-2</v>
      </c>
      <c r="F1900" s="41">
        <v>-0.1624936887141703</v>
      </c>
      <c r="Z1900" s="3"/>
      <c r="AA1900" s="3"/>
      <c r="AB1900" s="3"/>
      <c r="AC1900" s="3"/>
      <c r="AD1900" s="3"/>
      <c r="AE1900" s="4"/>
    </row>
    <row r="1901" spans="2:31" x14ac:dyDescent="0.25">
      <c r="B1901" s="46">
        <v>1888</v>
      </c>
      <c r="C1901" s="39">
        <v>0.39159234787209579</v>
      </c>
      <c r="D1901" s="40">
        <v>0.16248763941419972</v>
      </c>
      <c r="E1901" s="39">
        <v>0.34424919793701453</v>
      </c>
      <c r="F1901" s="41">
        <v>63.03309607584238</v>
      </c>
      <c r="Z1901" s="3"/>
      <c r="AA1901" s="3"/>
      <c r="AB1901" s="3"/>
      <c r="AC1901" s="3"/>
      <c r="AD1901" s="3"/>
      <c r="AE1901" s="4"/>
    </row>
    <row r="1902" spans="2:31" x14ac:dyDescent="0.25">
      <c r="B1902" s="46">
        <v>1889</v>
      </c>
      <c r="C1902" s="39">
        <v>0.16616066039587254</v>
      </c>
      <c r="D1902" s="40">
        <v>0.17625919343909105</v>
      </c>
      <c r="E1902" s="39">
        <v>0.14840677211370809</v>
      </c>
      <c r="F1902" s="41">
        <v>7.7116141274350172</v>
      </c>
      <c r="Z1902" s="3"/>
      <c r="AA1902" s="3"/>
      <c r="AB1902" s="3"/>
      <c r="AC1902" s="3"/>
      <c r="AD1902" s="3"/>
      <c r="AE1902" s="4"/>
    </row>
    <row r="1903" spans="2:31" x14ac:dyDescent="0.25">
      <c r="B1903" s="46">
        <v>1890</v>
      </c>
      <c r="C1903" s="39">
        <v>0.44644272930647005</v>
      </c>
      <c r="D1903" s="40">
        <v>0.17035948776151782</v>
      </c>
      <c r="E1903" s="39">
        <v>0.49539923737477898</v>
      </c>
      <c r="F1903" s="41">
        <v>81.027874613019208</v>
      </c>
      <c r="Z1903" s="3"/>
      <c r="AA1903" s="3"/>
      <c r="AB1903" s="3"/>
      <c r="AC1903" s="3"/>
      <c r="AD1903" s="3"/>
      <c r="AE1903" s="4"/>
    </row>
    <row r="1904" spans="2:31" x14ac:dyDescent="0.25">
      <c r="B1904" s="46">
        <v>1891</v>
      </c>
      <c r="C1904" s="39">
        <v>0.27892333921668883</v>
      </c>
      <c r="D1904" s="40">
        <v>0.1722751805237368</v>
      </c>
      <c r="E1904" s="39">
        <v>0.41244329352632447</v>
      </c>
      <c r="F1904" s="41">
        <v>77.600592777166412</v>
      </c>
      <c r="Z1904" s="3"/>
      <c r="AA1904" s="3"/>
      <c r="AB1904" s="3"/>
      <c r="AC1904" s="3"/>
      <c r="AD1904" s="3"/>
      <c r="AE1904" s="4"/>
    </row>
    <row r="1905" spans="2:31" x14ac:dyDescent="0.25">
      <c r="B1905" s="46">
        <v>1892</v>
      </c>
      <c r="C1905" s="39">
        <v>0.18964068720303351</v>
      </c>
      <c r="D1905" s="40">
        <v>0.17417155204228879</v>
      </c>
      <c r="E1905" s="39">
        <v>0.22957955630257587</v>
      </c>
      <c r="F1905" s="41">
        <v>41.509545576464049</v>
      </c>
      <c r="Z1905" s="3"/>
      <c r="AA1905" s="3"/>
      <c r="AB1905" s="3"/>
      <c r="AC1905" s="3"/>
      <c r="AD1905" s="3"/>
      <c r="AE1905" s="4"/>
    </row>
    <row r="1906" spans="2:31" x14ac:dyDescent="0.25">
      <c r="B1906" s="46">
        <v>1893</v>
      </c>
      <c r="C1906" s="39">
        <v>0.32090436838978115</v>
      </c>
      <c r="D1906" s="40">
        <v>0.16744647495891124</v>
      </c>
      <c r="E1906" s="39">
        <v>0.41598292775453399</v>
      </c>
      <c r="F1906" s="41">
        <v>77.254786745883038</v>
      </c>
      <c r="Z1906" s="3"/>
      <c r="AA1906" s="3"/>
      <c r="AB1906" s="3"/>
      <c r="AC1906" s="3"/>
      <c r="AD1906" s="3"/>
      <c r="AE1906" s="4"/>
    </row>
    <row r="1907" spans="2:31" x14ac:dyDescent="0.25">
      <c r="B1907" s="46">
        <v>1894</v>
      </c>
      <c r="C1907" s="39">
        <v>0.38591009042219232</v>
      </c>
      <c r="D1907" s="40">
        <v>0.16383641123512566</v>
      </c>
      <c r="E1907" s="39">
        <v>0.38507832137495163</v>
      </c>
      <c r="F1907" s="41">
        <v>75.751682054231011</v>
      </c>
      <c r="Z1907" s="3"/>
      <c r="AA1907" s="3"/>
      <c r="AB1907" s="3"/>
      <c r="AC1907" s="3"/>
      <c r="AD1907" s="3"/>
      <c r="AE1907" s="4"/>
    </row>
    <row r="1908" spans="2:31" x14ac:dyDescent="0.25">
      <c r="B1908" s="46">
        <v>1895</v>
      </c>
      <c r="C1908" s="39">
        <v>0.27143730761135942</v>
      </c>
      <c r="D1908" s="40">
        <v>0.15997528488354354</v>
      </c>
      <c r="E1908" s="39">
        <v>0.22674379177950951</v>
      </c>
      <c r="F1908" s="41">
        <v>26.708873586454999</v>
      </c>
      <c r="Z1908" s="3"/>
      <c r="AA1908" s="3"/>
      <c r="AB1908" s="3"/>
      <c r="AC1908" s="3"/>
      <c r="AD1908" s="3"/>
      <c r="AE1908" s="4"/>
    </row>
    <row r="1909" spans="2:31" x14ac:dyDescent="0.25">
      <c r="B1909" s="46">
        <v>1896</v>
      </c>
      <c r="C1909" s="39">
        <v>0.1558546856958547</v>
      </c>
      <c r="D1909" s="40">
        <v>0.12903218971619723</v>
      </c>
      <c r="E1909" s="39">
        <v>7.7272322151823433E-2</v>
      </c>
      <c r="F1909" s="41">
        <v>20.573291755630226</v>
      </c>
      <c r="Z1909" s="3"/>
      <c r="AA1909" s="3"/>
      <c r="AB1909" s="3"/>
      <c r="AC1909" s="3"/>
      <c r="AD1909" s="3"/>
      <c r="AE1909" s="4"/>
    </row>
    <row r="1910" spans="2:31" x14ac:dyDescent="0.25">
      <c r="B1910" s="46">
        <v>1897</v>
      </c>
      <c r="C1910" s="39">
        <v>0.25562372977025805</v>
      </c>
      <c r="D1910" s="40">
        <v>0.12958368591497393</v>
      </c>
      <c r="E1910" s="39">
        <v>0.32431302255978239</v>
      </c>
      <c r="F1910" s="41">
        <v>43.462035553571241</v>
      </c>
      <c r="Z1910" s="3"/>
      <c r="AA1910" s="3"/>
      <c r="AB1910" s="3"/>
      <c r="AC1910" s="3"/>
      <c r="AD1910" s="3"/>
      <c r="AE1910" s="4"/>
    </row>
    <row r="1911" spans="2:31" x14ac:dyDescent="0.25">
      <c r="B1911" s="46">
        <v>1898</v>
      </c>
      <c r="C1911" s="39">
        <v>8.6156746021481809E-2</v>
      </c>
      <c r="D1911" s="40">
        <v>0.13878499356395393</v>
      </c>
      <c r="E1911" s="39">
        <v>9.1839057065541602E-2</v>
      </c>
      <c r="F1911" s="41">
        <v>8.3379938313107758</v>
      </c>
      <c r="Z1911" s="3"/>
      <c r="AA1911" s="3"/>
      <c r="AB1911" s="3"/>
      <c r="AC1911" s="3"/>
      <c r="AD1911" s="3"/>
      <c r="AE1911" s="4"/>
    </row>
    <row r="1912" spans="2:31" x14ac:dyDescent="0.25">
      <c r="B1912" s="46">
        <v>1899</v>
      </c>
      <c r="C1912" s="39">
        <v>0.24333167114261969</v>
      </c>
      <c r="D1912" s="40">
        <v>0.13595592061891254</v>
      </c>
      <c r="E1912" s="39">
        <v>0.26123592612050228</v>
      </c>
      <c r="F1912" s="41">
        <v>42.522626283226415</v>
      </c>
      <c r="Z1912" s="3"/>
      <c r="AA1912" s="3"/>
      <c r="AB1912" s="3"/>
      <c r="AC1912" s="3"/>
      <c r="AD1912" s="3"/>
      <c r="AE1912" s="4"/>
    </row>
    <row r="1913" spans="2:31" x14ac:dyDescent="0.25">
      <c r="B1913" s="46">
        <v>1900</v>
      </c>
      <c r="C1913" s="39">
        <v>0.34783990575981927</v>
      </c>
      <c r="D1913" s="40">
        <v>0.13356721692282808</v>
      </c>
      <c r="E1913" s="39">
        <v>0.26391744060566769</v>
      </c>
      <c r="F1913" s="41">
        <v>42.569578295588308</v>
      </c>
      <c r="Z1913" s="3"/>
      <c r="AA1913" s="3"/>
      <c r="AB1913" s="3"/>
      <c r="AC1913" s="3"/>
      <c r="AD1913" s="3"/>
      <c r="AE1913" s="4"/>
    </row>
    <row r="1914" spans="2:31" x14ac:dyDescent="0.25">
      <c r="B1914" s="46">
        <v>1901</v>
      </c>
      <c r="C1914" s="39">
        <v>0.4411571696780161</v>
      </c>
      <c r="D1914" s="40">
        <v>0.13401482456336258</v>
      </c>
      <c r="E1914" s="39">
        <v>0.45934661764824186</v>
      </c>
      <c r="F1914" s="41">
        <v>79.115168578483591</v>
      </c>
      <c r="Z1914" s="3"/>
      <c r="AA1914" s="3"/>
      <c r="AB1914" s="3"/>
      <c r="AC1914" s="3"/>
      <c r="AD1914" s="3"/>
      <c r="AE1914" s="4"/>
    </row>
    <row r="1915" spans="2:31" x14ac:dyDescent="0.25">
      <c r="B1915" s="46">
        <v>1902</v>
      </c>
      <c r="C1915" s="39">
        <v>0.50297368089958172</v>
      </c>
      <c r="D1915" s="40">
        <v>0.14151699776093651</v>
      </c>
      <c r="E1915" s="39">
        <v>0.44246320669789835</v>
      </c>
      <c r="F1915" s="41">
        <v>87.26298840991825</v>
      </c>
      <c r="Z1915" s="3"/>
      <c r="AA1915" s="3"/>
      <c r="AB1915" s="3"/>
      <c r="AC1915" s="3"/>
      <c r="AD1915" s="3"/>
      <c r="AE1915" s="4"/>
    </row>
    <row r="1916" spans="2:31" x14ac:dyDescent="0.25">
      <c r="B1916" s="46">
        <v>1903</v>
      </c>
      <c r="C1916" s="39">
        <v>0.25163596165165197</v>
      </c>
      <c r="D1916" s="40">
        <v>0.13927780868743544</v>
      </c>
      <c r="E1916" s="39">
        <v>0.20785241368813576</v>
      </c>
      <c r="F1916" s="41">
        <v>35.84125067563361</v>
      </c>
      <c r="Z1916" s="3"/>
      <c r="AA1916" s="3"/>
      <c r="AB1916" s="3"/>
      <c r="AC1916" s="3"/>
      <c r="AD1916" s="3"/>
      <c r="AE1916" s="4"/>
    </row>
    <row r="1917" spans="2:31" x14ac:dyDescent="0.25">
      <c r="B1917" s="46">
        <v>1904</v>
      </c>
      <c r="C1917" s="39">
        <v>0.11162808463299521</v>
      </c>
      <c r="D1917" s="40">
        <v>0.13936892614675142</v>
      </c>
      <c r="E1917" s="39">
        <v>0.13688075800793417</v>
      </c>
      <c r="F1917" s="41">
        <v>-1.9876867772281199</v>
      </c>
      <c r="Z1917" s="3"/>
      <c r="AA1917" s="3"/>
      <c r="AB1917" s="3"/>
      <c r="AC1917" s="3"/>
      <c r="AD1917" s="3"/>
      <c r="AE1917" s="4"/>
    </row>
    <row r="1918" spans="2:31" x14ac:dyDescent="0.25">
      <c r="B1918" s="46">
        <v>1905</v>
      </c>
      <c r="C1918" s="39">
        <v>0.36806585134081354</v>
      </c>
      <c r="D1918" s="40">
        <v>0.14078084989281653</v>
      </c>
      <c r="E1918" s="39">
        <v>0.47402067964184014</v>
      </c>
      <c r="F1918" s="41">
        <v>73.907950527333924</v>
      </c>
      <c r="Z1918" s="3"/>
      <c r="AA1918" s="3"/>
      <c r="AB1918" s="3"/>
      <c r="AC1918" s="3"/>
      <c r="AD1918" s="3"/>
      <c r="AE1918" s="4"/>
    </row>
    <row r="1919" spans="2:31" x14ac:dyDescent="0.25">
      <c r="B1919" s="46">
        <v>1906</v>
      </c>
      <c r="C1919" s="39">
        <v>0.19999154245794903</v>
      </c>
      <c r="D1919" s="40">
        <v>0.13978110348056413</v>
      </c>
      <c r="E1919" s="39">
        <v>0.22148742320232678</v>
      </c>
      <c r="F1919" s="41">
        <v>39.857122377284504</v>
      </c>
      <c r="Z1919" s="3"/>
      <c r="AA1919" s="3"/>
      <c r="AB1919" s="3"/>
      <c r="AC1919" s="3"/>
      <c r="AD1919" s="3"/>
      <c r="AE1919" s="4"/>
    </row>
    <row r="1920" spans="2:31" x14ac:dyDescent="0.25">
      <c r="B1920" s="46">
        <v>1907</v>
      </c>
      <c r="C1920" s="39">
        <v>0.2713360859928024</v>
      </c>
      <c r="D1920" s="40">
        <v>0.1548183006015261</v>
      </c>
      <c r="E1920" s="39">
        <v>0.10509359453994487</v>
      </c>
      <c r="F1920" s="41">
        <v>24.742725081623171</v>
      </c>
      <c r="Z1920" s="3"/>
      <c r="AA1920" s="3"/>
      <c r="AB1920" s="3"/>
      <c r="AC1920" s="3"/>
      <c r="AD1920" s="3"/>
      <c r="AE1920" s="4"/>
    </row>
    <row r="1921" spans="2:31" x14ac:dyDescent="0.25">
      <c r="B1921" s="46">
        <v>1908</v>
      </c>
      <c r="C1921" s="39">
        <v>0.31991982480428427</v>
      </c>
      <c r="D1921" s="40">
        <v>0.15537633789306618</v>
      </c>
      <c r="E1921" s="39">
        <v>0.2501217899645069</v>
      </c>
      <c r="F1921" s="41">
        <v>57.762237903324873</v>
      </c>
      <c r="Z1921" s="3"/>
      <c r="AA1921" s="3"/>
      <c r="AB1921" s="3"/>
      <c r="AC1921" s="3"/>
      <c r="AD1921" s="3"/>
      <c r="AE1921" s="4"/>
    </row>
    <row r="1922" spans="2:31" x14ac:dyDescent="0.25">
      <c r="B1922" s="46">
        <v>1909</v>
      </c>
      <c r="C1922" s="39">
        <v>0.32467505038144007</v>
      </c>
      <c r="D1922" s="40">
        <v>0.15661930143210809</v>
      </c>
      <c r="E1922" s="39">
        <v>0.1927181086546253</v>
      </c>
      <c r="F1922" s="41">
        <v>34.270694445235691</v>
      </c>
      <c r="Z1922" s="3"/>
      <c r="AA1922" s="3"/>
      <c r="AB1922" s="3"/>
      <c r="AC1922" s="3"/>
      <c r="AD1922" s="3"/>
      <c r="AE1922" s="4"/>
    </row>
    <row r="1923" spans="2:31" x14ac:dyDescent="0.25">
      <c r="B1923" s="46">
        <v>1910</v>
      </c>
      <c r="C1923" s="39">
        <v>0.46174845481337301</v>
      </c>
      <c r="D1923" s="40">
        <v>0.15661762884620578</v>
      </c>
      <c r="E1923" s="39">
        <v>0.33923526480372546</v>
      </c>
      <c r="F1923" s="41">
        <v>57.758717760239769</v>
      </c>
      <c r="Z1923" s="3"/>
      <c r="AA1923" s="3"/>
      <c r="AB1923" s="3"/>
      <c r="AC1923" s="3"/>
      <c r="AD1923" s="3"/>
      <c r="AE1923" s="4"/>
    </row>
    <row r="1924" spans="2:31" x14ac:dyDescent="0.25">
      <c r="B1924" s="46">
        <v>1911</v>
      </c>
      <c r="C1924" s="39">
        <v>3.1298262912663591E-2</v>
      </c>
      <c r="D1924" s="40">
        <v>0.15907638691916651</v>
      </c>
      <c r="E1924" s="39">
        <v>3.8273424935084767E-2</v>
      </c>
      <c r="F1924" s="41">
        <v>-0.4057796180747667</v>
      </c>
      <c r="Z1924" s="3"/>
      <c r="AA1924" s="3"/>
      <c r="AB1924" s="3"/>
      <c r="AC1924" s="3"/>
      <c r="AD1924" s="3"/>
      <c r="AE1924" s="4"/>
    </row>
    <row r="1925" spans="2:31" x14ac:dyDescent="0.25">
      <c r="B1925" s="46">
        <v>1912</v>
      </c>
      <c r="C1925" s="39">
        <v>0.20397366047058338</v>
      </c>
      <c r="D1925" s="40">
        <v>0.15744149104010566</v>
      </c>
      <c r="E1925" s="39">
        <v>0.29005346364998302</v>
      </c>
      <c r="F1925" s="41">
        <v>52.991879639501654</v>
      </c>
      <c r="Z1925" s="3"/>
      <c r="AA1925" s="3"/>
      <c r="AB1925" s="3"/>
      <c r="AC1925" s="3"/>
      <c r="AD1925" s="3"/>
      <c r="AE1925" s="4"/>
    </row>
    <row r="1926" spans="2:31" x14ac:dyDescent="0.25">
      <c r="B1926" s="46">
        <v>1913</v>
      </c>
      <c r="C1926" s="39">
        <v>0.39937153581379903</v>
      </c>
      <c r="D1926" s="40">
        <v>0.15770166527329277</v>
      </c>
      <c r="E1926" s="39">
        <v>0.4382261778373473</v>
      </c>
      <c r="F1926" s="41">
        <v>75.183770037538252</v>
      </c>
      <c r="Z1926" s="3"/>
      <c r="AA1926" s="3"/>
      <c r="AB1926" s="3"/>
      <c r="AC1926" s="3"/>
      <c r="AD1926" s="3"/>
      <c r="AE1926" s="4"/>
    </row>
    <row r="1927" spans="2:31" x14ac:dyDescent="0.25">
      <c r="B1927" s="46">
        <v>1914</v>
      </c>
      <c r="C1927" s="39">
        <v>0.24163001020515887</v>
      </c>
      <c r="D1927" s="40">
        <v>0.15836957182851444</v>
      </c>
      <c r="E1927" s="39">
        <v>0.34568587412249435</v>
      </c>
      <c r="F1927" s="41">
        <v>47.511724230064679</v>
      </c>
      <c r="Z1927" s="3"/>
      <c r="AA1927" s="3"/>
      <c r="AB1927" s="3"/>
      <c r="AC1927" s="3"/>
      <c r="AD1927" s="3"/>
      <c r="AE1927" s="4"/>
    </row>
    <row r="1928" spans="2:31" x14ac:dyDescent="0.25">
      <c r="B1928" s="46">
        <v>1915</v>
      </c>
      <c r="C1928" s="39">
        <v>0.26673178354708749</v>
      </c>
      <c r="D1928" s="40">
        <v>0.15843536908468286</v>
      </c>
      <c r="E1928" s="39">
        <v>0.47061026278092477</v>
      </c>
      <c r="F1928" s="41">
        <v>70.579684581914734</v>
      </c>
      <c r="Z1928" s="3"/>
      <c r="AA1928" s="3"/>
      <c r="AB1928" s="3"/>
      <c r="AC1928" s="3"/>
      <c r="AD1928" s="3"/>
      <c r="AE1928" s="4"/>
    </row>
    <row r="1929" spans="2:31" x14ac:dyDescent="0.25">
      <c r="B1929" s="46">
        <v>1916</v>
      </c>
      <c r="C1929" s="39">
        <v>9.7112673591007878E-2</v>
      </c>
      <c r="D1929" s="40">
        <v>0.15826876198430054</v>
      </c>
      <c r="E1929" s="39">
        <v>0.23403245628622535</v>
      </c>
      <c r="F1929" s="41">
        <v>43.347559868171714</v>
      </c>
      <c r="Z1929" s="3"/>
      <c r="AA1929" s="3"/>
      <c r="AB1929" s="3"/>
      <c r="AC1929" s="3"/>
      <c r="AD1929" s="3"/>
      <c r="AE1929" s="4"/>
    </row>
    <row r="1930" spans="2:31" x14ac:dyDescent="0.25">
      <c r="B1930" s="46">
        <v>1917</v>
      </c>
      <c r="C1930" s="39">
        <v>0.19423316525637277</v>
      </c>
      <c r="D1930" s="40">
        <v>0.15806159182583746</v>
      </c>
      <c r="E1930" s="39">
        <v>0.33521992214341495</v>
      </c>
      <c r="F1930" s="41">
        <v>40.860078117024663</v>
      </c>
      <c r="Z1930" s="3"/>
      <c r="AA1930" s="3"/>
      <c r="AB1930" s="3"/>
      <c r="AC1930" s="3"/>
      <c r="AD1930" s="3"/>
      <c r="AE1930" s="4"/>
    </row>
    <row r="1931" spans="2:31" x14ac:dyDescent="0.25">
      <c r="B1931" s="46">
        <v>1918</v>
      </c>
      <c r="C1931" s="39">
        <v>0.27356103257944936</v>
      </c>
      <c r="D1931" s="40">
        <v>0.16021227257718221</v>
      </c>
      <c r="E1931" s="39">
        <v>0.28318392685257243</v>
      </c>
      <c r="F1931" s="41">
        <v>43.352614558953015</v>
      </c>
      <c r="Z1931" s="3"/>
      <c r="AA1931" s="3"/>
      <c r="AB1931" s="3"/>
      <c r="AC1931" s="3"/>
      <c r="AD1931" s="3"/>
      <c r="AE1931" s="4"/>
    </row>
    <row r="1932" spans="2:31" x14ac:dyDescent="0.25">
      <c r="B1932" s="46">
        <v>1919</v>
      </c>
      <c r="C1932" s="39">
        <v>6.9187512583964716E-2</v>
      </c>
      <c r="D1932" s="40">
        <v>0.15022612183306785</v>
      </c>
      <c r="E1932" s="39">
        <v>0.13690809894302161</v>
      </c>
      <c r="F1932" s="41">
        <v>20.790737900421419</v>
      </c>
      <c r="Z1932" s="3"/>
      <c r="AA1932" s="3"/>
      <c r="AB1932" s="3"/>
      <c r="AC1932" s="3"/>
      <c r="AD1932" s="3"/>
      <c r="AE1932" s="4"/>
    </row>
    <row r="1933" spans="2:31" x14ac:dyDescent="0.25">
      <c r="B1933" s="46">
        <v>1920</v>
      </c>
      <c r="C1933" s="39">
        <v>0.24632479977557073</v>
      </c>
      <c r="D1933" s="40">
        <v>0.14883687819688221</v>
      </c>
      <c r="E1933" s="39">
        <v>0.45808384711451605</v>
      </c>
      <c r="F1933" s="41">
        <v>82.932802436854303</v>
      </c>
      <c r="Z1933" s="3"/>
      <c r="AA1933" s="3"/>
      <c r="AB1933" s="3"/>
      <c r="AC1933" s="3"/>
      <c r="AD1933" s="3"/>
      <c r="AE1933" s="4"/>
    </row>
    <row r="1934" spans="2:31" x14ac:dyDescent="0.25">
      <c r="B1934" s="46">
        <v>1921</v>
      </c>
      <c r="C1934" s="39">
        <v>0.19424884394521888</v>
      </c>
      <c r="D1934" s="40">
        <v>0.14728784687133531</v>
      </c>
      <c r="E1934" s="39">
        <v>0.21923305965553727</v>
      </c>
      <c r="F1934" s="41">
        <v>32.602399357646455</v>
      </c>
      <c r="Z1934" s="3"/>
      <c r="AA1934" s="3"/>
      <c r="AB1934" s="3"/>
      <c r="AC1934" s="3"/>
      <c r="AD1934" s="3"/>
      <c r="AE1934" s="4"/>
    </row>
    <row r="1935" spans="2:31" x14ac:dyDescent="0.25">
      <c r="B1935" s="46">
        <v>1922</v>
      </c>
      <c r="C1935" s="39">
        <v>0.35509716414763154</v>
      </c>
      <c r="D1935" s="40">
        <v>0.14574494116191025</v>
      </c>
      <c r="E1935" s="39">
        <v>0.38718956773914665</v>
      </c>
      <c r="F1935" s="41">
        <v>78.555854840246283</v>
      </c>
      <c r="Z1935" s="3"/>
      <c r="AA1935" s="3"/>
      <c r="AB1935" s="3"/>
      <c r="AC1935" s="3"/>
      <c r="AD1935" s="3"/>
      <c r="AE1935" s="4"/>
    </row>
    <row r="1936" spans="2:31" x14ac:dyDescent="0.25">
      <c r="B1936" s="46">
        <v>1923</v>
      </c>
      <c r="C1936" s="39">
        <v>0.2372827187398116</v>
      </c>
      <c r="D1936" s="40">
        <v>0.14903806259525373</v>
      </c>
      <c r="E1936" s="39">
        <v>0.32041611855999808</v>
      </c>
      <c r="F1936" s="41">
        <v>39.679581333446968</v>
      </c>
      <c r="Z1936" s="3"/>
      <c r="AA1936" s="3"/>
      <c r="AB1936" s="3"/>
      <c r="AC1936" s="3"/>
      <c r="AD1936" s="3"/>
      <c r="AE1936" s="4"/>
    </row>
    <row r="1937" spans="2:31" x14ac:dyDescent="0.25">
      <c r="B1937" s="46">
        <v>1924</v>
      </c>
      <c r="C1937" s="39">
        <v>1.7024346697415624E-2</v>
      </c>
      <c r="D1937" s="40">
        <v>0.14639408558753703</v>
      </c>
      <c r="E1937" s="39">
        <v>2.950553384051793E-2</v>
      </c>
      <c r="F1937" s="41">
        <v>-0.62983145124612705</v>
      </c>
      <c r="Z1937" s="3"/>
      <c r="AA1937" s="3"/>
      <c r="AB1937" s="3"/>
      <c r="AC1937" s="3"/>
      <c r="AD1937" s="3"/>
      <c r="AE1937" s="4"/>
    </row>
    <row r="1938" spans="2:31" x14ac:dyDescent="0.25">
      <c r="B1938" s="46">
        <v>1925</v>
      </c>
      <c r="C1938" s="39">
        <v>0.13119957044963212</v>
      </c>
      <c r="D1938" s="40">
        <v>0.16096015500782682</v>
      </c>
      <c r="E1938" s="39">
        <v>0.10376274982088145</v>
      </c>
      <c r="F1938" s="41">
        <v>27.642697360067459</v>
      </c>
      <c r="Z1938" s="3"/>
      <c r="AA1938" s="3"/>
      <c r="AB1938" s="3"/>
      <c r="AC1938" s="3"/>
      <c r="AD1938" s="3"/>
      <c r="AE1938" s="4"/>
    </row>
    <row r="1939" spans="2:31" x14ac:dyDescent="0.25">
      <c r="B1939" s="46">
        <v>1926</v>
      </c>
      <c r="C1939" s="39">
        <v>0.37790871815657023</v>
      </c>
      <c r="D1939" s="40">
        <v>0.16118709450506247</v>
      </c>
      <c r="E1939" s="39">
        <v>0.38407268790740062</v>
      </c>
      <c r="F1939" s="41">
        <v>57.347817838484552</v>
      </c>
      <c r="Z1939" s="3"/>
      <c r="AA1939" s="3"/>
      <c r="AB1939" s="3"/>
      <c r="AC1939" s="3"/>
      <c r="AD1939" s="3"/>
      <c r="AE1939" s="4"/>
    </row>
    <row r="1940" spans="2:31" x14ac:dyDescent="0.25">
      <c r="B1940" s="46">
        <v>1927</v>
      </c>
      <c r="C1940" s="39">
        <v>0.15729544789807934</v>
      </c>
      <c r="D1940" s="40">
        <v>0.16067002427255</v>
      </c>
      <c r="E1940" s="39">
        <v>0.17904400181087146</v>
      </c>
      <c r="F1940" s="41">
        <v>16.782259122037427</v>
      </c>
      <c r="Z1940" s="3"/>
      <c r="AA1940" s="3"/>
      <c r="AB1940" s="3"/>
      <c r="AC1940" s="3"/>
      <c r="AD1940" s="3"/>
      <c r="AE1940" s="4"/>
    </row>
    <row r="1941" spans="2:31" x14ac:dyDescent="0.25">
      <c r="B1941" s="46">
        <v>1928</v>
      </c>
      <c r="C1941" s="39">
        <v>0.22136619475280761</v>
      </c>
      <c r="D1941" s="40">
        <v>0.15396544828534101</v>
      </c>
      <c r="E1941" s="39">
        <v>0.16195476435892045</v>
      </c>
      <c r="F1941" s="41">
        <v>18.194999710403991</v>
      </c>
      <c r="Z1941" s="3"/>
      <c r="AA1941" s="3"/>
      <c r="AB1941" s="3"/>
      <c r="AC1941" s="3"/>
      <c r="AD1941" s="3"/>
      <c r="AE1941" s="4"/>
    </row>
    <row r="1942" spans="2:31" x14ac:dyDescent="0.25">
      <c r="B1942" s="46">
        <v>1929</v>
      </c>
      <c r="C1942" s="39">
        <v>0.22903857966719071</v>
      </c>
      <c r="D1942" s="40">
        <v>0.16976954972985084</v>
      </c>
      <c r="E1942" s="39">
        <v>0.13495328371724302</v>
      </c>
      <c r="F1942" s="41">
        <v>33.129949519837403</v>
      </c>
      <c r="Z1942" s="3"/>
      <c r="AA1942" s="3"/>
      <c r="AB1942" s="3"/>
      <c r="AC1942" s="3"/>
      <c r="AD1942" s="3"/>
      <c r="AE1942" s="4"/>
    </row>
    <row r="1943" spans="2:31" x14ac:dyDescent="0.25">
      <c r="B1943" s="46">
        <v>1930</v>
      </c>
      <c r="C1943" s="39">
        <v>0.13152128244565015</v>
      </c>
      <c r="D1943" s="40">
        <v>0.17087787084324738</v>
      </c>
      <c r="E1943" s="39">
        <v>0.12765781730611256</v>
      </c>
      <c r="F1943" s="41">
        <v>1.982737349846075</v>
      </c>
      <c r="Z1943" s="3"/>
      <c r="AA1943" s="3"/>
      <c r="AB1943" s="3"/>
      <c r="AC1943" s="3"/>
      <c r="AD1943" s="3"/>
      <c r="AE1943" s="4"/>
    </row>
    <row r="1944" spans="2:31" x14ac:dyDescent="0.25">
      <c r="B1944" s="46">
        <v>1931</v>
      </c>
      <c r="C1944" s="39">
        <v>0.32373185963406909</v>
      </c>
      <c r="D1944" s="40">
        <v>0.17119935452716903</v>
      </c>
      <c r="E1944" s="39">
        <v>0.30111930273888898</v>
      </c>
      <c r="F1944" s="41">
        <v>63.041556794660394</v>
      </c>
      <c r="Z1944" s="3"/>
      <c r="AA1944" s="3"/>
      <c r="AB1944" s="3"/>
      <c r="AC1944" s="3"/>
      <c r="AD1944" s="3"/>
      <c r="AE1944" s="4"/>
    </row>
    <row r="1945" spans="2:31" x14ac:dyDescent="0.25">
      <c r="B1945" s="46">
        <v>1932</v>
      </c>
      <c r="C1945" s="39">
        <v>9.024226242063331E-2</v>
      </c>
      <c r="D1945" s="40">
        <v>0.17121550155806062</v>
      </c>
      <c r="E1945" s="39">
        <v>8.9632184073548782E-2</v>
      </c>
      <c r="F1945" s="41">
        <v>16.238593771944771</v>
      </c>
      <c r="Z1945" s="3"/>
      <c r="AA1945" s="3"/>
      <c r="AB1945" s="3"/>
      <c r="AC1945" s="3"/>
      <c r="AD1945" s="3"/>
      <c r="AE1945" s="4"/>
    </row>
    <row r="1946" spans="2:31" x14ac:dyDescent="0.25">
      <c r="B1946" s="46">
        <v>1933</v>
      </c>
      <c r="C1946" s="39">
        <v>9.2780572946365117E-2</v>
      </c>
      <c r="D1946" s="40">
        <v>0.17184206068496391</v>
      </c>
      <c r="E1946" s="39">
        <v>0.10586055202859684</v>
      </c>
      <c r="F1946" s="41">
        <v>-1.1199991828074436</v>
      </c>
      <c r="Z1946" s="3"/>
      <c r="AA1946" s="3"/>
      <c r="AB1946" s="3"/>
      <c r="AC1946" s="3"/>
      <c r="AD1946" s="3"/>
      <c r="AE1946" s="4"/>
    </row>
    <row r="1947" spans="2:31" x14ac:dyDescent="0.25">
      <c r="B1947" s="46">
        <v>1934</v>
      </c>
      <c r="C1947" s="39">
        <v>0.10699347718419062</v>
      </c>
      <c r="D1947" s="40">
        <v>0.18020749874081074</v>
      </c>
      <c r="E1947" s="39">
        <v>0.12772285889248536</v>
      </c>
      <c r="F1947" s="41">
        <v>29.292058381361958</v>
      </c>
      <c r="Z1947" s="3"/>
      <c r="AA1947" s="3"/>
      <c r="AB1947" s="3"/>
      <c r="AC1947" s="3"/>
      <c r="AD1947" s="3"/>
      <c r="AE1947" s="4"/>
    </row>
    <row r="1948" spans="2:31" x14ac:dyDescent="0.25">
      <c r="B1948" s="46">
        <v>1935</v>
      </c>
      <c r="C1948" s="39">
        <v>0.44346084524185719</v>
      </c>
      <c r="D1948" s="40">
        <v>0.17747579625203408</v>
      </c>
      <c r="E1948" s="39">
        <v>0.25266628046061324</v>
      </c>
      <c r="F1948" s="41">
        <v>66.636118356800694</v>
      </c>
      <c r="Z1948" s="3"/>
      <c r="AA1948" s="3"/>
      <c r="AB1948" s="3"/>
      <c r="AC1948" s="3"/>
      <c r="AD1948" s="3"/>
      <c r="AE1948" s="4"/>
    </row>
    <row r="1949" spans="2:31" x14ac:dyDescent="0.25">
      <c r="B1949" s="46">
        <v>1936</v>
      </c>
      <c r="C1949" s="39">
        <v>2.05232254796552E-2</v>
      </c>
      <c r="D1949" s="40">
        <v>0.17884998309371253</v>
      </c>
      <c r="E1949" s="39">
        <v>2.0370425654092611E-2</v>
      </c>
      <c r="F1949" s="41">
        <v>-2.7960697913643555</v>
      </c>
      <c r="Z1949" s="3"/>
      <c r="AA1949" s="3"/>
      <c r="AB1949" s="3"/>
      <c r="AC1949" s="3"/>
      <c r="AD1949" s="3"/>
      <c r="AE1949" s="4"/>
    </row>
    <row r="1950" spans="2:31" x14ac:dyDescent="0.25">
      <c r="B1950" s="46">
        <v>1937</v>
      </c>
      <c r="C1950" s="39">
        <v>0.12326507992668499</v>
      </c>
      <c r="D1950" s="40">
        <v>0.16472382483371331</v>
      </c>
      <c r="E1950" s="39">
        <v>0.12641380897168097</v>
      </c>
      <c r="F1950" s="41">
        <v>13.212386956978312</v>
      </c>
      <c r="Z1950" s="3"/>
      <c r="AA1950" s="3"/>
      <c r="AB1950" s="3"/>
      <c r="AC1950" s="3"/>
      <c r="AD1950" s="3"/>
      <c r="AE1950" s="4"/>
    </row>
    <row r="1951" spans="2:31" x14ac:dyDescent="0.25">
      <c r="B1951" s="46">
        <v>1938</v>
      </c>
      <c r="C1951" s="39">
        <v>0.29970201690308285</v>
      </c>
      <c r="D1951" s="40">
        <v>0.16584742160660301</v>
      </c>
      <c r="E1951" s="39">
        <v>0.2520293295926575</v>
      </c>
      <c r="F1951" s="41">
        <v>51.101454593376481</v>
      </c>
      <c r="Z1951" s="3"/>
      <c r="AA1951" s="3"/>
      <c r="AB1951" s="3"/>
      <c r="AC1951" s="3"/>
      <c r="AD1951" s="3"/>
      <c r="AE1951" s="4"/>
    </row>
    <row r="1952" spans="2:31" x14ac:dyDescent="0.25">
      <c r="B1952" s="46">
        <v>1939</v>
      </c>
      <c r="C1952" s="39">
        <v>1.3926671863687965E-2</v>
      </c>
      <c r="D1952" s="40">
        <v>0.16398897480051577</v>
      </c>
      <c r="E1952" s="39">
        <v>1.6674151508010264E-2</v>
      </c>
      <c r="F1952" s="41">
        <v>-6.2673946814090904</v>
      </c>
      <c r="Z1952" s="3"/>
      <c r="AA1952" s="3"/>
      <c r="AB1952" s="3"/>
      <c r="AC1952" s="3"/>
      <c r="AD1952" s="3"/>
      <c r="AE1952" s="4"/>
    </row>
    <row r="1953" spans="2:31" x14ac:dyDescent="0.25">
      <c r="B1953" s="46">
        <v>1940</v>
      </c>
      <c r="C1953" s="39">
        <v>0.19927113561436449</v>
      </c>
      <c r="D1953" s="40">
        <v>0.16999965449068707</v>
      </c>
      <c r="E1953" s="39">
        <v>0.23992167330934885</v>
      </c>
      <c r="F1953" s="41">
        <v>55.339269616398198</v>
      </c>
      <c r="Z1953" s="3"/>
      <c r="AA1953" s="3"/>
      <c r="AB1953" s="3"/>
      <c r="AC1953" s="3"/>
      <c r="AD1953" s="3"/>
      <c r="AE1953" s="4"/>
    </row>
    <row r="1954" spans="2:31" x14ac:dyDescent="0.25">
      <c r="B1954" s="46">
        <v>1941</v>
      </c>
      <c r="C1954" s="39">
        <v>0.22043482519531446</v>
      </c>
      <c r="D1954" s="40">
        <v>0.17141733642727919</v>
      </c>
      <c r="E1954" s="39">
        <v>0.17455614863541546</v>
      </c>
      <c r="F1954" s="41">
        <v>50.993601967014712</v>
      </c>
      <c r="Z1954" s="3"/>
      <c r="AA1954" s="3"/>
      <c r="AB1954" s="3"/>
      <c r="AC1954" s="3"/>
      <c r="AD1954" s="3"/>
      <c r="AE1954" s="4"/>
    </row>
    <row r="1955" spans="2:31" x14ac:dyDescent="0.25">
      <c r="B1955" s="46">
        <v>1942</v>
      </c>
      <c r="C1955" s="39">
        <v>0.3738803865755474</v>
      </c>
      <c r="D1955" s="40">
        <v>0.19047930514406045</v>
      </c>
      <c r="E1955" s="39">
        <v>0.29848523975367408</v>
      </c>
      <c r="F1955" s="41">
        <v>51.122163268609341</v>
      </c>
      <c r="Z1955" s="3"/>
      <c r="AA1955" s="3"/>
      <c r="AB1955" s="3"/>
      <c r="AC1955" s="3"/>
      <c r="AD1955" s="3"/>
      <c r="AE1955" s="4"/>
    </row>
    <row r="1956" spans="2:31" x14ac:dyDescent="0.25">
      <c r="B1956" s="46">
        <v>1943</v>
      </c>
      <c r="C1956" s="39">
        <v>0.12617264936907932</v>
      </c>
      <c r="D1956" s="40">
        <v>0.18982529655443164</v>
      </c>
      <c r="E1956" s="39">
        <v>0.15285395025404142</v>
      </c>
      <c r="F1956" s="41">
        <v>29.583585675958155</v>
      </c>
      <c r="Z1956" s="3"/>
      <c r="AA1956" s="3"/>
      <c r="AB1956" s="3"/>
      <c r="AC1956" s="3"/>
      <c r="AD1956" s="3"/>
      <c r="AE1956" s="4"/>
    </row>
    <row r="1957" spans="2:31" x14ac:dyDescent="0.25">
      <c r="B1957" s="46">
        <v>1944</v>
      </c>
      <c r="C1957" s="39">
        <v>0.46035716879055999</v>
      </c>
      <c r="D1957" s="40">
        <v>0.19582307104891139</v>
      </c>
      <c r="E1957" s="39">
        <v>0.46564003568347007</v>
      </c>
      <c r="F1957" s="41">
        <v>79.072405209311327</v>
      </c>
      <c r="Z1957" s="3"/>
      <c r="AA1957" s="3"/>
      <c r="AB1957" s="3"/>
      <c r="AC1957" s="3"/>
      <c r="AD1957" s="3"/>
      <c r="AE1957" s="4"/>
    </row>
    <row r="1958" spans="2:31" x14ac:dyDescent="0.25">
      <c r="B1958" s="46">
        <v>1945</v>
      </c>
      <c r="C1958" s="39">
        <v>0.2953861242910869</v>
      </c>
      <c r="D1958" s="40">
        <v>0.19652532873794398</v>
      </c>
      <c r="E1958" s="39">
        <v>0.20272415513525133</v>
      </c>
      <c r="F1958" s="41">
        <v>58.484804112295684</v>
      </c>
      <c r="Z1958" s="3"/>
      <c r="AA1958" s="3"/>
      <c r="AB1958" s="3"/>
      <c r="AC1958" s="3"/>
      <c r="AD1958" s="3"/>
      <c r="AE1958" s="4"/>
    </row>
    <row r="1959" spans="2:31" x14ac:dyDescent="0.25">
      <c r="B1959" s="46">
        <v>1946</v>
      </c>
      <c r="C1959" s="39">
        <v>0.21868174355280523</v>
      </c>
      <c r="D1959" s="40">
        <v>0.19787879526576482</v>
      </c>
      <c r="E1959" s="39">
        <v>0.21441881984613048</v>
      </c>
      <c r="F1959" s="41">
        <v>37.289577696273142</v>
      </c>
      <c r="Z1959" s="3"/>
      <c r="AA1959" s="3"/>
      <c r="AB1959" s="3"/>
      <c r="AC1959" s="3"/>
      <c r="AD1959" s="3"/>
      <c r="AE1959" s="4"/>
    </row>
    <row r="1960" spans="2:31" x14ac:dyDescent="0.25">
      <c r="B1960" s="46">
        <v>1947</v>
      </c>
      <c r="C1960" s="39">
        <v>0.10353793360743677</v>
      </c>
      <c r="D1960" s="40">
        <v>0.1978268001173325</v>
      </c>
      <c r="E1960" s="39">
        <v>0.13111964116577071</v>
      </c>
      <c r="F1960" s="41">
        <v>30.724276816345736</v>
      </c>
      <c r="Z1960" s="3"/>
      <c r="AA1960" s="3"/>
      <c r="AB1960" s="3"/>
      <c r="AC1960" s="3"/>
      <c r="AD1960" s="3"/>
      <c r="AE1960" s="4"/>
    </row>
    <row r="1961" spans="2:31" x14ac:dyDescent="0.25">
      <c r="B1961" s="46">
        <v>1948</v>
      </c>
      <c r="C1961" s="39">
        <v>0.1420306596850707</v>
      </c>
      <c r="D1961" s="40">
        <v>0.1901388883803842</v>
      </c>
      <c r="E1961" s="39">
        <v>0.14073020936324993</v>
      </c>
      <c r="F1961" s="41">
        <v>23.864412946222121</v>
      </c>
      <c r="Z1961" s="3"/>
      <c r="AA1961" s="3"/>
      <c r="AB1961" s="3"/>
      <c r="AC1961" s="3"/>
      <c r="AD1961" s="3"/>
      <c r="AE1961" s="4"/>
    </row>
    <row r="1962" spans="2:31" x14ac:dyDescent="0.25">
      <c r="B1962" s="46">
        <v>1949</v>
      </c>
      <c r="C1962" s="39">
        <v>0.3571114710702965</v>
      </c>
      <c r="D1962" s="40">
        <v>0.18783489066855366</v>
      </c>
      <c r="E1962" s="39">
        <v>0.47100552470255763</v>
      </c>
      <c r="F1962" s="41">
        <v>75.19391931144861</v>
      </c>
      <c r="Z1962" s="3"/>
      <c r="AA1962" s="3"/>
      <c r="AB1962" s="3"/>
      <c r="AC1962" s="3"/>
      <c r="AD1962" s="3"/>
      <c r="AE1962" s="4"/>
    </row>
    <row r="1963" spans="2:31" x14ac:dyDescent="0.25">
      <c r="B1963" s="46">
        <v>1950</v>
      </c>
      <c r="C1963" s="39">
        <v>0.33898875197524925</v>
      </c>
      <c r="D1963" s="40">
        <v>0.18749687550850652</v>
      </c>
      <c r="E1963" s="39">
        <v>0.24404644498734851</v>
      </c>
      <c r="F1963" s="41">
        <v>47.247434946846063</v>
      </c>
      <c r="Z1963" s="3"/>
      <c r="AA1963" s="3"/>
      <c r="AB1963" s="3"/>
      <c r="AC1963" s="3"/>
      <c r="AD1963" s="3"/>
      <c r="AE1963" s="4"/>
    </row>
    <row r="1964" spans="2:31" x14ac:dyDescent="0.25">
      <c r="B1964" s="46">
        <v>1951</v>
      </c>
      <c r="C1964" s="39">
        <v>9.6843636317577461E-2</v>
      </c>
      <c r="D1964" s="40">
        <v>0.18693499316724682</v>
      </c>
      <c r="E1964" s="39">
        <v>6.9044099802274259E-2</v>
      </c>
      <c r="F1964" s="41">
        <v>19.086896068075848</v>
      </c>
      <c r="Z1964" s="3"/>
      <c r="AA1964" s="3"/>
      <c r="AB1964" s="3"/>
      <c r="AC1964" s="3"/>
      <c r="AD1964" s="3"/>
      <c r="AE1964" s="4"/>
    </row>
    <row r="1965" spans="2:31" x14ac:dyDescent="0.25">
      <c r="B1965" s="46">
        <v>1952</v>
      </c>
      <c r="C1965" s="39">
        <v>0.46708309988780211</v>
      </c>
      <c r="D1965" s="40">
        <v>0.19008201396143004</v>
      </c>
      <c r="E1965" s="39">
        <v>0.31348526010286726</v>
      </c>
      <c r="F1965" s="41">
        <v>56.399156881138758</v>
      </c>
      <c r="Z1965" s="3"/>
      <c r="AA1965" s="3"/>
      <c r="AB1965" s="3"/>
      <c r="AC1965" s="3"/>
      <c r="AD1965" s="3"/>
      <c r="AE1965" s="4"/>
    </row>
    <row r="1966" spans="2:31" x14ac:dyDescent="0.25">
      <c r="B1966" s="46">
        <v>1953</v>
      </c>
      <c r="C1966" s="39">
        <v>0.17873886768164929</v>
      </c>
      <c r="D1966" s="40">
        <v>0.18651271282892892</v>
      </c>
      <c r="E1966" s="39">
        <v>0.15291949404664842</v>
      </c>
      <c r="F1966" s="41">
        <v>47.524968223729566</v>
      </c>
      <c r="Z1966" s="3"/>
      <c r="AA1966" s="3"/>
      <c r="AB1966" s="3"/>
      <c r="AC1966" s="3"/>
      <c r="AD1966" s="3"/>
      <c r="AE1966" s="4"/>
    </row>
    <row r="1967" spans="2:31" x14ac:dyDescent="0.25">
      <c r="B1967" s="46">
        <v>1954</v>
      </c>
      <c r="C1967" s="39">
        <v>6.8815003416838702E-2</v>
      </c>
      <c r="D1967" s="40">
        <v>0.18733706868442496</v>
      </c>
      <c r="E1967" s="39">
        <v>5.9249577173471991E-2</v>
      </c>
      <c r="F1967" s="41">
        <v>16.963136931769895</v>
      </c>
      <c r="Z1967" s="3"/>
      <c r="AA1967" s="3"/>
      <c r="AB1967" s="3"/>
      <c r="AC1967" s="3"/>
      <c r="AD1967" s="3"/>
      <c r="AE1967" s="4"/>
    </row>
    <row r="1968" spans="2:31" x14ac:dyDescent="0.25">
      <c r="B1968" s="46">
        <v>1955</v>
      </c>
      <c r="C1968" s="39">
        <v>0.26785085397683345</v>
      </c>
      <c r="D1968" s="40">
        <v>0.17401424681456107</v>
      </c>
      <c r="E1968" s="39">
        <v>0.3384737703479217</v>
      </c>
      <c r="F1968" s="41">
        <v>60.94511450812923</v>
      </c>
      <c r="Z1968" s="3"/>
      <c r="AA1968" s="3"/>
      <c r="AB1968" s="3"/>
      <c r="AC1968" s="3"/>
      <c r="AD1968" s="3"/>
      <c r="AE1968" s="4"/>
    </row>
    <row r="1969" spans="2:31" x14ac:dyDescent="0.25">
      <c r="B1969" s="46">
        <v>1956</v>
      </c>
      <c r="C1969" s="39">
        <v>0.41386798578350659</v>
      </c>
      <c r="D1969" s="40">
        <v>0.17431600791178009</v>
      </c>
      <c r="E1969" s="39">
        <v>0.4571938869150507</v>
      </c>
      <c r="F1969" s="41">
        <v>101.08255321156055</v>
      </c>
      <c r="Z1969" s="3"/>
      <c r="AA1969" s="3"/>
      <c r="AB1969" s="3"/>
      <c r="AC1969" s="3"/>
      <c r="AD1969" s="3"/>
      <c r="AE1969" s="4"/>
    </row>
    <row r="1970" spans="2:31" x14ac:dyDescent="0.25">
      <c r="B1970" s="46">
        <v>1957</v>
      </c>
      <c r="C1970" s="39">
        <v>0.35586653459862189</v>
      </c>
      <c r="D1970" s="40">
        <v>0.17558092480080287</v>
      </c>
      <c r="E1970" s="39">
        <v>0.45024608295316271</v>
      </c>
      <c r="F1970" s="41">
        <v>60.855219979586913</v>
      </c>
      <c r="Z1970" s="3"/>
      <c r="AA1970" s="3"/>
      <c r="AB1970" s="3"/>
      <c r="AC1970" s="3"/>
      <c r="AD1970" s="3"/>
      <c r="AE1970" s="4"/>
    </row>
    <row r="1971" spans="2:31" x14ac:dyDescent="0.25">
      <c r="B1971" s="46">
        <v>1958</v>
      </c>
      <c r="C1971" s="39">
        <v>0.23943720697323712</v>
      </c>
      <c r="D1971" s="40">
        <v>0.18058507417192723</v>
      </c>
      <c r="E1971" s="39">
        <v>0.26963375368305759</v>
      </c>
      <c r="F1971" s="41">
        <v>62.172322437165924</v>
      </c>
      <c r="Z1971" s="3"/>
      <c r="AA1971" s="3"/>
      <c r="AB1971" s="3"/>
      <c r="AC1971" s="3"/>
      <c r="AD1971" s="3"/>
      <c r="AE1971" s="4"/>
    </row>
    <row r="1972" spans="2:31" x14ac:dyDescent="0.25">
      <c r="B1972" s="46">
        <v>1959</v>
      </c>
      <c r="C1972" s="39">
        <v>0.22015925158423869</v>
      </c>
      <c r="D1972" s="40">
        <v>0.16635976976345437</v>
      </c>
      <c r="E1972" s="39">
        <v>0.14723317125968327</v>
      </c>
      <c r="F1972" s="41">
        <v>36.594492158057037</v>
      </c>
      <c r="Z1972" s="3"/>
      <c r="AA1972" s="3"/>
      <c r="AB1972" s="3"/>
      <c r="AC1972" s="3"/>
      <c r="AD1972" s="3"/>
      <c r="AE1972" s="4"/>
    </row>
    <row r="1973" spans="2:31" x14ac:dyDescent="0.25">
      <c r="B1973" s="46">
        <v>1960</v>
      </c>
      <c r="C1973" s="39">
        <v>0.30679585383023017</v>
      </c>
      <c r="D1973" s="40">
        <v>0.16685582366412466</v>
      </c>
      <c r="E1973" s="39">
        <v>0.22216699290262931</v>
      </c>
      <c r="F1973" s="41">
        <v>62.156478305136744</v>
      </c>
      <c r="Z1973" s="3"/>
      <c r="AA1973" s="3"/>
      <c r="AB1973" s="3"/>
      <c r="AC1973" s="3"/>
      <c r="AD1973" s="3"/>
      <c r="AE1973" s="4"/>
    </row>
    <row r="1974" spans="2:31" x14ac:dyDescent="0.25">
      <c r="B1974" s="46">
        <v>1961</v>
      </c>
      <c r="C1974" s="39">
        <v>0.46076358385433469</v>
      </c>
      <c r="D1974" s="40">
        <v>0.16988343203492393</v>
      </c>
      <c r="E1974" s="39">
        <v>0.40435171157737626</v>
      </c>
      <c r="F1974" s="41">
        <v>70.919024654122779</v>
      </c>
      <c r="Z1974" s="3"/>
      <c r="AA1974" s="3"/>
      <c r="AB1974" s="3"/>
      <c r="AC1974" s="3"/>
      <c r="AD1974" s="3"/>
      <c r="AE1974" s="4"/>
    </row>
    <row r="1975" spans="2:31" x14ac:dyDescent="0.25">
      <c r="B1975" s="46">
        <v>1962</v>
      </c>
      <c r="C1975" s="39">
        <v>0.45328347678987213</v>
      </c>
      <c r="D1975" s="40">
        <v>0.16287732479169417</v>
      </c>
      <c r="E1975" s="39">
        <v>0.45679052066859549</v>
      </c>
      <c r="F1975" s="41">
        <v>99.691045354716692</v>
      </c>
      <c r="Z1975" s="3"/>
      <c r="AA1975" s="3"/>
      <c r="AB1975" s="3"/>
      <c r="AC1975" s="3"/>
      <c r="AD1975" s="3"/>
      <c r="AE1975" s="4"/>
    </row>
    <row r="1976" spans="2:31" x14ac:dyDescent="0.25">
      <c r="B1976" s="46">
        <v>1963</v>
      </c>
      <c r="C1976" s="39">
        <v>0.27349255462102134</v>
      </c>
      <c r="D1976" s="40">
        <v>0.16262436930049323</v>
      </c>
      <c r="E1976" s="39">
        <v>0.19594596570653144</v>
      </c>
      <c r="F1976" s="41">
        <v>39.293492724026365</v>
      </c>
      <c r="Z1976" s="3"/>
      <c r="AA1976" s="3"/>
      <c r="AB1976" s="3"/>
      <c r="AC1976" s="3"/>
      <c r="AD1976" s="3"/>
      <c r="AE1976" s="4"/>
    </row>
    <row r="1977" spans="2:31" x14ac:dyDescent="0.25">
      <c r="B1977" s="46">
        <v>1964</v>
      </c>
      <c r="C1977" s="39">
        <v>0.21757151513287637</v>
      </c>
      <c r="D1977" s="40">
        <v>0.18220327364575159</v>
      </c>
      <c r="E1977" s="39">
        <v>0.12228017675984065</v>
      </c>
      <c r="F1977" s="41">
        <v>23.877374491423389</v>
      </c>
      <c r="Z1977" s="3"/>
      <c r="AA1977" s="3"/>
      <c r="AB1977" s="3"/>
      <c r="AC1977" s="3"/>
      <c r="AD1977" s="3"/>
      <c r="AE1977" s="4"/>
    </row>
    <row r="1978" spans="2:31" x14ac:dyDescent="0.25">
      <c r="B1978" s="46">
        <v>1965</v>
      </c>
      <c r="C1978" s="39">
        <v>0.2310296000102886</v>
      </c>
      <c r="D1978" s="40">
        <v>0.18492428591534699</v>
      </c>
      <c r="E1978" s="39">
        <v>0.17153535046199153</v>
      </c>
      <c r="F1978" s="41">
        <v>31.872681599956785</v>
      </c>
      <c r="Z1978" s="3"/>
      <c r="AA1978" s="3"/>
      <c r="AB1978" s="3"/>
      <c r="AC1978" s="3"/>
      <c r="AD1978" s="3"/>
      <c r="AE1978" s="4"/>
    </row>
    <row r="1979" spans="2:31" x14ac:dyDescent="0.25">
      <c r="B1979" s="46">
        <v>1966</v>
      </c>
      <c r="C1979" s="39">
        <v>0.31489327106583426</v>
      </c>
      <c r="D1979" s="40">
        <v>0.1947186614948162</v>
      </c>
      <c r="E1979" s="39">
        <v>0.35435730999621518</v>
      </c>
      <c r="F1979" s="41">
        <v>83.405235874542598</v>
      </c>
      <c r="Z1979" s="3"/>
      <c r="AA1979" s="3"/>
      <c r="AB1979" s="3"/>
      <c r="AC1979" s="3"/>
      <c r="AD1979" s="3"/>
      <c r="AE1979" s="4"/>
    </row>
    <row r="1980" spans="2:31" x14ac:dyDescent="0.25">
      <c r="B1980" s="46">
        <v>1967</v>
      </c>
      <c r="C1980" s="39">
        <v>0.28720287517674797</v>
      </c>
      <c r="D1980" s="40">
        <v>0.19544732449260002</v>
      </c>
      <c r="E1980" s="39">
        <v>0.3826260063591656</v>
      </c>
      <c r="F1980" s="41">
        <v>65.617740018606028</v>
      </c>
      <c r="Z1980" s="3"/>
      <c r="AA1980" s="3"/>
      <c r="AB1980" s="3"/>
      <c r="AC1980" s="3"/>
      <c r="AD1980" s="3"/>
      <c r="AE1980" s="4"/>
    </row>
    <row r="1981" spans="2:31" x14ac:dyDescent="0.25">
      <c r="B1981" s="46">
        <v>1968</v>
      </c>
      <c r="C1981" s="39">
        <v>0.44868309251781446</v>
      </c>
      <c r="D1981" s="40">
        <v>0.19137429185482577</v>
      </c>
      <c r="E1981" s="39">
        <v>0.32469785217673358</v>
      </c>
      <c r="F1981" s="41">
        <v>74.439962111391807</v>
      </c>
      <c r="Z1981" s="3"/>
      <c r="AA1981" s="3"/>
      <c r="AB1981" s="3"/>
      <c r="AC1981" s="3"/>
      <c r="AD1981" s="3"/>
      <c r="AE1981" s="4"/>
    </row>
    <row r="1982" spans="2:31" x14ac:dyDescent="0.25">
      <c r="B1982" s="46">
        <v>1969</v>
      </c>
      <c r="C1982" s="39">
        <v>7.5054017723679131E-2</v>
      </c>
      <c r="D1982" s="40">
        <v>0.19138800444746848</v>
      </c>
      <c r="E1982" s="39">
        <v>0.10591528732373252</v>
      </c>
      <c r="F1982" s="41">
        <v>10.819291160079572</v>
      </c>
      <c r="Z1982" s="3"/>
      <c r="AA1982" s="3"/>
      <c r="AB1982" s="3"/>
      <c r="AC1982" s="3"/>
      <c r="AD1982" s="3"/>
      <c r="AE1982" s="4"/>
    </row>
    <row r="1983" spans="2:31" x14ac:dyDescent="0.25">
      <c r="B1983" s="46">
        <v>1970</v>
      </c>
      <c r="C1983" s="39">
        <v>0.19595884192402088</v>
      </c>
      <c r="D1983" s="40">
        <v>0.18868631911830747</v>
      </c>
      <c r="E1983" s="39">
        <v>0.42603585927267801</v>
      </c>
      <c r="F1983" s="41">
        <v>69.524682010590567</v>
      </c>
      <c r="Z1983" s="3"/>
      <c r="AA1983" s="3"/>
      <c r="AB1983" s="3"/>
      <c r="AC1983" s="3"/>
      <c r="AD1983" s="3"/>
      <c r="AE1983" s="4"/>
    </row>
    <row r="1984" spans="2:31" x14ac:dyDescent="0.25">
      <c r="B1984" s="46">
        <v>1971</v>
      </c>
      <c r="C1984" s="39">
        <v>1.6888488178949179E-2</v>
      </c>
      <c r="D1984" s="40">
        <v>0.18750821007068993</v>
      </c>
      <c r="E1984" s="39">
        <v>3.0022957922411313E-2</v>
      </c>
      <c r="F1984" s="41">
        <v>10.766409560998291</v>
      </c>
      <c r="Z1984" s="3"/>
      <c r="AA1984" s="3"/>
      <c r="AB1984" s="3"/>
      <c r="AC1984" s="3"/>
      <c r="AD1984" s="3"/>
      <c r="AE1984" s="4"/>
    </row>
    <row r="1985" spans="2:31" x14ac:dyDescent="0.25">
      <c r="B1985" s="46">
        <v>1972</v>
      </c>
      <c r="C1985" s="39">
        <v>4.3313044940598767E-2</v>
      </c>
      <c r="D1985" s="40">
        <v>0.16707569861204652</v>
      </c>
      <c r="E1985" s="39">
        <v>7.032151353338166E-2</v>
      </c>
      <c r="F1985" s="41">
        <v>13.221199073322868</v>
      </c>
      <c r="Z1985" s="3"/>
      <c r="AA1985" s="3"/>
      <c r="AB1985" s="3"/>
      <c r="AC1985" s="3"/>
      <c r="AD1985" s="3"/>
      <c r="AE1985" s="4"/>
    </row>
    <row r="1986" spans="2:31" x14ac:dyDescent="0.25">
      <c r="B1986" s="46">
        <v>1973</v>
      </c>
      <c r="C1986" s="39">
        <v>7.4725048864047808E-2</v>
      </c>
      <c r="D1986" s="40">
        <v>0.16736854302367443</v>
      </c>
      <c r="E1986" s="39">
        <v>0.13234997396740916</v>
      </c>
      <c r="F1986" s="41">
        <v>38.489700857940313</v>
      </c>
      <c r="Z1986" s="3"/>
      <c r="AA1986" s="3"/>
      <c r="AB1986" s="3"/>
      <c r="AC1986" s="3"/>
      <c r="AD1986" s="3"/>
      <c r="AE1986" s="4"/>
    </row>
    <row r="1987" spans="2:31" x14ac:dyDescent="0.25">
      <c r="B1987" s="46">
        <v>1974</v>
      </c>
      <c r="C1987" s="39">
        <v>5.4313451970230471E-2</v>
      </c>
      <c r="D1987" s="40">
        <v>0.16230490675529499</v>
      </c>
      <c r="E1987" s="39">
        <v>0.18035630330670932</v>
      </c>
      <c r="F1987" s="41">
        <v>8.8638270760790832</v>
      </c>
      <c r="Z1987" s="3"/>
      <c r="AA1987" s="3"/>
      <c r="AB1987" s="3"/>
      <c r="AC1987" s="3"/>
      <c r="AD1987" s="3"/>
      <c r="AE1987" s="4"/>
    </row>
    <row r="1988" spans="2:31" x14ac:dyDescent="0.25">
      <c r="B1988" s="46">
        <v>1975</v>
      </c>
      <c r="C1988" s="39">
        <v>0.13194841134574004</v>
      </c>
      <c r="D1988" s="40">
        <v>0.16667720416019743</v>
      </c>
      <c r="E1988" s="39">
        <v>0.12562083895501441</v>
      </c>
      <c r="F1988" s="41">
        <v>31.905764631900219</v>
      </c>
      <c r="Z1988" s="3"/>
      <c r="AA1988" s="3"/>
      <c r="AB1988" s="3"/>
      <c r="AC1988" s="3"/>
      <c r="AD1988" s="3"/>
      <c r="AE1988" s="4"/>
    </row>
    <row r="1989" spans="2:31" x14ac:dyDescent="0.25">
      <c r="B1989" s="46">
        <v>1976</v>
      </c>
      <c r="C1989" s="39">
        <v>0.10394702442427423</v>
      </c>
      <c r="D1989" s="40">
        <v>0.16588130269430063</v>
      </c>
      <c r="E1989" s="39">
        <v>0.10240808289486426</v>
      </c>
      <c r="F1989" s="41">
        <v>5.1135990475719124</v>
      </c>
      <c r="Z1989" s="3"/>
      <c r="AA1989" s="3"/>
      <c r="AB1989" s="3"/>
      <c r="AC1989" s="3"/>
      <c r="AD1989" s="3"/>
      <c r="AE1989" s="4"/>
    </row>
    <row r="1990" spans="2:31" x14ac:dyDescent="0.25">
      <c r="B1990" s="46">
        <v>1977</v>
      </c>
      <c r="C1990" s="39">
        <v>0.15934215378320943</v>
      </c>
      <c r="D1990" s="40">
        <v>0.16577952621202943</v>
      </c>
      <c r="E1990" s="39">
        <v>0.21764228657014478</v>
      </c>
      <c r="F1990" s="41">
        <v>28.825787079617893</v>
      </c>
      <c r="Z1990" s="3"/>
      <c r="AA1990" s="3"/>
      <c r="AB1990" s="3"/>
      <c r="AC1990" s="3"/>
      <c r="AD1990" s="3"/>
      <c r="AE1990" s="4"/>
    </row>
    <row r="1991" spans="2:31" x14ac:dyDescent="0.25">
      <c r="B1991" s="46">
        <v>1978</v>
      </c>
      <c r="C1991" s="39">
        <v>5.9747797455455699E-2</v>
      </c>
      <c r="D1991" s="40">
        <v>0.16700437982438729</v>
      </c>
      <c r="E1991" s="39">
        <v>0.11552257812352247</v>
      </c>
      <c r="F1991" s="41">
        <v>34.303841469929317</v>
      </c>
      <c r="Z1991" s="3"/>
      <c r="AA1991" s="3"/>
      <c r="AB1991" s="3"/>
      <c r="AC1991" s="3"/>
      <c r="AD1991" s="3"/>
      <c r="AE1991" s="4"/>
    </row>
    <row r="1992" spans="2:31" x14ac:dyDescent="0.25">
      <c r="B1992" s="46">
        <v>1979</v>
      </c>
      <c r="C1992" s="39">
        <v>0.25069701366678565</v>
      </c>
      <c r="D1992" s="40">
        <v>0.16710572110218649</v>
      </c>
      <c r="E1992" s="39">
        <v>0.38382668632155981</v>
      </c>
      <c r="F1992" s="41">
        <v>66.138240862687994</v>
      </c>
      <c r="Z1992" s="3"/>
      <c r="AA1992" s="3"/>
      <c r="AB1992" s="3"/>
      <c r="AC1992" s="3"/>
      <c r="AD1992" s="3"/>
      <c r="AE1992" s="4"/>
    </row>
    <row r="1993" spans="2:31" x14ac:dyDescent="0.25">
      <c r="B1993" s="46">
        <v>1980</v>
      </c>
      <c r="C1993" s="39">
        <v>0.14260351527172044</v>
      </c>
      <c r="D1993" s="40">
        <v>0.16836045666809032</v>
      </c>
      <c r="E1993" s="39">
        <v>0.13483588713806335</v>
      </c>
      <c r="F1993" s="41">
        <v>18.863330592938286</v>
      </c>
      <c r="Z1993" s="3"/>
      <c r="AA1993" s="3"/>
      <c r="AB1993" s="3"/>
      <c r="AC1993" s="3"/>
      <c r="AD1993" s="3"/>
      <c r="AE1993" s="4"/>
    </row>
    <row r="1994" spans="2:31" x14ac:dyDescent="0.25">
      <c r="B1994" s="46">
        <v>1981</v>
      </c>
      <c r="C1994" s="39">
        <v>3.6633515370451702E-2</v>
      </c>
      <c r="D1994" s="40">
        <v>0.17079722362336905</v>
      </c>
      <c r="E1994" s="39">
        <v>5.94516664707464E-2</v>
      </c>
      <c r="F1994" s="41">
        <v>-11.064636155792996</v>
      </c>
      <c r="Z1994" s="3"/>
      <c r="AA1994" s="3"/>
      <c r="AB1994" s="3"/>
      <c r="AC1994" s="3"/>
      <c r="AD1994" s="3"/>
      <c r="AE1994" s="4"/>
    </row>
    <row r="1995" spans="2:31" x14ac:dyDescent="0.25">
      <c r="B1995" s="46">
        <v>1982</v>
      </c>
      <c r="C1995" s="39">
        <v>1.6373850483207681E-2</v>
      </c>
      <c r="D1995" s="40">
        <v>0.16772737989794823</v>
      </c>
      <c r="E1995" s="39">
        <v>2.938943449829786E-2</v>
      </c>
      <c r="F1995" s="41">
        <v>7.2210816663307424</v>
      </c>
      <c r="Z1995" s="3"/>
      <c r="AA1995" s="3"/>
      <c r="AB1995" s="3"/>
      <c r="AC1995" s="3"/>
      <c r="AD1995" s="3"/>
      <c r="AE1995" s="4"/>
    </row>
    <row r="1996" spans="2:31" x14ac:dyDescent="0.25">
      <c r="B1996" s="46">
        <v>1983</v>
      </c>
      <c r="C1996" s="39">
        <v>0.17881868489016414</v>
      </c>
      <c r="D1996" s="40">
        <v>0.16793063334265904</v>
      </c>
      <c r="E1996" s="39">
        <v>0.40186442956204094</v>
      </c>
      <c r="F1996" s="41">
        <v>56.550280819566794</v>
      </c>
      <c r="Z1996" s="3"/>
      <c r="AA1996" s="3"/>
      <c r="AB1996" s="3"/>
      <c r="AC1996" s="3"/>
      <c r="AD1996" s="3"/>
      <c r="AE1996" s="4"/>
    </row>
    <row r="1997" spans="2:31" x14ac:dyDescent="0.25">
      <c r="B1997" s="46">
        <v>1984</v>
      </c>
      <c r="C1997" s="39">
        <v>9.1715361615947635E-2</v>
      </c>
      <c r="D1997" s="40">
        <v>0.1662739348197185</v>
      </c>
      <c r="E1997" s="39">
        <v>0.17132903099605234</v>
      </c>
      <c r="F1997" s="41">
        <v>16.477843473107971</v>
      </c>
      <c r="Z1997" s="3"/>
      <c r="AA1997" s="3"/>
      <c r="AB1997" s="3"/>
      <c r="AC1997" s="3"/>
      <c r="AD1997" s="3"/>
      <c r="AE1997" s="4"/>
    </row>
    <row r="1998" spans="2:31" x14ac:dyDescent="0.25">
      <c r="B1998" s="46">
        <v>1985</v>
      </c>
      <c r="C1998" s="39">
        <v>0.13106676724882285</v>
      </c>
      <c r="D1998" s="40">
        <v>0.16833457895859985</v>
      </c>
      <c r="E1998" s="39">
        <v>0.17110550822079251</v>
      </c>
      <c r="F1998" s="41">
        <v>38.511018762184726</v>
      </c>
      <c r="Z1998" s="3"/>
      <c r="AA1998" s="3"/>
      <c r="AB1998" s="3"/>
      <c r="AC1998" s="3"/>
      <c r="AD1998" s="3"/>
      <c r="AE1998" s="4"/>
    </row>
    <row r="1999" spans="2:31" x14ac:dyDescent="0.25">
      <c r="B1999" s="46">
        <v>1986</v>
      </c>
      <c r="C1999" s="39">
        <v>0.17752782058821071</v>
      </c>
      <c r="D1999" s="40">
        <v>0.16945281557963768</v>
      </c>
      <c r="E1999" s="39">
        <v>0.35597198420385961</v>
      </c>
      <c r="F1999" s="41">
        <v>45.88795121779804</v>
      </c>
      <c r="Z1999" s="3"/>
      <c r="AA1999" s="3"/>
      <c r="AB1999" s="3"/>
      <c r="AC1999" s="3"/>
      <c r="AD1999" s="3"/>
      <c r="AE1999" s="4"/>
    </row>
    <row r="2000" spans="2:31" x14ac:dyDescent="0.25">
      <c r="B2000" s="46">
        <v>1987</v>
      </c>
      <c r="C2000" s="39">
        <v>1.8433783219528616E-2</v>
      </c>
      <c r="D2000" s="40">
        <v>0.16882275360069457</v>
      </c>
      <c r="E2000" s="39">
        <v>3.1960192351188431E-2</v>
      </c>
      <c r="F2000" s="41">
        <v>10.035037073300918</v>
      </c>
      <c r="Z2000" s="3"/>
      <c r="AA2000" s="3"/>
      <c r="AB2000" s="3"/>
      <c r="AC2000" s="3"/>
      <c r="AD2000" s="3"/>
      <c r="AE2000" s="4"/>
    </row>
    <row r="2001" spans="2:31" x14ac:dyDescent="0.25">
      <c r="B2001" s="46">
        <v>1988</v>
      </c>
      <c r="C2001" s="39">
        <v>0.18551228390471147</v>
      </c>
      <c r="D2001" s="40">
        <v>0.16427078555503738</v>
      </c>
      <c r="E2001" s="39">
        <v>0.36834684191449268</v>
      </c>
      <c r="F2001" s="41">
        <v>47.888088769165485</v>
      </c>
      <c r="Z2001" s="3"/>
      <c r="AA2001" s="3"/>
      <c r="AB2001" s="3"/>
      <c r="AC2001" s="3"/>
      <c r="AD2001" s="3"/>
      <c r="AE2001" s="4"/>
    </row>
    <row r="2002" spans="2:31" x14ac:dyDescent="0.25">
      <c r="B2002" s="46">
        <v>1989</v>
      </c>
      <c r="C2002" s="39">
        <v>7.1303101963792484E-2</v>
      </c>
      <c r="D2002" s="40">
        <v>0.16376563332031849</v>
      </c>
      <c r="E2002" s="39">
        <v>9.5804595222317629E-2</v>
      </c>
      <c r="F2002" s="41">
        <v>17.063919316669367</v>
      </c>
      <c r="Z2002" s="3"/>
      <c r="AA2002" s="3"/>
      <c r="AB2002" s="3"/>
      <c r="AC2002" s="3"/>
      <c r="AD2002" s="3"/>
      <c r="AE2002" s="4"/>
    </row>
    <row r="2003" spans="2:31" x14ac:dyDescent="0.25">
      <c r="B2003" s="46">
        <v>1990</v>
      </c>
      <c r="C2003" s="39">
        <v>1.8314233812456275E-2</v>
      </c>
      <c r="D2003" s="40">
        <v>0.16662515250400806</v>
      </c>
      <c r="E2003" s="39">
        <v>1.9881367226330795E-2</v>
      </c>
      <c r="F2003" s="41">
        <v>2.9772355127757981</v>
      </c>
      <c r="Z2003" s="3"/>
      <c r="AA2003" s="3"/>
      <c r="AB2003" s="3"/>
      <c r="AC2003" s="3"/>
      <c r="AD2003" s="3"/>
      <c r="AE2003" s="4"/>
    </row>
    <row r="2004" spans="2:31" x14ac:dyDescent="0.25">
      <c r="B2004" s="46">
        <v>1991</v>
      </c>
      <c r="C2004" s="39">
        <v>0.20626253929719265</v>
      </c>
      <c r="D2004" s="40">
        <v>0.16276952898582137</v>
      </c>
      <c r="E2004" s="39">
        <v>0.14837279797399505</v>
      </c>
      <c r="F2004" s="41">
        <v>32.067939639610017</v>
      </c>
      <c r="Z2004" s="3"/>
      <c r="AA2004" s="3"/>
      <c r="AB2004" s="3"/>
      <c r="AC2004" s="3"/>
      <c r="AD2004" s="3"/>
      <c r="AE2004" s="4"/>
    </row>
    <row r="2005" spans="2:31" x14ac:dyDescent="0.25">
      <c r="B2005" s="46">
        <v>1992</v>
      </c>
      <c r="C2005" s="39">
        <v>0.32678222614631808</v>
      </c>
      <c r="D2005" s="40">
        <v>0.17630694008916478</v>
      </c>
      <c r="E2005" s="39">
        <v>0.18780664050555196</v>
      </c>
      <c r="F2005" s="41">
        <v>39.172154246926993</v>
      </c>
      <c r="Z2005" s="3"/>
      <c r="AA2005" s="3"/>
      <c r="AB2005" s="3"/>
      <c r="AC2005" s="3"/>
      <c r="AD2005" s="3"/>
      <c r="AE2005" s="4"/>
    </row>
    <row r="2006" spans="2:31" x14ac:dyDescent="0.25">
      <c r="B2006" s="46">
        <v>1993</v>
      </c>
      <c r="C2006" s="39">
        <v>0.29695307439960533</v>
      </c>
      <c r="D2006" s="40">
        <v>0.17445903904832849</v>
      </c>
      <c r="E2006" s="39">
        <v>0.27161380069628349</v>
      </c>
      <c r="F2006" s="41">
        <v>38.244048418175936</v>
      </c>
      <c r="Z2006" s="3"/>
      <c r="AA2006" s="3"/>
      <c r="AB2006" s="3"/>
      <c r="AC2006" s="3"/>
      <c r="AD2006" s="3"/>
      <c r="AE2006" s="4"/>
    </row>
    <row r="2007" spans="2:31" x14ac:dyDescent="0.25">
      <c r="B2007" s="46">
        <v>1994</v>
      </c>
      <c r="C2007" s="39">
        <v>8.6855693006267401E-2</v>
      </c>
      <c r="D2007" s="40">
        <v>0.14150896164673699</v>
      </c>
      <c r="E2007" s="39">
        <v>8.7725557519003711E-2</v>
      </c>
      <c r="F2007" s="41">
        <v>20.354263907656698</v>
      </c>
      <c r="Z2007" s="3"/>
      <c r="AA2007" s="3"/>
      <c r="AB2007" s="3"/>
      <c r="AC2007" s="3"/>
      <c r="AD2007" s="3"/>
      <c r="AE2007" s="4"/>
    </row>
    <row r="2008" spans="2:31" x14ac:dyDescent="0.25">
      <c r="B2008" s="46">
        <v>1995</v>
      </c>
      <c r="C2008" s="39">
        <v>0.19724779017269126</v>
      </c>
      <c r="D2008" s="40">
        <v>0.13909998196761694</v>
      </c>
      <c r="E2008" s="39">
        <v>0.18867512638114869</v>
      </c>
      <c r="F2008" s="41">
        <v>29.678960907872227</v>
      </c>
      <c r="Z2008" s="3"/>
      <c r="AA2008" s="3"/>
      <c r="AB2008" s="3"/>
      <c r="AC2008" s="3"/>
      <c r="AD2008" s="3"/>
      <c r="AE2008" s="4"/>
    </row>
    <row r="2009" spans="2:31" x14ac:dyDescent="0.25">
      <c r="B2009" s="46">
        <v>1996</v>
      </c>
      <c r="C2009" s="39">
        <v>0.2183044070053049</v>
      </c>
      <c r="D2009" s="40">
        <v>0.12248262934891913</v>
      </c>
      <c r="E2009" s="39">
        <v>0.20608369193866477</v>
      </c>
      <c r="F2009" s="41">
        <v>33.475547922208285</v>
      </c>
      <c r="Z2009" s="3"/>
      <c r="AA2009" s="3"/>
      <c r="AB2009" s="3"/>
      <c r="AC2009" s="3"/>
      <c r="AD2009" s="3"/>
      <c r="AE2009" s="4"/>
    </row>
    <row r="2010" spans="2:31" x14ac:dyDescent="0.25">
      <c r="B2010" s="46">
        <v>1997</v>
      </c>
      <c r="C2010" s="39">
        <v>0.43510471073141493</v>
      </c>
      <c r="D2010" s="40">
        <v>0.1216846151562207</v>
      </c>
      <c r="E2010" s="39">
        <v>0.28270258399824316</v>
      </c>
      <c r="F2010" s="41">
        <v>52.481131340360058</v>
      </c>
      <c r="Z2010" s="3"/>
      <c r="AA2010" s="3"/>
      <c r="AB2010" s="3"/>
      <c r="AC2010" s="3"/>
      <c r="AD2010" s="3"/>
      <c r="AE2010" s="4"/>
    </row>
    <row r="2011" spans="2:31" x14ac:dyDescent="0.25">
      <c r="B2011" s="46">
        <v>1998</v>
      </c>
      <c r="C2011" s="39">
        <v>0.15961406104420156</v>
      </c>
      <c r="D2011" s="40">
        <v>0.12221291914917101</v>
      </c>
      <c r="E2011" s="39">
        <v>0.16583365431409677</v>
      </c>
      <c r="F2011" s="41">
        <v>18.398472075424937</v>
      </c>
      <c r="Z2011" s="3"/>
      <c r="AA2011" s="3"/>
      <c r="AB2011" s="3"/>
      <c r="AC2011" s="3"/>
      <c r="AD2011" s="3"/>
      <c r="AE2011" s="4"/>
    </row>
    <row r="2012" spans="2:31" x14ac:dyDescent="0.25">
      <c r="B2012" s="46">
        <v>1999</v>
      </c>
      <c r="C2012" s="39">
        <v>0.31490573327882521</v>
      </c>
      <c r="D2012" s="40">
        <v>0.12014585882527792</v>
      </c>
      <c r="E2012" s="39">
        <v>0.4168104424544693</v>
      </c>
      <c r="F2012" s="41">
        <v>53.155077275188304</v>
      </c>
      <c r="Z2012" s="3"/>
      <c r="AA2012" s="3"/>
      <c r="AB2012" s="3"/>
      <c r="AC2012" s="3"/>
      <c r="AD2012" s="3"/>
      <c r="AE2012" s="4"/>
    </row>
    <row r="2013" spans="2:31" x14ac:dyDescent="0.25">
      <c r="B2013" s="46">
        <v>2000</v>
      </c>
      <c r="C2013" s="39">
        <v>0.12598895821633047</v>
      </c>
      <c r="D2013" s="40">
        <v>0.11995143865827097</v>
      </c>
      <c r="E2013" s="39">
        <v>0.13511916241049599</v>
      </c>
      <c r="F2013" s="41">
        <v>9.1279099121329157</v>
      </c>
      <c r="Z2013" s="3"/>
      <c r="AA2013" s="3"/>
      <c r="AB2013" s="3"/>
      <c r="AC2013" s="3"/>
      <c r="AD2013" s="3"/>
      <c r="AE2013" s="4"/>
    </row>
    <row r="2014" spans="2:31" x14ac:dyDescent="0.25">
      <c r="B2014" s="46">
        <v>2001</v>
      </c>
      <c r="C2014" s="39">
        <v>0.1973888126466341</v>
      </c>
      <c r="D2014" s="40">
        <v>0.12227741341869186</v>
      </c>
      <c r="E2014" s="39">
        <v>0.1708293240736867</v>
      </c>
      <c r="F2014" s="41">
        <v>14.365621478590814</v>
      </c>
      <c r="Z2014" s="3"/>
      <c r="AA2014" s="3"/>
      <c r="AB2014" s="3"/>
      <c r="AC2014" s="3"/>
      <c r="AD2014" s="3"/>
      <c r="AE2014" s="4"/>
    </row>
    <row r="2015" spans="2:31" x14ac:dyDescent="0.25">
      <c r="B2015" s="46">
        <v>2002</v>
      </c>
      <c r="C2015" s="39">
        <v>0.46463741085813598</v>
      </c>
      <c r="D2015" s="40">
        <v>0.11868764541850771</v>
      </c>
      <c r="E2015" s="39">
        <v>0.37665235449264095</v>
      </c>
      <c r="F2015" s="41">
        <v>71.509350730927636</v>
      </c>
      <c r="Z2015" s="3"/>
      <c r="AA2015" s="3"/>
      <c r="AB2015" s="3"/>
      <c r="AC2015" s="3"/>
      <c r="AD2015" s="3"/>
      <c r="AE2015" s="4"/>
    </row>
    <row r="2016" spans="2:31" x14ac:dyDescent="0.25">
      <c r="B2016" s="46">
        <v>2003</v>
      </c>
      <c r="C2016" s="39">
        <v>8.2198552292072846E-2</v>
      </c>
      <c r="D2016" s="40">
        <v>0.1225252965784379</v>
      </c>
      <c r="E2016" s="39">
        <v>0.13344423219296403</v>
      </c>
      <c r="F2016" s="41">
        <v>22.301398415210905</v>
      </c>
      <c r="Z2016" s="3"/>
      <c r="AA2016" s="3"/>
      <c r="AB2016" s="3"/>
      <c r="AC2016" s="3"/>
      <c r="AD2016" s="3"/>
      <c r="AE2016" s="4"/>
    </row>
    <row r="2017" spans="2:31" x14ac:dyDescent="0.25">
      <c r="B2017" s="46">
        <v>2004</v>
      </c>
      <c r="C2017" s="39">
        <v>6.4347724226045858E-2</v>
      </c>
      <c r="D2017" s="40">
        <v>0.12288413914994588</v>
      </c>
      <c r="E2017" s="39">
        <v>7.4062676844199773E-2</v>
      </c>
      <c r="F2017" s="41">
        <v>20.976116595293451</v>
      </c>
      <c r="Z2017" s="3"/>
      <c r="AA2017" s="3"/>
      <c r="AB2017" s="3"/>
      <c r="AC2017" s="3"/>
      <c r="AD2017" s="3"/>
      <c r="AE2017" s="4"/>
    </row>
    <row r="2018" spans="2:31" x14ac:dyDescent="0.25">
      <c r="B2018" s="46">
        <v>2005</v>
      </c>
      <c r="C2018" s="39">
        <v>0.26972750823137798</v>
      </c>
      <c r="D2018" s="40">
        <v>0.11886446859436739</v>
      </c>
      <c r="E2018" s="39">
        <v>0.24799581199125445</v>
      </c>
      <c r="F2018" s="41">
        <v>34.139416343154998</v>
      </c>
      <c r="Z2018" s="3"/>
      <c r="AA2018" s="3"/>
      <c r="AB2018" s="3"/>
      <c r="AC2018" s="3"/>
      <c r="AD2018" s="3"/>
      <c r="AE2018" s="4"/>
    </row>
    <row r="2019" spans="2:31" x14ac:dyDescent="0.25">
      <c r="B2019" s="46">
        <v>2006</v>
      </c>
      <c r="C2019" s="39">
        <v>0.39122011533405487</v>
      </c>
      <c r="D2019" s="40">
        <v>0.14781593792533543</v>
      </c>
      <c r="E2019" s="39">
        <v>0.24272780351313974</v>
      </c>
      <c r="F2019" s="41">
        <v>45.898333095831418</v>
      </c>
      <c r="Z2019" s="3"/>
      <c r="AA2019" s="3"/>
      <c r="AB2019" s="3"/>
      <c r="AC2019" s="3"/>
      <c r="AD2019" s="3"/>
      <c r="AE2019" s="4"/>
    </row>
    <row r="2020" spans="2:31" x14ac:dyDescent="0.25">
      <c r="B2020" s="46">
        <v>2007</v>
      </c>
      <c r="C2020" s="39">
        <v>0.10298051177948978</v>
      </c>
      <c r="D2020" s="40">
        <v>0.14747020990943868</v>
      </c>
      <c r="E2020" s="39">
        <v>9.0411995051962277E-2</v>
      </c>
      <c r="F2020" s="41">
        <v>21.251670076262585</v>
      </c>
      <c r="Z2020" s="3"/>
      <c r="AA2020" s="3"/>
      <c r="AB2020" s="3"/>
      <c r="AC2020" s="3"/>
      <c r="AD2020" s="3"/>
      <c r="AE2020" s="4"/>
    </row>
    <row r="2021" spans="2:31" x14ac:dyDescent="0.25">
      <c r="B2021" s="46">
        <v>2008</v>
      </c>
      <c r="C2021" s="39">
        <v>0.16942822386058681</v>
      </c>
      <c r="D2021" s="40">
        <v>0.14524831590093415</v>
      </c>
      <c r="E2021" s="39">
        <v>9.3832420369243261E-2</v>
      </c>
      <c r="F2021" s="41">
        <v>7.5838874405658663</v>
      </c>
      <c r="Z2021" s="3"/>
      <c r="AA2021" s="3"/>
      <c r="AB2021" s="3"/>
      <c r="AC2021" s="3"/>
      <c r="AD2021" s="3"/>
      <c r="AE2021" s="4"/>
    </row>
    <row r="2022" spans="2:31" x14ac:dyDescent="0.25">
      <c r="B2022" s="46">
        <v>2009</v>
      </c>
      <c r="C2022" s="39">
        <v>0.23488733453013338</v>
      </c>
      <c r="D2022" s="40">
        <v>0.14920597901078131</v>
      </c>
      <c r="E2022" s="39">
        <v>0.27276151009780625</v>
      </c>
      <c r="F2022" s="41">
        <v>34.705261770946024</v>
      </c>
      <c r="Z2022" s="3"/>
      <c r="AA2022" s="3"/>
      <c r="AB2022" s="3"/>
      <c r="AC2022" s="3"/>
      <c r="AD2022" s="3"/>
      <c r="AE2022" s="4"/>
    </row>
    <row r="2023" spans="2:31" x14ac:dyDescent="0.25">
      <c r="B2023" s="46">
        <v>2010</v>
      </c>
      <c r="C2023" s="39">
        <v>0.23826461497231718</v>
      </c>
      <c r="D2023" s="40">
        <v>0.146715854478249</v>
      </c>
      <c r="E2023" s="39">
        <v>0.3233539936849491</v>
      </c>
      <c r="F2023" s="41">
        <v>34.992034230399433</v>
      </c>
      <c r="Z2023" s="3"/>
      <c r="AA2023" s="3"/>
      <c r="AB2023" s="3"/>
      <c r="AC2023" s="3"/>
      <c r="AD2023" s="3"/>
      <c r="AE2023" s="4"/>
    </row>
    <row r="2024" spans="2:31" x14ac:dyDescent="0.25">
      <c r="B2024" s="46">
        <v>2011</v>
      </c>
      <c r="C2024" s="39">
        <v>0.35595657109698681</v>
      </c>
      <c r="D2024" s="40">
        <v>0.14606812112438622</v>
      </c>
      <c r="E2024" s="39">
        <v>0.39962533580143789</v>
      </c>
      <c r="F2024" s="41">
        <v>57.06216696103462</v>
      </c>
      <c r="Z2024" s="3"/>
      <c r="AA2024" s="3"/>
      <c r="AB2024" s="3"/>
      <c r="AC2024" s="3"/>
      <c r="AD2024" s="3"/>
      <c r="AE2024" s="4"/>
    </row>
    <row r="2025" spans="2:31" x14ac:dyDescent="0.25">
      <c r="B2025" s="46">
        <v>2012</v>
      </c>
      <c r="C2025" s="39">
        <v>0.23450798975820755</v>
      </c>
      <c r="D2025" s="40">
        <v>0.14580120888710682</v>
      </c>
      <c r="E2025" s="39">
        <v>0.4791945224656084</v>
      </c>
      <c r="F2025" s="41">
        <v>66.089387414182909</v>
      </c>
      <c r="Z2025" s="3"/>
      <c r="AA2025" s="3"/>
      <c r="AB2025" s="3"/>
      <c r="AC2025" s="3"/>
      <c r="AD2025" s="3"/>
      <c r="AE2025" s="4"/>
    </row>
    <row r="2026" spans="2:31" x14ac:dyDescent="0.25">
      <c r="B2026" s="46">
        <v>2013</v>
      </c>
      <c r="C2026" s="39">
        <v>0.18397546079325838</v>
      </c>
      <c r="D2026" s="40">
        <v>0.14700426310061504</v>
      </c>
      <c r="E2026" s="39">
        <v>0.22515905327590852</v>
      </c>
      <c r="F2026" s="41">
        <v>27.192733512488342</v>
      </c>
      <c r="Z2026" s="3"/>
      <c r="AA2026" s="3"/>
      <c r="AB2026" s="3"/>
      <c r="AC2026" s="3"/>
      <c r="AD2026" s="3"/>
      <c r="AE2026" s="4"/>
    </row>
    <row r="2027" spans="2:31" x14ac:dyDescent="0.25">
      <c r="B2027" s="46">
        <v>2014</v>
      </c>
      <c r="C2027" s="39">
        <v>3.8390601629721258E-2</v>
      </c>
      <c r="D2027" s="40">
        <v>0.1498444092222046</v>
      </c>
      <c r="E2027" s="39">
        <v>5.2914932442749821E-2</v>
      </c>
      <c r="F2027" s="41">
        <v>22.113992373086781</v>
      </c>
      <c r="Z2027" s="3"/>
      <c r="AA2027" s="3"/>
      <c r="AB2027" s="3"/>
      <c r="AC2027" s="3"/>
      <c r="AD2027" s="3"/>
      <c r="AE2027" s="4"/>
    </row>
    <row r="2028" spans="2:31" x14ac:dyDescent="0.25">
      <c r="B2028" s="46">
        <v>2015</v>
      </c>
      <c r="C2028" s="39">
        <v>0.38294791995819522</v>
      </c>
      <c r="D2028" s="40">
        <v>0.15088458474187005</v>
      </c>
      <c r="E2028" s="39">
        <v>0.17835367329581792</v>
      </c>
      <c r="F2028" s="41">
        <v>36.94381062889633</v>
      </c>
      <c r="Z2028" s="3"/>
      <c r="AA2028" s="3"/>
      <c r="AB2028" s="3"/>
      <c r="AC2028" s="3"/>
      <c r="AD2028" s="3"/>
      <c r="AE2028" s="4"/>
    </row>
    <row r="2029" spans="2:31" x14ac:dyDescent="0.25">
      <c r="B2029" s="46">
        <v>2016</v>
      </c>
      <c r="C2029" s="39">
        <v>0.23839775693872486</v>
      </c>
      <c r="D2029" s="40">
        <v>0.15079801590271916</v>
      </c>
      <c r="E2029" s="39">
        <v>0.22599849201535077</v>
      </c>
      <c r="F2029" s="41">
        <v>47.776331207232431</v>
      </c>
      <c r="Z2029" s="3"/>
      <c r="AA2029" s="3"/>
      <c r="AB2029" s="3"/>
      <c r="AC2029" s="3"/>
      <c r="AD2029" s="3"/>
      <c r="AE2029" s="4"/>
    </row>
    <row r="2030" spans="2:31" x14ac:dyDescent="0.25">
      <c r="B2030" s="46">
        <v>2017</v>
      </c>
      <c r="C2030" s="39">
        <v>0.20697249491358755</v>
      </c>
      <c r="D2030" s="40">
        <v>0.2132298961313106</v>
      </c>
      <c r="E2030" s="39">
        <v>0.17183841038083375</v>
      </c>
      <c r="F2030" s="41">
        <v>44.419508429478633</v>
      </c>
      <c r="Z2030" s="3"/>
      <c r="AA2030" s="3"/>
      <c r="AB2030" s="3"/>
      <c r="AC2030" s="3"/>
      <c r="AD2030" s="3"/>
      <c r="AE2030" s="4"/>
    </row>
    <row r="2031" spans="2:31" x14ac:dyDescent="0.25">
      <c r="B2031" s="46">
        <v>2018</v>
      </c>
      <c r="C2031" s="39">
        <v>0.15455407886251044</v>
      </c>
      <c r="D2031" s="40">
        <v>0.21294252074135447</v>
      </c>
      <c r="E2031" s="39">
        <v>0.2545465981216089</v>
      </c>
      <c r="F2031" s="41">
        <v>58.40162275035356</v>
      </c>
      <c r="Z2031" s="3"/>
      <c r="AA2031" s="3"/>
      <c r="AB2031" s="3"/>
      <c r="AC2031" s="3"/>
      <c r="AD2031" s="3"/>
      <c r="AE2031" s="4"/>
    </row>
    <row r="2032" spans="2:31" x14ac:dyDescent="0.25">
      <c r="B2032" s="46">
        <v>2019</v>
      </c>
      <c r="C2032" s="39">
        <v>0.29475596749932714</v>
      </c>
      <c r="D2032" s="40">
        <v>0.21334722791002134</v>
      </c>
      <c r="E2032" s="39">
        <v>0.43842309903079629</v>
      </c>
      <c r="F2032" s="41">
        <v>81.133326232433774</v>
      </c>
      <c r="Z2032" s="3"/>
      <c r="AA2032" s="3"/>
      <c r="AB2032" s="3"/>
      <c r="AC2032" s="3"/>
      <c r="AD2032" s="3"/>
      <c r="AE2032" s="4"/>
    </row>
    <row r="2033" spans="2:31" x14ac:dyDescent="0.25">
      <c r="B2033" s="46">
        <v>2020</v>
      </c>
      <c r="C2033" s="39">
        <v>0.26240231336951086</v>
      </c>
      <c r="D2033" s="40">
        <v>0.21115415416748343</v>
      </c>
      <c r="E2033" s="39">
        <v>0.40509555813968767</v>
      </c>
      <c r="F2033" s="41">
        <v>53.652352000311197</v>
      </c>
      <c r="Z2033" s="3"/>
      <c r="AA2033" s="3"/>
      <c r="AB2033" s="3"/>
      <c r="AC2033" s="3"/>
      <c r="AD2033" s="3"/>
      <c r="AE2033" s="4"/>
    </row>
    <row r="2034" spans="2:31" x14ac:dyDescent="0.25">
      <c r="B2034" s="46">
        <v>2021</v>
      </c>
      <c r="C2034" s="39">
        <v>3.8252726087178487E-2</v>
      </c>
      <c r="D2034" s="40">
        <v>0.21128668904952885</v>
      </c>
      <c r="E2034" s="39">
        <v>3.9244757731159173E-2</v>
      </c>
      <c r="F2034" s="41">
        <v>17.686337880425505</v>
      </c>
      <c r="Z2034" s="3"/>
      <c r="AA2034" s="3"/>
      <c r="AB2034" s="3"/>
      <c r="AC2034" s="3"/>
      <c r="AD2034" s="3"/>
      <c r="AE2034" s="4"/>
    </row>
    <row r="2035" spans="2:31" x14ac:dyDescent="0.25">
      <c r="B2035" s="46">
        <v>2022</v>
      </c>
      <c r="C2035" s="39">
        <v>8.9986772226572892E-2</v>
      </c>
      <c r="D2035" s="40">
        <v>0.23527657841447153</v>
      </c>
      <c r="E2035" s="39">
        <v>6.1776809489227792E-2</v>
      </c>
      <c r="F2035" s="41">
        <v>7.4102704226109148</v>
      </c>
      <c r="Z2035" s="3"/>
      <c r="AA2035" s="3"/>
      <c r="AB2035" s="3"/>
      <c r="AC2035" s="3"/>
      <c r="AD2035" s="3"/>
      <c r="AE2035" s="4"/>
    </row>
    <row r="2036" spans="2:31" x14ac:dyDescent="0.25">
      <c r="B2036" s="46">
        <v>2023</v>
      </c>
      <c r="C2036" s="39">
        <v>0.35662079916240286</v>
      </c>
      <c r="D2036" s="40">
        <v>0.24764928111049347</v>
      </c>
      <c r="E2036" s="39">
        <v>0.31124432487613551</v>
      </c>
      <c r="F2036" s="41">
        <v>79.453263244953447</v>
      </c>
      <c r="Z2036" s="3"/>
      <c r="AA2036" s="3"/>
      <c r="AB2036" s="3"/>
      <c r="AC2036" s="3"/>
      <c r="AD2036" s="3"/>
      <c r="AE2036" s="4"/>
    </row>
    <row r="2037" spans="2:31" x14ac:dyDescent="0.25">
      <c r="B2037" s="46">
        <v>2024</v>
      </c>
      <c r="C2037" s="39">
        <v>7.8635034711042301E-2</v>
      </c>
      <c r="D2037" s="40">
        <v>0.25124724809614374</v>
      </c>
      <c r="E2037" s="39">
        <v>7.9864423632479212E-2</v>
      </c>
      <c r="F2037" s="41">
        <v>27.485062128121839</v>
      </c>
      <c r="Z2037" s="3"/>
      <c r="AA2037" s="3"/>
      <c r="AB2037" s="3"/>
      <c r="AC2037" s="3"/>
      <c r="AD2037" s="3"/>
      <c r="AE2037" s="4"/>
    </row>
    <row r="2038" spans="2:31" x14ac:dyDescent="0.25">
      <c r="B2038" s="46">
        <v>2025</v>
      </c>
      <c r="C2038" s="39">
        <v>0.32927057128999382</v>
      </c>
      <c r="D2038" s="40">
        <v>0.20710131861663034</v>
      </c>
      <c r="E2038" s="39">
        <v>0.29245786670973806</v>
      </c>
      <c r="F2038" s="41">
        <v>71.515817537595836</v>
      </c>
      <c r="Z2038" s="3"/>
      <c r="AA2038" s="3"/>
      <c r="AB2038" s="3"/>
      <c r="AC2038" s="3"/>
      <c r="AD2038" s="3"/>
      <c r="AE2038" s="4"/>
    </row>
    <row r="2039" spans="2:31" x14ac:dyDescent="0.25">
      <c r="B2039" s="46">
        <v>2026</v>
      </c>
      <c r="C2039" s="39">
        <v>0.2406644416598826</v>
      </c>
      <c r="D2039" s="40">
        <v>0.20797679939124586</v>
      </c>
      <c r="E2039" s="39">
        <v>0.25652776740992922</v>
      </c>
      <c r="F2039" s="41">
        <v>50.191515070371892</v>
      </c>
      <c r="Z2039" s="3"/>
      <c r="AA2039" s="3"/>
      <c r="AB2039" s="3"/>
      <c r="AC2039" s="3"/>
      <c r="AD2039" s="3"/>
      <c r="AE2039" s="4"/>
    </row>
    <row r="2040" spans="2:31" x14ac:dyDescent="0.25">
      <c r="B2040" s="46">
        <v>2027</v>
      </c>
      <c r="C2040" s="39">
        <v>0.4935233389114263</v>
      </c>
      <c r="D2040" s="40">
        <v>0.20924306186707139</v>
      </c>
      <c r="E2040" s="39">
        <v>0.42901104937718665</v>
      </c>
      <c r="F2040" s="41">
        <v>74.379590124429058</v>
      </c>
      <c r="Z2040" s="3"/>
      <c r="AA2040" s="3"/>
      <c r="AB2040" s="3"/>
      <c r="AC2040" s="3"/>
      <c r="AD2040" s="3"/>
      <c r="AE2040" s="4"/>
    </row>
    <row r="2041" spans="2:31" x14ac:dyDescent="0.25">
      <c r="B2041" s="46">
        <v>2028</v>
      </c>
      <c r="C2041" s="39">
        <v>0.32976640283446756</v>
      </c>
      <c r="D2041" s="40">
        <v>0.20436205201610766</v>
      </c>
      <c r="E2041" s="39">
        <v>0.48329843808704059</v>
      </c>
      <c r="F2041" s="41">
        <v>115.08456976419289</v>
      </c>
      <c r="Z2041" s="3"/>
      <c r="AA2041" s="3"/>
      <c r="AB2041" s="3"/>
      <c r="AC2041" s="3"/>
      <c r="AD2041" s="3"/>
      <c r="AE2041" s="4"/>
    </row>
    <row r="2042" spans="2:31" x14ac:dyDescent="0.25">
      <c r="B2042" s="46">
        <v>2029</v>
      </c>
      <c r="C2042" s="39">
        <v>0.30489242201693484</v>
      </c>
      <c r="D2042" s="40">
        <v>0.20171308598217516</v>
      </c>
      <c r="E2042" s="39">
        <v>0.48120053158334214</v>
      </c>
      <c r="F2042" s="41">
        <v>98.698324376469159</v>
      </c>
      <c r="Z2042" s="3"/>
      <c r="AA2042" s="3"/>
      <c r="AB2042" s="3"/>
      <c r="AC2042" s="3"/>
      <c r="AD2042" s="3"/>
      <c r="AE2042" s="4"/>
    </row>
    <row r="2043" spans="2:31" x14ac:dyDescent="0.25">
      <c r="B2043" s="46">
        <v>2030</v>
      </c>
      <c r="C2043" s="39">
        <v>0.37743622295226048</v>
      </c>
      <c r="D2043" s="40">
        <v>0.20490742912098683</v>
      </c>
      <c r="E2043" s="39">
        <v>0.4252409085329773</v>
      </c>
      <c r="F2043" s="41">
        <v>102.41823847445343</v>
      </c>
      <c r="Z2043" s="3"/>
      <c r="AA2043" s="3"/>
      <c r="AB2043" s="3"/>
      <c r="AC2043" s="3"/>
      <c r="AD2043" s="3"/>
      <c r="AE2043" s="4"/>
    </row>
    <row r="2044" spans="2:31" x14ac:dyDescent="0.25">
      <c r="B2044" s="46">
        <v>2031</v>
      </c>
      <c r="C2044" s="39">
        <v>0.3835494949885781</v>
      </c>
      <c r="D2044" s="40">
        <v>0.20882685690305428</v>
      </c>
      <c r="E2044" s="39">
        <v>0.35678059486757047</v>
      </c>
      <c r="F2044" s="41">
        <v>76.349623433181264</v>
      </c>
      <c r="Z2044" s="3"/>
      <c r="AA2044" s="3"/>
      <c r="AB2044" s="3"/>
      <c r="AC2044" s="3"/>
      <c r="AD2044" s="3"/>
      <c r="AE2044" s="4"/>
    </row>
    <row r="2045" spans="2:31" x14ac:dyDescent="0.25">
      <c r="B2045" s="46">
        <v>2032</v>
      </c>
      <c r="C2045" s="39">
        <v>0.40743236394691623</v>
      </c>
      <c r="D2045" s="40">
        <v>0.21116402022628006</v>
      </c>
      <c r="E2045" s="39">
        <v>0.44899646387760395</v>
      </c>
      <c r="F2045" s="41">
        <v>96.824798202999588</v>
      </c>
      <c r="Z2045" s="3"/>
      <c r="AA2045" s="3"/>
      <c r="AB2045" s="3"/>
      <c r="AC2045" s="3"/>
      <c r="AD2045" s="3"/>
      <c r="AE2045" s="4"/>
    </row>
    <row r="2046" spans="2:31" x14ac:dyDescent="0.25">
      <c r="B2046" s="46">
        <v>2033</v>
      </c>
      <c r="C2046" s="39">
        <v>1.5356127837270002E-2</v>
      </c>
      <c r="D2046" s="40">
        <v>0.21246870495208531</v>
      </c>
      <c r="E2046" s="39">
        <v>2.160047242050836E-2</v>
      </c>
      <c r="F2046" s="41">
        <v>1.1194048387671149</v>
      </c>
      <c r="Z2046" s="3"/>
      <c r="AA2046" s="3"/>
      <c r="AB2046" s="3"/>
      <c r="AC2046" s="3"/>
      <c r="AD2046" s="3"/>
      <c r="AE2046" s="4"/>
    </row>
    <row r="2047" spans="2:31" x14ac:dyDescent="0.25">
      <c r="B2047" s="46">
        <v>2034</v>
      </c>
      <c r="C2047" s="39">
        <v>0.15647829287675571</v>
      </c>
      <c r="D2047" s="40">
        <v>0.209422142794011</v>
      </c>
      <c r="E2047" s="39">
        <v>0.18596351790322477</v>
      </c>
      <c r="F2047" s="41">
        <v>38.454385657227832</v>
      </c>
      <c r="Z2047" s="3"/>
      <c r="AA2047" s="3"/>
      <c r="AB2047" s="3"/>
      <c r="AC2047" s="3"/>
      <c r="AD2047" s="3"/>
      <c r="AE2047" s="4"/>
    </row>
    <row r="2048" spans="2:31" x14ac:dyDescent="0.25">
      <c r="B2048" s="46">
        <v>2035</v>
      </c>
      <c r="C2048" s="39">
        <v>0.35073570882996385</v>
      </c>
      <c r="D2048" s="40">
        <v>0.21606456846070024</v>
      </c>
      <c r="E2048" s="39">
        <v>0.41315583354224827</v>
      </c>
      <c r="F2048" s="41">
        <v>64.618813439515876</v>
      </c>
      <c r="Z2048" s="3"/>
      <c r="AA2048" s="3"/>
      <c r="AB2048" s="3"/>
      <c r="AC2048" s="3"/>
      <c r="AD2048" s="3"/>
      <c r="AE2048" s="4"/>
    </row>
    <row r="2049" spans="2:31" x14ac:dyDescent="0.25">
      <c r="B2049" s="46">
        <v>2036</v>
      </c>
      <c r="C2049" s="39">
        <v>0.43150642324396388</v>
      </c>
      <c r="D2049" s="40">
        <v>0.21612703145512413</v>
      </c>
      <c r="E2049" s="39">
        <v>0.2688698764979508</v>
      </c>
      <c r="F2049" s="41">
        <v>78.022039300443083</v>
      </c>
      <c r="Z2049" s="3"/>
      <c r="AA2049" s="3"/>
      <c r="AB2049" s="3"/>
      <c r="AC2049" s="3"/>
      <c r="AD2049" s="3"/>
      <c r="AE2049" s="4"/>
    </row>
    <row r="2050" spans="2:31" x14ac:dyDescent="0.25">
      <c r="B2050" s="46">
        <v>2037</v>
      </c>
      <c r="C2050" s="39">
        <v>0.42000140270292252</v>
      </c>
      <c r="D2050" s="40">
        <v>0.23135921846125859</v>
      </c>
      <c r="E2050" s="39">
        <v>0.19474285444660616</v>
      </c>
      <c r="F2050" s="41">
        <v>74.246705194112067</v>
      </c>
      <c r="Z2050" s="3"/>
      <c r="AA2050" s="3"/>
      <c r="AB2050" s="3"/>
      <c r="AC2050" s="3"/>
      <c r="AD2050" s="3"/>
      <c r="AE2050" s="4"/>
    </row>
    <row r="2051" spans="2:31" x14ac:dyDescent="0.25">
      <c r="B2051" s="46">
        <v>2038</v>
      </c>
      <c r="C2051" s="39">
        <v>0.20185543056353303</v>
      </c>
      <c r="D2051" s="40">
        <v>0.21550774695996575</v>
      </c>
      <c r="E2051" s="39">
        <v>0.19196313636618659</v>
      </c>
      <c r="F2051" s="41">
        <v>37.298186123605831</v>
      </c>
      <c r="Z2051" s="3"/>
      <c r="AA2051" s="3"/>
      <c r="AB2051" s="3"/>
      <c r="AC2051" s="3"/>
      <c r="AD2051" s="3"/>
      <c r="AE2051" s="4"/>
    </row>
    <row r="2052" spans="2:31" x14ac:dyDescent="0.25">
      <c r="B2052" s="46">
        <v>2039</v>
      </c>
      <c r="C2052" s="39">
        <v>0.3462691997004107</v>
      </c>
      <c r="D2052" s="40">
        <v>0.21700158870726913</v>
      </c>
      <c r="E2052" s="39">
        <v>0.35011135159690981</v>
      </c>
      <c r="F2052" s="41">
        <v>43.903070373625908</v>
      </c>
      <c r="Z2052" s="3"/>
      <c r="AA2052" s="3"/>
      <c r="AB2052" s="3"/>
      <c r="AC2052" s="3"/>
      <c r="AD2052" s="3"/>
      <c r="AE2052" s="4"/>
    </row>
    <row r="2053" spans="2:31" x14ac:dyDescent="0.25">
      <c r="B2053" s="46">
        <v>2040</v>
      </c>
      <c r="C2053" s="39">
        <v>0.18479135434458047</v>
      </c>
      <c r="D2053" s="40">
        <v>0.20989855453077266</v>
      </c>
      <c r="E2053" s="39">
        <v>0.2678208379618956</v>
      </c>
      <c r="F2053" s="41">
        <v>34.811559697042831</v>
      </c>
      <c r="Z2053" s="3"/>
      <c r="AA2053" s="3"/>
      <c r="AB2053" s="3"/>
      <c r="AC2053" s="3"/>
      <c r="AD2053" s="3"/>
      <c r="AE2053" s="4"/>
    </row>
    <row r="2054" spans="2:31" x14ac:dyDescent="0.25">
      <c r="B2054" s="46">
        <v>2041</v>
      </c>
      <c r="C2054" s="39">
        <v>0.41411282914760988</v>
      </c>
      <c r="D2054" s="40">
        <v>0.21044579585998049</v>
      </c>
      <c r="E2054" s="39">
        <v>0.44754183822063087</v>
      </c>
      <c r="F2054" s="41">
        <v>78.004719460498336</v>
      </c>
      <c r="Z2054" s="3"/>
      <c r="AA2054" s="3"/>
      <c r="AB2054" s="3"/>
      <c r="AC2054" s="3"/>
      <c r="AD2054" s="3"/>
      <c r="AE2054" s="4"/>
    </row>
    <row r="2055" spans="2:31" x14ac:dyDescent="0.25">
      <c r="B2055" s="46">
        <v>2042</v>
      </c>
      <c r="C2055" s="39">
        <v>0.57525196032889836</v>
      </c>
      <c r="D2055" s="40">
        <v>0.21320890242383575</v>
      </c>
      <c r="E2055" s="39">
        <v>0.47555471348885192</v>
      </c>
      <c r="F2055" s="41">
        <v>79.721117538449661</v>
      </c>
      <c r="Z2055" s="3"/>
      <c r="AA2055" s="3"/>
      <c r="AB2055" s="3"/>
      <c r="AC2055" s="3"/>
      <c r="AD2055" s="3"/>
      <c r="AE2055" s="4"/>
    </row>
    <row r="2056" spans="2:31" x14ac:dyDescent="0.25">
      <c r="B2056" s="46">
        <v>2043</v>
      </c>
      <c r="C2056" s="39">
        <v>3.4962042650639097E-2</v>
      </c>
      <c r="D2056" s="40">
        <v>0.21818422113930072</v>
      </c>
      <c r="E2056" s="39">
        <v>3.0135747499378182E-2</v>
      </c>
      <c r="F2056" s="41">
        <v>8.2708314935818077</v>
      </c>
      <c r="Z2056" s="3"/>
      <c r="AA2056" s="3"/>
      <c r="AB2056" s="3"/>
      <c r="AC2056" s="3"/>
      <c r="AD2056" s="3"/>
      <c r="AE2056" s="4"/>
    </row>
    <row r="2057" spans="2:31" x14ac:dyDescent="0.25">
      <c r="B2057" s="46">
        <v>2044</v>
      </c>
      <c r="C2057" s="39">
        <v>0.4714967166622599</v>
      </c>
      <c r="D2057" s="40">
        <v>0.22414257771164067</v>
      </c>
      <c r="E2057" s="39">
        <v>0.34942307184367699</v>
      </c>
      <c r="F2057" s="41">
        <v>70.975852630697446</v>
      </c>
      <c r="Z2057" s="3"/>
      <c r="AA2057" s="3"/>
      <c r="AB2057" s="3"/>
      <c r="AC2057" s="3"/>
      <c r="AD2057" s="3"/>
      <c r="AE2057" s="4"/>
    </row>
    <row r="2058" spans="2:31" x14ac:dyDescent="0.25">
      <c r="B2058" s="46">
        <v>2045</v>
      </c>
      <c r="C2058" s="39">
        <v>0.32595089336300193</v>
      </c>
      <c r="D2058" s="40">
        <v>0.22578658486997957</v>
      </c>
      <c r="E2058" s="39">
        <v>0.17841249292013917</v>
      </c>
      <c r="F2058" s="41">
        <v>31.634544519590094</v>
      </c>
      <c r="Z2058" s="3"/>
      <c r="AA2058" s="3"/>
      <c r="AB2058" s="3"/>
      <c r="AC2058" s="3"/>
      <c r="AD2058" s="3"/>
      <c r="AE2058" s="4"/>
    </row>
    <row r="2059" spans="2:31" x14ac:dyDescent="0.25">
      <c r="B2059" s="46">
        <v>2046</v>
      </c>
      <c r="C2059" s="39">
        <v>0.23722875908817578</v>
      </c>
      <c r="D2059" s="40">
        <v>0.22258876849783935</v>
      </c>
      <c r="E2059" s="39">
        <v>0.20197237887476455</v>
      </c>
      <c r="F2059" s="41">
        <v>23.105445450573399</v>
      </c>
      <c r="Z2059" s="3"/>
      <c r="AA2059" s="3"/>
      <c r="AB2059" s="3"/>
      <c r="AC2059" s="3"/>
      <c r="AD2059" s="3"/>
      <c r="AE2059" s="4"/>
    </row>
    <row r="2060" spans="2:31" x14ac:dyDescent="0.25">
      <c r="B2060" s="46">
        <v>2047</v>
      </c>
      <c r="C2060" s="39">
        <v>0.45121600163662634</v>
      </c>
      <c r="D2060" s="40">
        <v>0.22297973360464785</v>
      </c>
      <c r="E2060" s="39">
        <v>0.43438054469061865</v>
      </c>
      <c r="F2060" s="41">
        <v>62.57827259044619</v>
      </c>
      <c r="Z2060" s="3"/>
      <c r="AA2060" s="3"/>
      <c r="AB2060" s="3"/>
      <c r="AC2060" s="3"/>
      <c r="AD2060" s="3"/>
      <c r="AE2060" s="4"/>
    </row>
    <row r="2061" spans="2:31" x14ac:dyDescent="0.25">
      <c r="B2061" s="46">
        <v>2048</v>
      </c>
      <c r="C2061" s="39">
        <v>0.43867989261985257</v>
      </c>
      <c r="D2061" s="40">
        <v>0.22218132361468318</v>
      </c>
      <c r="E2061" s="39">
        <v>0.41165156270299436</v>
      </c>
      <c r="F2061" s="41">
        <v>56.352100724294523</v>
      </c>
      <c r="Z2061" s="3"/>
      <c r="AA2061" s="3"/>
      <c r="AB2061" s="3"/>
      <c r="AC2061" s="3"/>
      <c r="AD2061" s="3"/>
      <c r="AE2061" s="4"/>
    </row>
    <row r="2062" spans="2:31" x14ac:dyDescent="0.25">
      <c r="B2062" s="46">
        <v>2049</v>
      </c>
      <c r="C2062" s="39">
        <v>0.30204696300034906</v>
      </c>
      <c r="D2062" s="40">
        <v>0.22238745164535839</v>
      </c>
      <c r="E2062" s="39">
        <v>0.28260204834508179</v>
      </c>
      <c r="F2062" s="41">
        <v>47.704701381842881</v>
      </c>
      <c r="Z2062" s="3"/>
      <c r="AA2062" s="3"/>
      <c r="AB2062" s="3"/>
      <c r="AC2062" s="3"/>
      <c r="AD2062" s="3"/>
      <c r="AE2062" s="4"/>
    </row>
    <row r="2063" spans="2:31" x14ac:dyDescent="0.25">
      <c r="B2063" s="46">
        <v>2050</v>
      </c>
      <c r="C2063" s="39">
        <v>5.9579925191659673E-2</v>
      </c>
      <c r="D2063" s="40">
        <v>0.22176026904132951</v>
      </c>
      <c r="E2063" s="39">
        <v>4.0252838366622849E-2</v>
      </c>
      <c r="F2063" s="41">
        <v>14.033546772508032</v>
      </c>
      <c r="Z2063" s="3"/>
      <c r="AA2063" s="3"/>
      <c r="AB2063" s="3"/>
      <c r="AC2063" s="3"/>
      <c r="AD2063" s="3"/>
      <c r="AE2063" s="4"/>
    </row>
    <row r="2064" spans="2:31" x14ac:dyDescent="0.25">
      <c r="B2064" s="46">
        <v>2051</v>
      </c>
      <c r="C2064" s="39">
        <v>0.20182103695456652</v>
      </c>
      <c r="D2064" s="40">
        <v>0.22249590644103318</v>
      </c>
      <c r="E2064" s="39">
        <v>0.27469003281225979</v>
      </c>
      <c r="F2064" s="41">
        <v>38.968700176002827</v>
      </c>
      <c r="Z2064" s="3"/>
      <c r="AA2064" s="3"/>
      <c r="AB2064" s="3"/>
      <c r="AC2064" s="3"/>
      <c r="AD2064" s="3"/>
      <c r="AE2064" s="4"/>
    </row>
    <row r="2065" spans="2:31" x14ac:dyDescent="0.25">
      <c r="B2065" s="46">
        <v>2052</v>
      </c>
      <c r="C2065" s="39">
        <v>0.11931590093767959</v>
      </c>
      <c r="D2065" s="40">
        <v>0.19466256138671889</v>
      </c>
      <c r="E2065" s="39">
        <v>0.12640207862424985</v>
      </c>
      <c r="F2065" s="41">
        <v>18.920149669114306</v>
      </c>
      <c r="Z2065" s="3"/>
      <c r="AA2065" s="3"/>
      <c r="AB2065" s="3"/>
      <c r="AC2065" s="3"/>
      <c r="AD2065" s="3"/>
      <c r="AE2065" s="4"/>
    </row>
    <row r="2066" spans="2:31" x14ac:dyDescent="0.25">
      <c r="B2066" s="46">
        <v>2053</v>
      </c>
      <c r="C2066" s="39">
        <v>0.17552944702270898</v>
      </c>
      <c r="D2066" s="40">
        <v>0.18117301053373017</v>
      </c>
      <c r="E2066" s="39">
        <v>0.27161218660092945</v>
      </c>
      <c r="F2066" s="41">
        <v>41.262139358486408</v>
      </c>
      <c r="Z2066" s="3"/>
      <c r="AA2066" s="3"/>
      <c r="AB2066" s="3"/>
      <c r="AC2066" s="3"/>
      <c r="AD2066" s="3"/>
      <c r="AE2066" s="4"/>
    </row>
    <row r="2067" spans="2:31" x14ac:dyDescent="0.25">
      <c r="B2067" s="46">
        <v>2054</v>
      </c>
      <c r="C2067" s="39">
        <v>0.23458644871116988</v>
      </c>
      <c r="D2067" s="40">
        <v>0.17512781971545133</v>
      </c>
      <c r="E2067" s="39">
        <v>0.28718458130290558</v>
      </c>
      <c r="F2067" s="41">
        <v>28.291144096757531</v>
      </c>
      <c r="Z2067" s="3"/>
      <c r="AA2067" s="3"/>
      <c r="AB2067" s="3"/>
      <c r="AC2067" s="3"/>
      <c r="AD2067" s="3"/>
      <c r="AE2067" s="4"/>
    </row>
    <row r="2068" spans="2:31" x14ac:dyDescent="0.25">
      <c r="B2068" s="46">
        <v>2055</v>
      </c>
      <c r="C2068" s="39">
        <v>0.19332463176013145</v>
      </c>
      <c r="D2068" s="40">
        <v>0.17628219519033836</v>
      </c>
      <c r="E2068" s="39">
        <v>0.23353947815129092</v>
      </c>
      <c r="F2068" s="41">
        <v>34.825024557534306</v>
      </c>
      <c r="Z2068" s="3"/>
      <c r="AA2068" s="3"/>
      <c r="AB2068" s="3"/>
      <c r="AC2068" s="3"/>
      <c r="AD2068" s="3"/>
      <c r="AE2068" s="4"/>
    </row>
    <row r="2069" spans="2:31" x14ac:dyDescent="0.25">
      <c r="B2069" s="46">
        <v>2056</v>
      </c>
      <c r="C2069" s="39">
        <v>0.12734374575095234</v>
      </c>
      <c r="D2069" s="40">
        <v>0.17826304241306226</v>
      </c>
      <c r="E2069" s="39">
        <v>0.12105876049812508</v>
      </c>
      <c r="F2069" s="41">
        <v>-8.7575980882679552E-2</v>
      </c>
      <c r="Z2069" s="3"/>
      <c r="AA2069" s="3"/>
      <c r="AB2069" s="3"/>
      <c r="AC2069" s="3"/>
      <c r="AD2069" s="3"/>
      <c r="AE2069" s="4"/>
    </row>
    <row r="2070" spans="2:31" x14ac:dyDescent="0.25">
      <c r="B2070" s="46">
        <v>2057</v>
      </c>
      <c r="C2070" s="39">
        <v>0.34232508425459768</v>
      </c>
      <c r="D2070" s="40">
        <v>0.17729691674802356</v>
      </c>
      <c r="E2070" s="39">
        <v>0.2960905270716026</v>
      </c>
      <c r="F2070" s="41">
        <v>43.074446783239722</v>
      </c>
      <c r="Z2070" s="3"/>
      <c r="AA2070" s="3"/>
      <c r="AB2070" s="3"/>
      <c r="AC2070" s="3"/>
      <c r="AD2070" s="3"/>
      <c r="AE2070" s="4"/>
    </row>
    <row r="2071" spans="2:31" x14ac:dyDescent="0.25">
      <c r="B2071" s="46">
        <v>2058</v>
      </c>
      <c r="C2071" s="39">
        <v>0.48490137805384581</v>
      </c>
      <c r="D2071" s="40">
        <v>0.18073961095161653</v>
      </c>
      <c r="E2071" s="39">
        <v>0.2915546072802781</v>
      </c>
      <c r="F2071" s="41">
        <v>66.386673207786174</v>
      </c>
      <c r="Z2071" s="3"/>
      <c r="AA2071" s="3"/>
      <c r="AB2071" s="3"/>
      <c r="AC2071" s="3"/>
      <c r="AD2071" s="3"/>
      <c r="AE2071" s="4"/>
    </row>
    <row r="2072" spans="2:31" x14ac:dyDescent="0.25">
      <c r="B2072" s="46">
        <v>2059</v>
      </c>
      <c r="C2072" s="39">
        <v>7.2692802590639982E-2</v>
      </c>
      <c r="D2072" s="40">
        <v>0.18173845767751121</v>
      </c>
      <c r="E2072" s="39">
        <v>3.997323830434843E-2</v>
      </c>
      <c r="F2072" s="41">
        <v>13.020553307296725</v>
      </c>
      <c r="Z2072" s="3"/>
      <c r="AA2072" s="3"/>
      <c r="AB2072" s="3"/>
      <c r="AC2072" s="3"/>
      <c r="AD2072" s="3"/>
      <c r="AE2072" s="4"/>
    </row>
    <row r="2073" spans="2:31" x14ac:dyDescent="0.25">
      <c r="B2073" s="46">
        <v>2060</v>
      </c>
      <c r="C2073" s="39">
        <v>0.35868523908088745</v>
      </c>
      <c r="D2073" s="40">
        <v>0.18663289823088478</v>
      </c>
      <c r="E2073" s="39">
        <v>0.25857362155586378</v>
      </c>
      <c r="F2073" s="41">
        <v>87.959971618067868</v>
      </c>
      <c r="Z2073" s="3"/>
      <c r="AA2073" s="3"/>
      <c r="AB2073" s="3"/>
      <c r="AC2073" s="3"/>
      <c r="AD2073" s="3"/>
      <c r="AE2073" s="4"/>
    </row>
    <row r="2074" spans="2:31" x14ac:dyDescent="0.25">
      <c r="B2074" s="46">
        <v>2061</v>
      </c>
      <c r="C2074" s="39">
        <v>0.31398205247294386</v>
      </c>
      <c r="D2074" s="40">
        <v>0.17606776389815476</v>
      </c>
      <c r="E2074" s="39">
        <v>0.39647895994807658</v>
      </c>
      <c r="F2074" s="41">
        <v>88.356091248087338</v>
      </c>
      <c r="Z2074" s="3"/>
      <c r="AA2074" s="3"/>
      <c r="AB2074" s="3"/>
      <c r="AC2074" s="3"/>
      <c r="AD2074" s="3"/>
      <c r="AE2074" s="4"/>
    </row>
    <row r="2075" spans="2:31" x14ac:dyDescent="0.25">
      <c r="B2075" s="46">
        <v>2062</v>
      </c>
      <c r="C2075" s="39">
        <v>8.0887482197202945E-2</v>
      </c>
      <c r="D2075" s="40">
        <v>0.17164753468512439</v>
      </c>
      <c r="E2075" s="39">
        <v>7.0497863876201133E-2</v>
      </c>
      <c r="F2075" s="41">
        <v>26.076235404022249</v>
      </c>
      <c r="Z2075" s="3"/>
      <c r="AA2075" s="3"/>
      <c r="AB2075" s="3"/>
      <c r="AC2075" s="3"/>
      <c r="AD2075" s="3"/>
      <c r="AE2075" s="4"/>
    </row>
    <row r="2076" spans="2:31" x14ac:dyDescent="0.25">
      <c r="B2076" s="46">
        <v>2063</v>
      </c>
      <c r="C2076" s="39">
        <v>0.2434255677253177</v>
      </c>
      <c r="D2076" s="40">
        <v>0.18055079444023564</v>
      </c>
      <c r="E2076" s="39">
        <v>0.17532754619250124</v>
      </c>
      <c r="F2076" s="41">
        <v>61.079695966915047</v>
      </c>
      <c r="Z2076" s="3"/>
      <c r="AA2076" s="3"/>
      <c r="AB2076" s="3"/>
      <c r="AC2076" s="3"/>
      <c r="AD2076" s="3"/>
      <c r="AE2076" s="4"/>
    </row>
    <row r="2077" spans="2:31" x14ac:dyDescent="0.25">
      <c r="B2077" s="46">
        <v>2064</v>
      </c>
      <c r="C2077" s="39">
        <v>0.31421883379674947</v>
      </c>
      <c r="D2077" s="40">
        <v>0.18747128369249697</v>
      </c>
      <c r="E2077" s="39">
        <v>0.29610652367741014</v>
      </c>
      <c r="F2077" s="41">
        <v>80.397832333423892</v>
      </c>
      <c r="Z2077" s="3"/>
      <c r="AA2077" s="3"/>
      <c r="AB2077" s="3"/>
      <c r="AC2077" s="3"/>
      <c r="AD2077" s="3"/>
      <c r="AE2077" s="4"/>
    </row>
    <row r="2078" spans="2:31" x14ac:dyDescent="0.25">
      <c r="B2078" s="46">
        <v>2065</v>
      </c>
      <c r="C2078" s="39">
        <v>0.50247774753871199</v>
      </c>
      <c r="D2078" s="40">
        <v>0.2146598039203198</v>
      </c>
      <c r="E2078" s="39">
        <v>0.28718864121105792</v>
      </c>
      <c r="F2078" s="41">
        <v>80.018565494579448</v>
      </c>
      <c r="Z2078" s="3"/>
      <c r="AA2078" s="3"/>
      <c r="AB2078" s="3"/>
      <c r="AC2078" s="3"/>
      <c r="AD2078" s="3"/>
      <c r="AE2078" s="4"/>
    </row>
    <row r="2079" spans="2:31" x14ac:dyDescent="0.25">
      <c r="B2079" s="46">
        <v>2066</v>
      </c>
      <c r="C2079" s="39">
        <v>0.17535030015462444</v>
      </c>
      <c r="D2079" s="40">
        <v>0.24738013785843244</v>
      </c>
      <c r="E2079" s="39">
        <v>8.9977213607679532E-2</v>
      </c>
      <c r="F2079" s="41">
        <v>18.691324892909343</v>
      </c>
      <c r="Z2079" s="3"/>
      <c r="AA2079" s="3"/>
      <c r="AB2079" s="3"/>
      <c r="AC2079" s="3"/>
      <c r="AD2079" s="3"/>
      <c r="AE2079" s="4"/>
    </row>
    <row r="2080" spans="2:31" x14ac:dyDescent="0.25">
      <c r="B2080" s="46">
        <v>2067</v>
      </c>
      <c r="C2080" s="39">
        <v>0.24554271850902398</v>
      </c>
      <c r="D2080" s="40">
        <v>0.23533091771248374</v>
      </c>
      <c r="E2080" s="39">
        <v>0.24929716221736309</v>
      </c>
      <c r="F2080" s="41">
        <v>64.103534482787254</v>
      </c>
      <c r="Z2080" s="3"/>
      <c r="AA2080" s="3"/>
      <c r="AB2080" s="3"/>
      <c r="AC2080" s="3"/>
      <c r="AD2080" s="3"/>
      <c r="AE2080" s="4"/>
    </row>
    <row r="2081" spans="2:31" x14ac:dyDescent="0.25">
      <c r="B2081" s="46">
        <v>2068</v>
      </c>
      <c r="C2081" s="39">
        <v>0.30254145574278646</v>
      </c>
      <c r="D2081" s="40">
        <v>0.23175603956331312</v>
      </c>
      <c r="E2081" s="39">
        <v>0.44332907410950989</v>
      </c>
      <c r="F2081" s="41">
        <v>112.30222663729094</v>
      </c>
      <c r="Z2081" s="3"/>
      <c r="AA2081" s="3"/>
      <c r="AB2081" s="3"/>
      <c r="AC2081" s="3"/>
      <c r="AD2081" s="3"/>
      <c r="AE2081" s="4"/>
    </row>
    <row r="2082" spans="2:31" x14ac:dyDescent="0.25">
      <c r="B2082" s="46">
        <v>2069</v>
      </c>
      <c r="C2082" s="39">
        <v>0.13437932084052956</v>
      </c>
      <c r="D2082" s="40">
        <v>0.23025390843445834</v>
      </c>
      <c r="E2082" s="39">
        <v>0.18417252504082518</v>
      </c>
      <c r="F2082" s="41">
        <v>57.880021947917925</v>
      </c>
      <c r="Z2082" s="3"/>
      <c r="AA2082" s="3"/>
      <c r="AB2082" s="3"/>
      <c r="AC2082" s="3"/>
      <c r="AD2082" s="3"/>
      <c r="AE2082" s="4"/>
    </row>
    <row r="2083" spans="2:31" x14ac:dyDescent="0.25">
      <c r="B2083" s="46">
        <v>2070</v>
      </c>
      <c r="C2083" s="39">
        <v>0.22876902611340108</v>
      </c>
      <c r="D2083" s="40">
        <v>0.23435895991351854</v>
      </c>
      <c r="E2083" s="39">
        <v>0.34983384703714299</v>
      </c>
      <c r="F2083" s="41">
        <v>101.96220759014102</v>
      </c>
      <c r="Z2083" s="3"/>
      <c r="AA2083" s="3"/>
      <c r="AB2083" s="3"/>
      <c r="AC2083" s="3"/>
      <c r="AD2083" s="3"/>
      <c r="AE2083" s="4"/>
    </row>
    <row r="2084" spans="2:31" x14ac:dyDescent="0.25">
      <c r="B2084" s="46">
        <v>2071</v>
      </c>
      <c r="C2084" s="39">
        <v>0.230115479700644</v>
      </c>
      <c r="D2084" s="40">
        <v>0.23420745129936094</v>
      </c>
      <c r="E2084" s="39">
        <v>0.35728668714486828</v>
      </c>
      <c r="F2084" s="41">
        <v>93.75280672801378</v>
      </c>
      <c r="Z2084" s="3"/>
      <c r="AA2084" s="3"/>
      <c r="AB2084" s="3"/>
      <c r="AC2084" s="3"/>
      <c r="AD2084" s="3"/>
      <c r="AE2084" s="4"/>
    </row>
    <row r="2085" spans="2:31" x14ac:dyDescent="0.25">
      <c r="B2085" s="46">
        <v>2072</v>
      </c>
      <c r="C2085" s="39">
        <v>1.1102056317015998E-2</v>
      </c>
      <c r="D2085" s="40">
        <v>0.23251639469716917</v>
      </c>
      <c r="E2085" s="39">
        <v>1.1131683526011561E-2</v>
      </c>
      <c r="F2085" s="41">
        <v>13.336389576890413</v>
      </c>
      <c r="Z2085" s="3"/>
      <c r="AA2085" s="3"/>
      <c r="AB2085" s="3"/>
      <c r="AC2085" s="3"/>
      <c r="AD2085" s="3"/>
      <c r="AE2085" s="4"/>
    </row>
    <row r="2086" spans="2:31" x14ac:dyDescent="0.25">
      <c r="B2086" s="46">
        <v>2073</v>
      </c>
      <c r="C2086" s="39">
        <v>0.25099939540198724</v>
      </c>
      <c r="D2086" s="40">
        <v>0.22599449277061784</v>
      </c>
      <c r="E2086" s="39">
        <v>0.37201424945059991</v>
      </c>
      <c r="F2086" s="41">
        <v>69.02187385405189</v>
      </c>
      <c r="Z2086" s="3"/>
      <c r="AA2086" s="3"/>
      <c r="AB2086" s="3"/>
      <c r="AC2086" s="3"/>
      <c r="AD2086" s="3"/>
      <c r="AE2086" s="4"/>
    </row>
    <row r="2087" spans="2:31" x14ac:dyDescent="0.25">
      <c r="B2087" s="46">
        <v>2074</v>
      </c>
      <c r="C2087" s="39">
        <v>0.11341318651093325</v>
      </c>
      <c r="D2087" s="40">
        <v>0.21781843373269597</v>
      </c>
      <c r="E2087" s="39">
        <v>7.5430619475842939E-2</v>
      </c>
      <c r="F2087" s="41">
        <v>28.680362288369736</v>
      </c>
      <c r="Z2087" s="3"/>
      <c r="AA2087" s="3"/>
      <c r="AB2087" s="3"/>
      <c r="AC2087" s="3"/>
      <c r="AD2087" s="3"/>
      <c r="AE2087" s="4"/>
    </row>
    <row r="2088" spans="2:31" x14ac:dyDescent="0.25">
      <c r="B2088" s="46">
        <v>2075</v>
      </c>
      <c r="C2088" s="39">
        <v>0.17734306878490186</v>
      </c>
      <c r="D2088" s="40">
        <v>0.21583570018214177</v>
      </c>
      <c r="E2088" s="39">
        <v>0.30905178423230067</v>
      </c>
      <c r="F2088" s="41">
        <v>76.638033435914252</v>
      </c>
      <c r="Z2088" s="3"/>
      <c r="AA2088" s="3"/>
      <c r="AB2088" s="3"/>
      <c r="AC2088" s="3"/>
      <c r="AD2088" s="3"/>
      <c r="AE2088" s="4"/>
    </row>
    <row r="2089" spans="2:31" x14ac:dyDescent="0.25">
      <c r="B2089" s="46">
        <v>2076</v>
      </c>
      <c r="C2089" s="39">
        <v>6.868614958246666E-2</v>
      </c>
      <c r="D2089" s="40">
        <v>0.21563970993969261</v>
      </c>
      <c r="E2089" s="39">
        <v>0.37325899736200385</v>
      </c>
      <c r="F2089" s="41">
        <v>54.496523424964543</v>
      </c>
      <c r="Z2089" s="3"/>
      <c r="AA2089" s="3"/>
      <c r="AB2089" s="3"/>
      <c r="AC2089" s="3"/>
      <c r="AD2089" s="3"/>
      <c r="AE2089" s="4"/>
    </row>
    <row r="2090" spans="2:31" x14ac:dyDescent="0.25">
      <c r="B2090" s="46">
        <v>2077</v>
      </c>
      <c r="C2090" s="39">
        <v>0.27585212251979602</v>
      </c>
      <c r="D2090" s="40">
        <v>0.22015784849851958</v>
      </c>
      <c r="E2090" s="39">
        <v>0.35774352879464</v>
      </c>
      <c r="F2090" s="41">
        <v>83.958309233047913</v>
      </c>
      <c r="Z2090" s="3"/>
      <c r="AA2090" s="3"/>
      <c r="AB2090" s="3"/>
      <c r="AC2090" s="3"/>
      <c r="AD2090" s="3"/>
      <c r="AE2090" s="4"/>
    </row>
    <row r="2091" spans="2:31" x14ac:dyDescent="0.25">
      <c r="B2091" s="46">
        <v>2078</v>
      </c>
      <c r="C2091" s="39">
        <v>0.14245498946569138</v>
      </c>
      <c r="D2091" s="40">
        <v>0.21949866845345739</v>
      </c>
      <c r="E2091" s="39">
        <v>0.17660193120769432</v>
      </c>
      <c r="F2091" s="41">
        <v>42.606491968532652</v>
      </c>
      <c r="Z2091" s="3"/>
      <c r="AA2091" s="3"/>
      <c r="AB2091" s="3"/>
      <c r="AC2091" s="3"/>
      <c r="AD2091" s="3"/>
      <c r="AE2091" s="4"/>
    </row>
    <row r="2092" spans="2:31" x14ac:dyDescent="0.25">
      <c r="B2092" s="46">
        <v>2079</v>
      </c>
      <c r="C2092" s="39">
        <v>0.29961438040072363</v>
      </c>
      <c r="D2092" s="40">
        <v>0.2402231705670165</v>
      </c>
      <c r="E2092" s="39">
        <v>0.14357623553195945</v>
      </c>
      <c r="F2092" s="41">
        <v>55.083992039304043</v>
      </c>
      <c r="Z2092" s="3"/>
      <c r="AA2092" s="3"/>
      <c r="AB2092" s="3"/>
      <c r="AC2092" s="3"/>
      <c r="AD2092" s="3"/>
      <c r="AE2092" s="4"/>
    </row>
    <row r="2093" spans="2:31" x14ac:dyDescent="0.25">
      <c r="B2093" s="46">
        <v>2080</v>
      </c>
      <c r="C2093" s="39">
        <v>0.25551890561558516</v>
      </c>
      <c r="D2093" s="40">
        <v>0.24003730815978749</v>
      </c>
      <c r="E2093" s="39">
        <v>0.20304714333266735</v>
      </c>
      <c r="F2093" s="41">
        <v>43.621580534985085</v>
      </c>
      <c r="Z2093" s="3"/>
      <c r="AA2093" s="3"/>
      <c r="AB2093" s="3"/>
      <c r="AC2093" s="3"/>
      <c r="AD2093" s="3"/>
      <c r="AE2093" s="4"/>
    </row>
    <row r="2094" spans="2:31" x14ac:dyDescent="0.25">
      <c r="B2094" s="46">
        <v>2081</v>
      </c>
      <c r="C2094" s="39">
        <v>8.8425190606745779E-2</v>
      </c>
      <c r="D2094" s="40">
        <v>0.24239769142333348</v>
      </c>
      <c r="E2094" s="39">
        <v>0.13175715764621157</v>
      </c>
      <c r="F2094" s="41">
        <v>32.416186217239499</v>
      </c>
      <c r="Z2094" s="3"/>
      <c r="AA2094" s="3"/>
      <c r="AB2094" s="3"/>
      <c r="AC2094" s="3"/>
      <c r="AD2094" s="3"/>
      <c r="AE2094" s="4"/>
    </row>
    <row r="2095" spans="2:31" x14ac:dyDescent="0.25">
      <c r="B2095" s="46">
        <v>2082</v>
      </c>
      <c r="C2095" s="39">
        <v>4.0725079281279414E-2</v>
      </c>
      <c r="D2095" s="40">
        <v>0.2426533944033952</v>
      </c>
      <c r="E2095" s="39">
        <v>5.6851245412557774E-2</v>
      </c>
      <c r="F2095" s="41">
        <v>25.976369187250729</v>
      </c>
      <c r="Z2095" s="3"/>
      <c r="AA2095" s="3"/>
      <c r="AB2095" s="3"/>
      <c r="AC2095" s="3"/>
      <c r="AD2095" s="3"/>
      <c r="AE2095" s="4"/>
    </row>
    <row r="2096" spans="2:31" x14ac:dyDescent="0.25">
      <c r="B2096" s="46">
        <v>2083</v>
      </c>
      <c r="C2096" s="39">
        <v>0.25376913260783251</v>
      </c>
      <c r="D2096" s="40">
        <v>0.24457610967323068</v>
      </c>
      <c r="E2096" s="39">
        <v>0.36370143260273979</v>
      </c>
      <c r="F2096" s="41">
        <v>63.234921971968959</v>
      </c>
      <c r="Z2096" s="3"/>
      <c r="AA2096" s="3"/>
      <c r="AB2096" s="3"/>
      <c r="AC2096" s="3"/>
      <c r="AD2096" s="3"/>
      <c r="AE2096" s="4"/>
    </row>
    <row r="2097" spans="2:31" x14ac:dyDescent="0.25">
      <c r="B2097" s="46">
        <v>2084</v>
      </c>
      <c r="C2097" s="39">
        <v>0.34495974156006382</v>
      </c>
      <c r="D2097" s="40">
        <v>0.25412075180032578</v>
      </c>
      <c r="E2097" s="39">
        <v>0.34529450197574135</v>
      </c>
      <c r="F2097" s="41">
        <v>81.392763669903346</v>
      </c>
      <c r="Z2097" s="3"/>
      <c r="AA2097" s="3"/>
      <c r="AB2097" s="3"/>
      <c r="AC2097" s="3"/>
      <c r="AD2097" s="3"/>
      <c r="AE2097" s="4"/>
    </row>
    <row r="2098" spans="2:31" x14ac:dyDescent="0.25">
      <c r="B2098" s="46">
        <v>2085</v>
      </c>
      <c r="C2098" s="39">
        <v>0.29121655277660335</v>
      </c>
      <c r="D2098" s="40">
        <v>0.25843273646062437</v>
      </c>
      <c r="E2098" s="39">
        <v>0.34545595034191445</v>
      </c>
      <c r="F2098" s="41">
        <v>66.058462924631897</v>
      </c>
      <c r="Z2098" s="3"/>
      <c r="AA2098" s="3"/>
      <c r="AB2098" s="3"/>
      <c r="AC2098" s="3"/>
      <c r="AD2098" s="3"/>
      <c r="AE2098" s="4"/>
    </row>
    <row r="2099" spans="2:31" x14ac:dyDescent="0.25">
      <c r="B2099" s="46">
        <v>2086</v>
      </c>
      <c r="C2099" s="39">
        <v>0.25367482674030339</v>
      </c>
      <c r="D2099" s="40">
        <v>0.25453560709143702</v>
      </c>
      <c r="E2099" s="39">
        <v>0.37214326723432384</v>
      </c>
      <c r="F2099" s="41">
        <v>66.385771469065546</v>
      </c>
      <c r="Z2099" s="3"/>
      <c r="AA2099" s="3"/>
      <c r="AB2099" s="3"/>
      <c r="AC2099" s="3"/>
      <c r="AD2099" s="3"/>
      <c r="AE2099" s="4"/>
    </row>
    <row r="2100" spans="2:31" x14ac:dyDescent="0.25">
      <c r="B2100" s="46">
        <v>2087</v>
      </c>
      <c r="C2100" s="39">
        <v>8.6282582205333882E-3</v>
      </c>
      <c r="D2100" s="40">
        <v>0.25677834983633113</v>
      </c>
      <c r="E2100" s="39">
        <v>1.2048333740741993E-2</v>
      </c>
      <c r="F2100" s="41">
        <v>-1.6024256701525637</v>
      </c>
      <c r="Z2100" s="3"/>
      <c r="AA2100" s="3"/>
      <c r="AB2100" s="3"/>
      <c r="AC2100" s="3"/>
      <c r="AD2100" s="3"/>
      <c r="AE2100" s="4"/>
    </row>
    <row r="2101" spans="2:31" x14ac:dyDescent="0.25">
      <c r="B2101" s="46">
        <v>2088</v>
      </c>
      <c r="C2101" s="39">
        <v>5.4876927965060968E-2</v>
      </c>
      <c r="D2101" s="40">
        <v>0.25737514802198802</v>
      </c>
      <c r="E2101" s="39">
        <v>6.3499798111336839E-2</v>
      </c>
      <c r="F2101" s="41">
        <v>-5.4878248589454408</v>
      </c>
      <c r="Z2101" s="3"/>
      <c r="AA2101" s="3"/>
      <c r="AB2101" s="3"/>
      <c r="AC2101" s="3"/>
      <c r="AD2101" s="3"/>
      <c r="AE2101" s="4"/>
    </row>
    <row r="2102" spans="2:31" x14ac:dyDescent="0.25">
      <c r="B2102" s="46">
        <v>2089</v>
      </c>
      <c r="C2102" s="39">
        <v>0.31281367856768827</v>
      </c>
      <c r="D2102" s="40">
        <v>0.25980116090504035</v>
      </c>
      <c r="E2102" s="39">
        <v>0.4460681990187163</v>
      </c>
      <c r="F2102" s="41">
        <v>76.372277658210223</v>
      </c>
      <c r="Z2102" s="3"/>
      <c r="AA2102" s="3"/>
      <c r="AB2102" s="3"/>
      <c r="AC2102" s="3"/>
      <c r="AD2102" s="3"/>
      <c r="AE2102" s="4"/>
    </row>
    <row r="2103" spans="2:31" x14ac:dyDescent="0.25">
      <c r="B2103" s="46">
        <v>2090</v>
      </c>
      <c r="C2103" s="39">
        <v>0.1336414107753558</v>
      </c>
      <c r="D2103" s="40">
        <v>0.25166483592524141</v>
      </c>
      <c r="E2103" s="39">
        <v>0.14058297260045435</v>
      </c>
      <c r="F2103" s="41">
        <v>40.762932456605334</v>
      </c>
      <c r="Z2103" s="3"/>
      <c r="AA2103" s="3"/>
      <c r="AB2103" s="3"/>
      <c r="AC2103" s="3"/>
      <c r="AD2103" s="3"/>
      <c r="AE2103" s="4"/>
    </row>
    <row r="2104" spans="2:31" x14ac:dyDescent="0.25">
      <c r="B2104" s="46">
        <v>2091</v>
      </c>
      <c r="C2104" s="39">
        <v>0.26992225325433539</v>
      </c>
      <c r="D2104" s="40">
        <v>0.25301849429108614</v>
      </c>
      <c r="E2104" s="39">
        <v>0.17541144627590194</v>
      </c>
      <c r="F2104" s="41">
        <v>30.321434786882122</v>
      </c>
      <c r="Z2104" s="3"/>
      <c r="AA2104" s="3"/>
      <c r="AB2104" s="3"/>
      <c r="AC2104" s="3"/>
      <c r="AD2104" s="3"/>
      <c r="AE2104" s="4"/>
    </row>
    <row r="2105" spans="2:31" x14ac:dyDescent="0.25">
      <c r="B2105" s="46">
        <v>2092</v>
      </c>
      <c r="C2105" s="39">
        <v>0.24425192152035316</v>
      </c>
      <c r="D2105" s="40">
        <v>0.25093891885903974</v>
      </c>
      <c r="E2105" s="39">
        <v>0.37068295023912362</v>
      </c>
      <c r="F2105" s="41">
        <v>52.933885399714086</v>
      </c>
      <c r="Z2105" s="3"/>
      <c r="AA2105" s="3"/>
      <c r="AB2105" s="3"/>
      <c r="AC2105" s="3"/>
      <c r="AD2105" s="3"/>
      <c r="AE2105" s="4"/>
    </row>
    <row r="2106" spans="2:31" x14ac:dyDescent="0.25">
      <c r="B2106" s="46">
        <v>2093</v>
      </c>
      <c r="C2106" s="39">
        <v>3.8623476929511395E-2</v>
      </c>
      <c r="D2106" s="40">
        <v>0.24993639565855744</v>
      </c>
      <c r="E2106" s="39">
        <v>4.6236360273719253E-2</v>
      </c>
      <c r="F2106" s="41">
        <v>16.737449523129559</v>
      </c>
      <c r="Z2106" s="3"/>
      <c r="AA2106" s="3"/>
      <c r="AB2106" s="3"/>
      <c r="AC2106" s="3"/>
      <c r="AD2106" s="3"/>
      <c r="AE2106" s="4"/>
    </row>
    <row r="2107" spans="2:31" x14ac:dyDescent="0.25">
      <c r="B2107" s="46">
        <v>2094</v>
      </c>
      <c r="C2107" s="39">
        <v>0.15916036526854502</v>
      </c>
      <c r="D2107" s="40">
        <v>0.24821976136220186</v>
      </c>
      <c r="E2107" s="39">
        <v>0.23903763609667072</v>
      </c>
      <c r="F2107" s="41">
        <v>23.143188159718225</v>
      </c>
      <c r="Z2107" s="3"/>
      <c r="AA2107" s="3"/>
      <c r="AB2107" s="3"/>
      <c r="AC2107" s="3"/>
      <c r="AD2107" s="3"/>
      <c r="AE2107" s="4"/>
    </row>
    <row r="2108" spans="2:31" x14ac:dyDescent="0.25">
      <c r="B2108" s="46">
        <v>2095</v>
      </c>
      <c r="C2108" s="39">
        <v>0.22662562412722587</v>
      </c>
      <c r="D2108" s="40">
        <v>0.22459785100627916</v>
      </c>
      <c r="E2108" s="39">
        <v>0.45250733859437675</v>
      </c>
      <c r="F2108" s="41">
        <v>63.462535451372474</v>
      </c>
      <c r="Z2108" s="3"/>
      <c r="AA2108" s="3"/>
      <c r="AB2108" s="3"/>
      <c r="AC2108" s="3"/>
      <c r="AD2108" s="3"/>
      <c r="AE2108" s="4"/>
    </row>
    <row r="2109" spans="2:31" x14ac:dyDescent="0.25">
      <c r="B2109" s="46">
        <v>2096</v>
      </c>
      <c r="C2109" s="39">
        <v>1.6834979543284726E-2</v>
      </c>
      <c r="D2109" s="40">
        <v>0.18783413139415919</v>
      </c>
      <c r="E2109" s="39">
        <v>5.5793257479837557E-2</v>
      </c>
      <c r="F2109" s="41">
        <v>13.719384232764405</v>
      </c>
      <c r="Z2109" s="3"/>
      <c r="AA2109" s="3"/>
      <c r="AB2109" s="3"/>
      <c r="AC2109" s="3"/>
      <c r="AD2109" s="3"/>
      <c r="AE2109" s="4"/>
    </row>
    <row r="2110" spans="2:31" x14ac:dyDescent="0.25">
      <c r="B2110" s="46">
        <v>2097</v>
      </c>
      <c r="C2110" s="39">
        <v>2.2835328645687405E-2</v>
      </c>
      <c r="D2110" s="40">
        <v>0.18793203382207244</v>
      </c>
      <c r="E2110" s="39">
        <v>6.5458050501005852E-2</v>
      </c>
      <c r="F2110" s="41">
        <v>21.340580200113401</v>
      </c>
      <c r="Z2110" s="3"/>
      <c r="AA2110" s="3"/>
      <c r="AB2110" s="3"/>
      <c r="AC2110" s="3"/>
      <c r="AD2110" s="3"/>
      <c r="AE2110" s="4"/>
    </row>
    <row r="2111" spans="2:31" x14ac:dyDescent="0.25">
      <c r="B2111" s="46">
        <v>2098</v>
      </c>
      <c r="C2111" s="39">
        <v>0.14745146147425933</v>
      </c>
      <c r="D2111" s="40">
        <v>0.19375380804644798</v>
      </c>
      <c r="E2111" s="39">
        <v>0.30515793663495699</v>
      </c>
      <c r="F2111" s="41">
        <v>46.578743754345332</v>
      </c>
      <c r="Z2111" s="3"/>
      <c r="AA2111" s="3"/>
      <c r="AB2111" s="3"/>
      <c r="AC2111" s="3"/>
      <c r="AD2111" s="3"/>
      <c r="AE2111" s="4"/>
    </row>
    <row r="2112" spans="2:31" x14ac:dyDescent="0.25">
      <c r="B2112" s="46">
        <v>2099</v>
      </c>
      <c r="C2112" s="39">
        <v>8.8613098394757117E-2</v>
      </c>
      <c r="D2112" s="40">
        <v>0.19340639527534786</v>
      </c>
      <c r="E2112" s="39">
        <v>0.25929348066976476</v>
      </c>
      <c r="F2112" s="41">
        <v>23.004942651087493</v>
      </c>
      <c r="Z2112" s="3"/>
      <c r="AA2112" s="3"/>
      <c r="AB2112" s="3"/>
      <c r="AC2112" s="3"/>
      <c r="AD2112" s="3"/>
      <c r="AE2112" s="4"/>
    </row>
    <row r="2113" spans="2:31" x14ac:dyDescent="0.25">
      <c r="B2113" s="46">
        <v>2100</v>
      </c>
      <c r="C2113" s="39">
        <v>0.22092438285319618</v>
      </c>
      <c r="D2113" s="40">
        <v>0.18994138635338678</v>
      </c>
      <c r="E2113" s="39">
        <v>0.37976222960081024</v>
      </c>
      <c r="F2113" s="41">
        <v>71.090777327123064</v>
      </c>
      <c r="Z2113" s="3"/>
      <c r="AA2113" s="3"/>
      <c r="AB2113" s="3"/>
      <c r="AC2113" s="3"/>
      <c r="AD2113" s="3"/>
      <c r="AE2113" s="4"/>
    </row>
    <row r="2114" spans="2:31" x14ac:dyDescent="0.25">
      <c r="B2114" s="46">
        <v>2101</v>
      </c>
      <c r="C2114" s="39">
        <v>0.31623264568711063</v>
      </c>
      <c r="D2114" s="40">
        <v>0.19841522995155325</v>
      </c>
      <c r="E2114" s="39">
        <v>0.311527768950977</v>
      </c>
      <c r="F2114" s="41">
        <v>67.026210249974199</v>
      </c>
      <c r="Z2114" s="3"/>
      <c r="AA2114" s="3"/>
      <c r="AB2114" s="3"/>
      <c r="AC2114" s="3"/>
      <c r="AD2114" s="3"/>
      <c r="AE2114" s="4"/>
    </row>
    <row r="2115" spans="2:31" x14ac:dyDescent="0.25">
      <c r="B2115" s="46">
        <v>2102</v>
      </c>
      <c r="C2115" s="39">
        <v>0.16343656152400449</v>
      </c>
      <c r="D2115" s="40">
        <v>0.19716449503308964</v>
      </c>
      <c r="E2115" s="39">
        <v>0.13175557139563684</v>
      </c>
      <c r="F2115" s="41">
        <v>20.298029982535887</v>
      </c>
      <c r="Z2115" s="3"/>
      <c r="AA2115" s="3"/>
      <c r="AB2115" s="3"/>
      <c r="AC2115" s="3"/>
      <c r="AD2115" s="3"/>
      <c r="AE2115" s="4"/>
    </row>
    <row r="2116" spans="2:31" x14ac:dyDescent="0.25">
      <c r="B2116" s="46">
        <v>2103</v>
      </c>
      <c r="C2116" s="39">
        <v>0.31010433983340835</v>
      </c>
      <c r="D2116" s="40">
        <v>0.19871343197769023</v>
      </c>
      <c r="E2116" s="39">
        <v>0.3898970009544197</v>
      </c>
      <c r="F2116" s="41">
        <v>76.746150929249623</v>
      </c>
      <c r="Z2116" s="3"/>
      <c r="AA2116" s="3"/>
      <c r="AB2116" s="3"/>
      <c r="AC2116" s="3"/>
      <c r="AD2116" s="3"/>
      <c r="AE2116" s="4"/>
    </row>
    <row r="2117" spans="2:31" x14ac:dyDescent="0.25">
      <c r="B2117" s="46">
        <v>2104</v>
      </c>
      <c r="C2117" s="39">
        <v>0.21602515575693074</v>
      </c>
      <c r="D2117" s="40">
        <v>0.19862563446064879</v>
      </c>
      <c r="E2117" s="39">
        <v>0.40257914861674993</v>
      </c>
      <c r="F2117" s="41">
        <v>54.463352621911568</v>
      </c>
      <c r="Z2117" s="3"/>
      <c r="AA2117" s="3"/>
      <c r="AB2117" s="3"/>
      <c r="AC2117" s="3"/>
      <c r="AD2117" s="3"/>
      <c r="AE2117" s="4"/>
    </row>
    <row r="2118" spans="2:31" x14ac:dyDescent="0.25">
      <c r="B2118" s="46">
        <v>2105</v>
      </c>
      <c r="C2118" s="39">
        <v>2.0870044035477181E-2</v>
      </c>
      <c r="D2118" s="40">
        <v>0.19594706892101282</v>
      </c>
      <c r="E2118" s="39">
        <v>3.1020033497881863E-2</v>
      </c>
      <c r="F2118" s="41">
        <v>28.525103424126286</v>
      </c>
      <c r="Z2118" s="3"/>
      <c r="AA2118" s="3"/>
      <c r="AB2118" s="3"/>
      <c r="AC2118" s="3"/>
      <c r="AD2118" s="3"/>
      <c r="AE2118" s="4"/>
    </row>
    <row r="2119" spans="2:31" x14ac:dyDescent="0.25">
      <c r="B2119" s="46">
        <v>2106</v>
      </c>
      <c r="C2119" s="39">
        <v>0.21491453359189766</v>
      </c>
      <c r="D2119" s="40">
        <v>0.19724520326419176</v>
      </c>
      <c r="E2119" s="39">
        <v>0.26725827721566975</v>
      </c>
      <c r="F2119" s="41">
        <v>42.14720121004337</v>
      </c>
      <c r="Z2119" s="3"/>
      <c r="AA2119" s="3"/>
      <c r="AB2119" s="3"/>
      <c r="AC2119" s="3"/>
      <c r="AD2119" s="3"/>
      <c r="AE2119" s="4"/>
    </row>
    <row r="2120" spans="2:31" x14ac:dyDescent="0.25">
      <c r="B2120" s="46">
        <v>2107</v>
      </c>
      <c r="C2120" s="39">
        <v>9.0337655678648404E-2</v>
      </c>
      <c r="D2120" s="40">
        <v>0.19585465892645065</v>
      </c>
      <c r="E2120" s="39">
        <v>0.10797395072590142</v>
      </c>
      <c r="F2120" s="41">
        <v>11.328060557460185</v>
      </c>
      <c r="Z2120" s="3"/>
      <c r="AA2120" s="3"/>
      <c r="AB2120" s="3"/>
      <c r="AC2120" s="3"/>
      <c r="AD2120" s="3"/>
      <c r="AE2120" s="4"/>
    </row>
    <row r="2121" spans="2:31" x14ac:dyDescent="0.25">
      <c r="B2121" s="46">
        <v>2108</v>
      </c>
      <c r="C2121" s="39">
        <v>0.28997120242039665</v>
      </c>
      <c r="D2121" s="40">
        <v>0.19601108559387215</v>
      </c>
      <c r="E2121" s="39">
        <v>0.36265969256241887</v>
      </c>
      <c r="F2121" s="41">
        <v>61.446430608662524</v>
      </c>
      <c r="Z2121" s="3"/>
      <c r="AA2121" s="3"/>
      <c r="AB2121" s="3"/>
      <c r="AC2121" s="3"/>
      <c r="AD2121" s="3"/>
      <c r="AE2121" s="4"/>
    </row>
    <row r="2122" spans="2:31" x14ac:dyDescent="0.25">
      <c r="B2122" s="46">
        <v>2109</v>
      </c>
      <c r="C2122" s="39">
        <v>0.13826287935165968</v>
      </c>
      <c r="D2122" s="40">
        <v>0.16698364655867523</v>
      </c>
      <c r="E2122" s="39">
        <v>0.14747769956377366</v>
      </c>
      <c r="F2122" s="41">
        <v>35.154621690544985</v>
      </c>
      <c r="Z2122" s="3"/>
      <c r="AA2122" s="3"/>
      <c r="AB2122" s="3"/>
      <c r="AC2122" s="3"/>
      <c r="AD2122" s="3"/>
      <c r="AE2122" s="4"/>
    </row>
    <row r="2123" spans="2:31" x14ac:dyDescent="0.25">
      <c r="B2123" s="46">
        <v>2110</v>
      </c>
      <c r="C2123" s="39">
        <v>0.40743507295984177</v>
      </c>
      <c r="D2123" s="40">
        <v>0.17138024869578211</v>
      </c>
      <c r="E2123" s="39">
        <v>0.38359301646915522</v>
      </c>
      <c r="F2123" s="41">
        <v>53.302710062246078</v>
      </c>
      <c r="Z2123" s="3"/>
      <c r="AA2123" s="3"/>
      <c r="AB2123" s="3"/>
      <c r="AC2123" s="3"/>
      <c r="AD2123" s="3"/>
      <c r="AE2123" s="4"/>
    </row>
    <row r="2124" spans="2:31" x14ac:dyDescent="0.25">
      <c r="B2124" s="46">
        <v>2111</v>
      </c>
      <c r="C2124" s="39">
        <v>0.4397176168783925</v>
      </c>
      <c r="D2124" s="40">
        <v>0.17624683169048652</v>
      </c>
      <c r="E2124" s="39">
        <v>0.49339027104431621</v>
      </c>
      <c r="F2124" s="41">
        <v>88.438795952323659</v>
      </c>
      <c r="Z2124" s="3"/>
      <c r="AA2124" s="3"/>
      <c r="AB2124" s="3"/>
      <c r="AC2124" s="3"/>
      <c r="AD2124" s="3"/>
      <c r="AE2124" s="4"/>
    </row>
    <row r="2125" spans="2:31" x14ac:dyDescent="0.25">
      <c r="B2125" s="46">
        <v>2112</v>
      </c>
      <c r="C2125" s="39">
        <v>0.19972884643167055</v>
      </c>
      <c r="D2125" s="40">
        <v>0.18386687753027184</v>
      </c>
      <c r="E2125" s="39">
        <v>9.6522973156101394E-2</v>
      </c>
      <c r="F2125" s="41">
        <v>37.953863217299819</v>
      </c>
      <c r="Z2125" s="3"/>
      <c r="AA2125" s="3"/>
      <c r="AB2125" s="3"/>
      <c r="AC2125" s="3"/>
      <c r="AD2125" s="3"/>
      <c r="AE2125" s="4"/>
    </row>
    <row r="2126" spans="2:31" x14ac:dyDescent="0.25">
      <c r="B2126" s="46">
        <v>2113</v>
      </c>
      <c r="C2126" s="39">
        <v>0.16568083838631664</v>
      </c>
      <c r="D2126" s="40">
        <v>0.18334333128991545</v>
      </c>
      <c r="E2126" s="39">
        <v>0.11740844930716139</v>
      </c>
      <c r="F2126" s="41">
        <v>39.294326518022757</v>
      </c>
      <c r="Z2126" s="3"/>
      <c r="AA2126" s="3"/>
      <c r="AB2126" s="3"/>
      <c r="AC2126" s="3"/>
      <c r="AD2126" s="3"/>
      <c r="AE2126" s="4"/>
    </row>
    <row r="2127" spans="2:31" x14ac:dyDescent="0.25">
      <c r="B2127" s="46">
        <v>2114</v>
      </c>
      <c r="C2127" s="39">
        <v>0.23601214219634681</v>
      </c>
      <c r="D2127" s="40">
        <v>0.16528336817979811</v>
      </c>
      <c r="E2127" s="39">
        <v>0.22381357541950475</v>
      </c>
      <c r="F2127" s="41">
        <v>35.517574048042711</v>
      </c>
      <c r="Z2127" s="3"/>
      <c r="AA2127" s="3"/>
      <c r="AB2127" s="3"/>
      <c r="AC2127" s="3"/>
      <c r="AD2127" s="3"/>
      <c r="AE2127" s="4"/>
    </row>
    <row r="2128" spans="2:31" x14ac:dyDescent="0.25">
      <c r="B2128" s="46">
        <v>2115</v>
      </c>
      <c r="C2128" s="39">
        <v>0.16647051909783236</v>
      </c>
      <c r="D2128" s="40">
        <v>0.16640177664415473</v>
      </c>
      <c r="E2128" s="39">
        <v>0.15443029119712987</v>
      </c>
      <c r="F2128" s="41">
        <v>33.939906715207684</v>
      </c>
      <c r="Z2128" s="3"/>
      <c r="AA2128" s="3"/>
      <c r="AB2128" s="3"/>
      <c r="AC2128" s="3"/>
      <c r="AD2128" s="3"/>
      <c r="AE2128" s="4"/>
    </row>
    <row r="2129" spans="2:31" x14ac:dyDescent="0.25">
      <c r="B2129" s="46">
        <v>2116</v>
      </c>
      <c r="C2129" s="39">
        <v>0.40281196502682332</v>
      </c>
      <c r="D2129" s="40">
        <v>0.17439832093768795</v>
      </c>
      <c r="E2129" s="39">
        <v>0.28779759953332995</v>
      </c>
      <c r="F2129" s="41">
        <v>57.862727750082286</v>
      </c>
      <c r="Z2129" s="3"/>
      <c r="AA2129" s="3"/>
      <c r="AB2129" s="3"/>
      <c r="AC2129" s="3"/>
      <c r="AD2129" s="3"/>
      <c r="AE2129" s="4"/>
    </row>
    <row r="2130" spans="2:31" x14ac:dyDescent="0.25">
      <c r="B2130" s="46">
        <v>2117</v>
      </c>
      <c r="C2130" s="39">
        <v>0.42558080932465703</v>
      </c>
      <c r="D2130" s="40">
        <v>0.17308718866193071</v>
      </c>
      <c r="E2130" s="39">
        <v>0.3667328038515591</v>
      </c>
      <c r="F2130" s="41">
        <v>79.186507171589142</v>
      </c>
      <c r="Z2130" s="3"/>
      <c r="AA2130" s="3"/>
      <c r="AB2130" s="3"/>
      <c r="AC2130" s="3"/>
      <c r="AD2130" s="3"/>
      <c r="AE2130" s="4"/>
    </row>
    <row r="2131" spans="2:31" x14ac:dyDescent="0.25">
      <c r="B2131" s="46">
        <v>2118</v>
      </c>
      <c r="C2131" s="39">
        <v>5.2865969423269939E-2</v>
      </c>
      <c r="D2131" s="40">
        <v>0.1717224825456819</v>
      </c>
      <c r="E2131" s="39">
        <v>4.8640862065739997E-2</v>
      </c>
      <c r="F2131" s="41">
        <v>14.265295533324753</v>
      </c>
      <c r="Z2131" s="3"/>
      <c r="AA2131" s="3"/>
      <c r="AB2131" s="3"/>
      <c r="AC2131" s="3"/>
      <c r="AD2131" s="3"/>
      <c r="AE2131" s="4"/>
    </row>
    <row r="2132" spans="2:31" x14ac:dyDescent="0.25">
      <c r="B2132" s="46">
        <v>2119</v>
      </c>
      <c r="C2132" s="39">
        <v>0.57701620728219261</v>
      </c>
      <c r="D2132" s="40">
        <v>0.17743222168694303</v>
      </c>
      <c r="E2132" s="39">
        <v>0.33007845165012373</v>
      </c>
      <c r="F2132" s="41">
        <v>83.052358540500435</v>
      </c>
      <c r="Z2132" s="3"/>
      <c r="AA2132" s="3"/>
      <c r="AB2132" s="3"/>
      <c r="AC2132" s="3"/>
      <c r="AD2132" s="3"/>
      <c r="AE2132" s="4"/>
    </row>
    <row r="2133" spans="2:31" x14ac:dyDescent="0.25">
      <c r="B2133" s="46">
        <v>2120</v>
      </c>
      <c r="C2133" s="39">
        <v>0.2415347907943077</v>
      </c>
      <c r="D2133" s="40">
        <v>0.17946458661876374</v>
      </c>
      <c r="E2133" s="39">
        <v>0.12521931617800991</v>
      </c>
      <c r="F2133" s="41">
        <v>22.013945061752164</v>
      </c>
      <c r="Z2133" s="3"/>
      <c r="AA2133" s="3"/>
      <c r="AB2133" s="3"/>
      <c r="AC2133" s="3"/>
      <c r="AD2133" s="3"/>
      <c r="AE2133" s="4"/>
    </row>
    <row r="2134" spans="2:31" x14ac:dyDescent="0.25">
      <c r="B2134" s="46">
        <v>2121</v>
      </c>
      <c r="C2134" s="39">
        <v>0.37301052374247717</v>
      </c>
      <c r="D2134" s="40">
        <v>0.17721838482200364</v>
      </c>
      <c r="E2134" s="39">
        <v>0.39393717854469001</v>
      </c>
      <c r="F2134" s="41">
        <v>105.58533133722624</v>
      </c>
      <c r="Z2134" s="3"/>
      <c r="AA2134" s="3"/>
      <c r="AB2134" s="3"/>
      <c r="AC2134" s="3"/>
      <c r="AD2134" s="3"/>
      <c r="AE2134" s="4"/>
    </row>
    <row r="2135" spans="2:31" x14ac:dyDescent="0.25">
      <c r="B2135" s="46">
        <v>2122</v>
      </c>
      <c r="C2135" s="39">
        <v>0.13960894047364925</v>
      </c>
      <c r="D2135" s="40">
        <v>0.17535860970718362</v>
      </c>
      <c r="E2135" s="39">
        <v>6.7737114179544491E-2</v>
      </c>
      <c r="F2135" s="41">
        <v>23.099351753914522</v>
      </c>
      <c r="Z2135" s="3"/>
      <c r="AA2135" s="3"/>
      <c r="AB2135" s="3"/>
      <c r="AC2135" s="3"/>
      <c r="AD2135" s="3"/>
      <c r="AE2135" s="4"/>
    </row>
    <row r="2136" spans="2:31" x14ac:dyDescent="0.25">
      <c r="B2136" s="46">
        <v>2123</v>
      </c>
      <c r="C2136" s="39">
        <v>0.32738976751290194</v>
      </c>
      <c r="D2136" s="40">
        <v>0.17118455480412983</v>
      </c>
      <c r="E2136" s="39">
        <v>0.29008625950515032</v>
      </c>
      <c r="F2136" s="41">
        <v>55.04518326639559</v>
      </c>
      <c r="Z2136" s="3"/>
      <c r="AA2136" s="3"/>
      <c r="AB2136" s="3"/>
      <c r="AC2136" s="3"/>
      <c r="AD2136" s="3"/>
      <c r="AE2136" s="4"/>
    </row>
    <row r="2137" spans="2:31" x14ac:dyDescent="0.25">
      <c r="B2137" s="46">
        <v>2124</v>
      </c>
      <c r="C2137" s="39">
        <v>0.58980825927504066</v>
      </c>
      <c r="D2137" s="40">
        <v>0.16982283017082944</v>
      </c>
      <c r="E2137" s="39">
        <v>0.29484380256636705</v>
      </c>
      <c r="F2137" s="41">
        <v>67.178048345427257</v>
      </c>
      <c r="Z2137" s="3"/>
      <c r="AA2137" s="3"/>
      <c r="AB2137" s="3"/>
      <c r="AC2137" s="3"/>
      <c r="AD2137" s="3"/>
      <c r="AE2137" s="4"/>
    </row>
    <row r="2138" spans="2:31" x14ac:dyDescent="0.25">
      <c r="B2138" s="46">
        <v>2125</v>
      </c>
      <c r="C2138" s="39">
        <v>0.2900250959126876</v>
      </c>
      <c r="D2138" s="40">
        <v>0.20782784777054136</v>
      </c>
      <c r="E2138" s="39">
        <v>8.8776958563732369E-2</v>
      </c>
      <c r="F2138" s="41">
        <v>37.713513848905059</v>
      </c>
      <c r="Z2138" s="3"/>
      <c r="AA2138" s="3"/>
      <c r="AB2138" s="3"/>
      <c r="AC2138" s="3"/>
      <c r="AD2138" s="3"/>
      <c r="AE2138" s="4"/>
    </row>
    <row r="2139" spans="2:31" x14ac:dyDescent="0.25">
      <c r="B2139" s="46">
        <v>2126</v>
      </c>
      <c r="C2139" s="39">
        <v>9.126941120663426E-2</v>
      </c>
      <c r="D2139" s="40">
        <v>0.20837361079222239</v>
      </c>
      <c r="E2139" s="39">
        <v>5.6124227202169787E-2</v>
      </c>
      <c r="F2139" s="41">
        <v>1.3435381765038215</v>
      </c>
      <c r="Z2139" s="3"/>
      <c r="AA2139" s="3"/>
      <c r="AB2139" s="3"/>
      <c r="AC2139" s="3"/>
      <c r="AD2139" s="3"/>
      <c r="AE2139" s="4"/>
    </row>
    <row r="2140" spans="2:31" x14ac:dyDescent="0.25">
      <c r="B2140" s="46">
        <v>2127</v>
      </c>
      <c r="C2140" s="39">
        <v>0.38410014727145581</v>
      </c>
      <c r="D2140" s="40">
        <v>0.20819565368877374</v>
      </c>
      <c r="E2140" s="39">
        <v>0.40879015988025252</v>
      </c>
      <c r="F2140" s="41">
        <v>69.672665839923425</v>
      </c>
      <c r="Z2140" s="3"/>
      <c r="AA2140" s="3"/>
      <c r="AB2140" s="3"/>
      <c r="AC2140" s="3"/>
      <c r="AD2140" s="3"/>
      <c r="AE2140" s="4"/>
    </row>
    <row r="2141" spans="2:31" x14ac:dyDescent="0.25">
      <c r="B2141" s="46">
        <v>2128</v>
      </c>
      <c r="C2141" s="39">
        <v>0.47881113725896179</v>
      </c>
      <c r="D2141" s="40">
        <v>0.20132022978045674</v>
      </c>
      <c r="E2141" s="39">
        <v>0.38904255263873472</v>
      </c>
      <c r="F2141" s="41">
        <v>65.131139543616783</v>
      </c>
      <c r="Z2141" s="3"/>
      <c r="AA2141" s="3"/>
      <c r="AB2141" s="3"/>
      <c r="AC2141" s="3"/>
      <c r="AD2141" s="3"/>
      <c r="AE2141" s="4"/>
    </row>
    <row r="2142" spans="2:31" x14ac:dyDescent="0.25">
      <c r="B2142" s="46">
        <v>2129</v>
      </c>
      <c r="C2142" s="39">
        <v>0.42635815960250334</v>
      </c>
      <c r="D2142" s="40">
        <v>0.20263016635674536</v>
      </c>
      <c r="E2142" s="39">
        <v>0.40471210202324009</v>
      </c>
      <c r="F2142" s="41">
        <v>87.690583644421451</v>
      </c>
      <c r="Z2142" s="3"/>
      <c r="AA2142" s="3"/>
      <c r="AB2142" s="3"/>
      <c r="AC2142" s="3"/>
      <c r="AD2142" s="3"/>
      <c r="AE2142" s="4"/>
    </row>
    <row r="2143" spans="2:31" x14ac:dyDescent="0.25">
      <c r="B2143" s="46">
        <v>2130</v>
      </c>
      <c r="C2143" s="39">
        <v>0.43021313829527014</v>
      </c>
      <c r="D2143" s="40">
        <v>0.19971159991022847</v>
      </c>
      <c r="E2143" s="39">
        <v>0.42998592879214242</v>
      </c>
      <c r="F2143" s="41">
        <v>88.283025869562181</v>
      </c>
      <c r="Z2143" s="3"/>
      <c r="AA2143" s="3"/>
      <c r="AB2143" s="3"/>
      <c r="AC2143" s="3"/>
      <c r="AD2143" s="3"/>
      <c r="AE2143" s="4"/>
    </row>
    <row r="2144" spans="2:31" x14ac:dyDescent="0.25">
      <c r="B2144" s="46">
        <v>2131</v>
      </c>
      <c r="C2144" s="39">
        <v>0.15868865350962461</v>
      </c>
      <c r="D2144" s="40">
        <v>0.19580949269144921</v>
      </c>
      <c r="E2144" s="39">
        <v>0.1221139342755158</v>
      </c>
      <c r="F2144" s="41">
        <v>18.029516067290896</v>
      </c>
      <c r="Z2144" s="3"/>
      <c r="AA2144" s="3"/>
      <c r="AB2144" s="3"/>
      <c r="AC2144" s="3"/>
      <c r="AD2144" s="3"/>
      <c r="AE2144" s="4"/>
    </row>
    <row r="2145" spans="2:31" x14ac:dyDescent="0.25">
      <c r="B2145" s="46">
        <v>2132</v>
      </c>
      <c r="C2145" s="39">
        <v>0.41851892452604833</v>
      </c>
      <c r="D2145" s="40">
        <v>0.19989874812321573</v>
      </c>
      <c r="E2145" s="39">
        <v>0.27377313417500415</v>
      </c>
      <c r="F2145" s="41">
        <v>58.653403228375716</v>
      </c>
      <c r="Z2145" s="3"/>
      <c r="AA2145" s="3"/>
      <c r="AB2145" s="3"/>
      <c r="AC2145" s="3"/>
      <c r="AD2145" s="3"/>
      <c r="AE2145" s="4"/>
    </row>
    <row r="2146" spans="2:31" x14ac:dyDescent="0.25">
      <c r="B2146" s="46">
        <v>2133</v>
      </c>
      <c r="C2146" s="39">
        <v>0.27644229473634729</v>
      </c>
      <c r="D2146" s="40">
        <v>0.20512655058220675</v>
      </c>
      <c r="E2146" s="39">
        <v>0.22500159593013264</v>
      </c>
      <c r="F2146" s="41">
        <v>42.445710860814621</v>
      </c>
      <c r="Z2146" s="3"/>
      <c r="AA2146" s="3"/>
      <c r="AB2146" s="3"/>
      <c r="AC2146" s="3"/>
      <c r="AD2146" s="3"/>
      <c r="AE2146" s="4"/>
    </row>
    <row r="2147" spans="2:31" x14ac:dyDescent="0.25">
      <c r="B2147" s="46">
        <v>2134</v>
      </c>
      <c r="C2147" s="39">
        <v>0.13657276569736482</v>
      </c>
      <c r="D2147" s="40">
        <v>0.20512064073243058</v>
      </c>
      <c r="E2147" s="39">
        <v>0.12628268850372304</v>
      </c>
      <c r="F2147" s="41">
        <v>7.6628923727337321</v>
      </c>
      <c r="Z2147" s="3"/>
      <c r="AA2147" s="3"/>
      <c r="AB2147" s="3"/>
      <c r="AC2147" s="3"/>
      <c r="AD2147" s="3"/>
      <c r="AE2147" s="4"/>
    </row>
    <row r="2148" spans="2:31" x14ac:dyDescent="0.25">
      <c r="B2148" s="46">
        <v>2135</v>
      </c>
      <c r="C2148" s="39">
        <v>0.37722271775546362</v>
      </c>
      <c r="D2148" s="40">
        <v>0.20575579096628296</v>
      </c>
      <c r="E2148" s="39">
        <v>0.47745395414366537</v>
      </c>
      <c r="F2148" s="41">
        <v>97.30479891771202</v>
      </c>
      <c r="Z2148" s="3"/>
      <c r="AA2148" s="3"/>
      <c r="AB2148" s="3"/>
      <c r="AC2148" s="3"/>
      <c r="AD2148" s="3"/>
      <c r="AE2148" s="4"/>
    </row>
    <row r="2149" spans="2:31" x14ac:dyDescent="0.25">
      <c r="B2149" s="46">
        <v>2136</v>
      </c>
      <c r="C2149" s="39">
        <v>0.27495900269303408</v>
      </c>
      <c r="D2149" s="40">
        <v>0.21532013442347878</v>
      </c>
      <c r="E2149" s="39">
        <v>0.24849028008993654</v>
      </c>
      <c r="F2149" s="41">
        <v>49.496181730699959</v>
      </c>
      <c r="Z2149" s="3"/>
      <c r="AA2149" s="3"/>
      <c r="AB2149" s="3"/>
      <c r="AC2149" s="3"/>
      <c r="AD2149" s="3"/>
      <c r="AE2149" s="4"/>
    </row>
    <row r="2150" spans="2:31" x14ac:dyDescent="0.25">
      <c r="B2150" s="46">
        <v>2137</v>
      </c>
      <c r="C2150" s="39">
        <v>0.29412090206062469</v>
      </c>
      <c r="D2150" s="40">
        <v>0.21199746475124401</v>
      </c>
      <c r="E2150" s="39">
        <v>0.18277297800477291</v>
      </c>
      <c r="F2150" s="41">
        <v>36.309007508363749</v>
      </c>
      <c r="Z2150" s="3"/>
      <c r="AA2150" s="3"/>
      <c r="AB2150" s="3"/>
      <c r="AC2150" s="3"/>
      <c r="AD2150" s="3"/>
      <c r="AE2150" s="4"/>
    </row>
    <row r="2151" spans="2:31" x14ac:dyDescent="0.25">
      <c r="B2151" s="46">
        <v>2138</v>
      </c>
      <c r="C2151" s="39">
        <v>0.16619175277134562</v>
      </c>
      <c r="D2151" s="40">
        <v>0.21188840620273244</v>
      </c>
      <c r="E2151" s="39">
        <v>0.2176379258934294</v>
      </c>
      <c r="F2151" s="41">
        <v>56.415197673478524</v>
      </c>
      <c r="Z2151" s="3"/>
      <c r="AA2151" s="3"/>
      <c r="AB2151" s="3"/>
      <c r="AC2151" s="3"/>
      <c r="AD2151" s="3"/>
      <c r="AE2151" s="4"/>
    </row>
    <row r="2152" spans="2:31" x14ac:dyDescent="0.25">
      <c r="B2152" s="46">
        <v>2139</v>
      </c>
      <c r="C2152" s="39">
        <v>0.31602425344992063</v>
      </c>
      <c r="D2152" s="40">
        <v>0.2116957832185121</v>
      </c>
      <c r="E2152" s="39">
        <v>0.34697886996187988</v>
      </c>
      <c r="F2152" s="41">
        <v>56.163847666313025</v>
      </c>
      <c r="Z2152" s="3"/>
      <c r="AA2152" s="3"/>
      <c r="AB2152" s="3"/>
      <c r="AC2152" s="3"/>
      <c r="AD2152" s="3"/>
      <c r="AE2152" s="4"/>
    </row>
    <row r="2153" spans="2:31" x14ac:dyDescent="0.25">
      <c r="B2153" s="46">
        <v>2140</v>
      </c>
      <c r="C2153" s="39">
        <v>0.2713779475587717</v>
      </c>
      <c r="D2153" s="40">
        <v>0.2085270445820597</v>
      </c>
      <c r="E2153" s="39">
        <v>0.20334809313506746</v>
      </c>
      <c r="F2153" s="41">
        <v>20.873420920802374</v>
      </c>
      <c r="Z2153" s="3"/>
      <c r="AA2153" s="3"/>
      <c r="AB2153" s="3"/>
      <c r="AC2153" s="3"/>
      <c r="AD2153" s="3"/>
      <c r="AE2153" s="4"/>
    </row>
    <row r="2154" spans="2:31" x14ac:dyDescent="0.25">
      <c r="B2154" s="46">
        <v>2141</v>
      </c>
      <c r="C2154" s="39">
        <v>0.26801347417189075</v>
      </c>
      <c r="D2154" s="40">
        <v>0.20732982978046885</v>
      </c>
      <c r="E2154" s="39">
        <v>0.35839162558047616</v>
      </c>
      <c r="F2154" s="41">
        <v>67.836669492100796</v>
      </c>
      <c r="Z2154" s="3"/>
      <c r="AA2154" s="3"/>
      <c r="AB2154" s="3"/>
      <c r="AC2154" s="3"/>
      <c r="AD2154" s="3"/>
      <c r="AE2154" s="4"/>
    </row>
    <row r="2155" spans="2:31" x14ac:dyDescent="0.25">
      <c r="B2155" s="46">
        <v>2142</v>
      </c>
      <c r="C2155" s="39">
        <v>0.22703848513046054</v>
      </c>
      <c r="D2155" s="40">
        <v>0.19926746794501543</v>
      </c>
      <c r="E2155" s="39">
        <v>0.46593158915126975</v>
      </c>
      <c r="F2155" s="41">
        <v>74.355318079028663</v>
      </c>
      <c r="Z2155" s="3"/>
      <c r="AA2155" s="3"/>
      <c r="AB2155" s="3"/>
      <c r="AC2155" s="3"/>
      <c r="AD2155" s="3"/>
      <c r="AE2155" s="4"/>
    </row>
    <row r="2156" spans="2:31" x14ac:dyDescent="0.25">
      <c r="B2156" s="46">
        <v>2143</v>
      </c>
      <c r="C2156" s="39">
        <v>0.28302557738070316</v>
      </c>
      <c r="D2156" s="40">
        <v>0.19858112300400074</v>
      </c>
      <c r="E2156" s="39">
        <v>0.40332517573802651</v>
      </c>
      <c r="F2156" s="41">
        <v>70.904876009870208</v>
      </c>
      <c r="Z2156" s="3"/>
      <c r="AA2156" s="3"/>
      <c r="AB2156" s="3"/>
      <c r="AC2156" s="3"/>
      <c r="AD2156" s="3"/>
      <c r="AE2156" s="4"/>
    </row>
    <row r="2157" spans="2:31" x14ac:dyDescent="0.25">
      <c r="B2157" s="46">
        <v>2144</v>
      </c>
      <c r="C2157" s="39">
        <v>0.31969916681815636</v>
      </c>
      <c r="D2157" s="40">
        <v>0.19648760380776417</v>
      </c>
      <c r="E2157" s="39">
        <v>0.39574409757278733</v>
      </c>
      <c r="F2157" s="41">
        <v>61.852047751754945</v>
      </c>
      <c r="Z2157" s="3"/>
      <c r="AA2157" s="3"/>
      <c r="AB2157" s="3"/>
      <c r="AC2157" s="3"/>
      <c r="AD2157" s="3"/>
      <c r="AE2157" s="4"/>
    </row>
    <row r="2158" spans="2:31" x14ac:dyDescent="0.25">
      <c r="B2158" s="46">
        <v>2145</v>
      </c>
      <c r="C2158" s="39">
        <v>0.15878419663649546</v>
      </c>
      <c r="D2158" s="40">
        <v>0.19399759664952343</v>
      </c>
      <c r="E2158" s="39">
        <v>0.26341828018223234</v>
      </c>
      <c r="F2158" s="41">
        <v>43.458205813919577</v>
      </c>
      <c r="Z2158" s="3"/>
      <c r="AA2158" s="3"/>
      <c r="AB2158" s="3"/>
      <c r="AC2158" s="3"/>
      <c r="AD2158" s="3"/>
      <c r="AE2158" s="4"/>
    </row>
    <row r="2159" spans="2:31" x14ac:dyDescent="0.25">
      <c r="B2159" s="46">
        <v>2146</v>
      </c>
      <c r="C2159" s="39">
        <v>0.15796176794516967</v>
      </c>
      <c r="D2159" s="40">
        <v>0.18715610740067054</v>
      </c>
      <c r="E2159" s="39">
        <v>0.2050804190657193</v>
      </c>
      <c r="F2159" s="41">
        <v>40.760128558659069</v>
      </c>
      <c r="Z2159" s="3"/>
      <c r="AA2159" s="3"/>
      <c r="AB2159" s="3"/>
      <c r="AC2159" s="3"/>
      <c r="AD2159" s="3"/>
      <c r="AE2159" s="4"/>
    </row>
    <row r="2160" spans="2:31" x14ac:dyDescent="0.25">
      <c r="B2160" s="46">
        <v>2147</v>
      </c>
      <c r="C2160" s="39">
        <v>0.17535276297244318</v>
      </c>
      <c r="D2160" s="40">
        <v>0.18746478826383337</v>
      </c>
      <c r="E2160" s="39">
        <v>0.23338786141625434</v>
      </c>
      <c r="F2160" s="41">
        <v>37.209592261140884</v>
      </c>
      <c r="Z2160" s="3"/>
      <c r="AA2160" s="3"/>
      <c r="AB2160" s="3"/>
      <c r="AC2160" s="3"/>
      <c r="AD2160" s="3"/>
      <c r="AE2160" s="4"/>
    </row>
    <row r="2161" spans="2:31" x14ac:dyDescent="0.25">
      <c r="B2161" s="46">
        <v>2148</v>
      </c>
      <c r="C2161" s="39">
        <v>0.34547798299089172</v>
      </c>
      <c r="D2161" s="40">
        <v>0.18988399067901335</v>
      </c>
      <c r="E2161" s="39">
        <v>0.36910800245533548</v>
      </c>
      <c r="F2161" s="41">
        <v>64.648879211619942</v>
      </c>
      <c r="Z2161" s="3"/>
      <c r="AA2161" s="3"/>
      <c r="AB2161" s="3"/>
      <c r="AC2161" s="3"/>
      <c r="AD2161" s="3"/>
      <c r="AE2161" s="4"/>
    </row>
    <row r="2162" spans="2:31" x14ac:dyDescent="0.25">
      <c r="B2162" s="46">
        <v>2149</v>
      </c>
      <c r="C2162" s="39">
        <v>0.28648117702282644</v>
      </c>
      <c r="D2162" s="40">
        <v>0.19209664849670338</v>
      </c>
      <c r="E2162" s="39">
        <v>0.42262802157217877</v>
      </c>
      <c r="F2162" s="41">
        <v>79.828426401167292</v>
      </c>
      <c r="Z2162" s="3"/>
      <c r="AA2162" s="3"/>
      <c r="AB2162" s="3"/>
      <c r="AC2162" s="3"/>
      <c r="AD2162" s="3"/>
      <c r="AE2162" s="4"/>
    </row>
    <row r="2163" spans="2:31" x14ac:dyDescent="0.25">
      <c r="B2163" s="46">
        <v>2150</v>
      </c>
      <c r="C2163" s="39">
        <v>0.32219614040260203</v>
      </c>
      <c r="D2163" s="40">
        <v>0.20054753797064573</v>
      </c>
      <c r="E2163" s="39">
        <v>0.35284611411899003</v>
      </c>
      <c r="F2163" s="41">
        <v>68.006473067533918</v>
      </c>
      <c r="Z2163" s="3"/>
      <c r="AA2163" s="3"/>
      <c r="AB2163" s="3"/>
      <c r="AC2163" s="3"/>
      <c r="AD2163" s="3"/>
      <c r="AE2163" s="4"/>
    </row>
    <row r="2164" spans="2:31" x14ac:dyDescent="0.25">
      <c r="B2164" s="46">
        <v>2151</v>
      </c>
      <c r="C2164" s="39">
        <v>2.554702249929942E-2</v>
      </c>
      <c r="D2164" s="40">
        <v>0.2005670398556918</v>
      </c>
      <c r="E2164" s="39">
        <v>3.7318246467071957E-2</v>
      </c>
      <c r="F2164" s="41">
        <v>8.8300340363913499</v>
      </c>
      <c r="Z2164" s="3"/>
      <c r="AA2164" s="3"/>
      <c r="AB2164" s="3"/>
      <c r="AC2164" s="3"/>
      <c r="AD2164" s="3"/>
      <c r="AE2164" s="4"/>
    </row>
    <row r="2165" spans="2:31" x14ac:dyDescent="0.25">
      <c r="B2165" s="46">
        <v>2152</v>
      </c>
      <c r="C2165" s="39">
        <v>7.655459504144449E-2</v>
      </c>
      <c r="D2165" s="40">
        <v>0.20114168474336105</v>
      </c>
      <c r="E2165" s="39">
        <v>7.1076790915569149E-2</v>
      </c>
      <c r="F2165" s="41">
        <v>27.339265851224191</v>
      </c>
      <c r="Z2165" s="3"/>
      <c r="AA2165" s="3"/>
      <c r="AB2165" s="3"/>
      <c r="AC2165" s="3"/>
      <c r="AD2165" s="3"/>
      <c r="AE2165" s="4"/>
    </row>
    <row r="2166" spans="2:31" x14ac:dyDescent="0.25">
      <c r="B2166" s="46">
        <v>2153</v>
      </c>
      <c r="C2166" s="39">
        <v>0.18605851294804671</v>
      </c>
      <c r="D2166" s="40">
        <v>0.20047849245564939</v>
      </c>
      <c r="E2166" s="39">
        <v>0.36901604385022452</v>
      </c>
      <c r="F2166" s="41">
        <v>41.550797848479846</v>
      </c>
      <c r="Z2166" s="3"/>
      <c r="AA2166" s="3"/>
      <c r="AB2166" s="3"/>
      <c r="AC2166" s="3"/>
      <c r="AD2166" s="3"/>
      <c r="AE2166" s="4"/>
    </row>
    <row r="2167" spans="2:31" x14ac:dyDescent="0.25">
      <c r="B2167" s="46">
        <v>2154</v>
      </c>
      <c r="C2167" s="39">
        <v>8.8620753713121017E-2</v>
      </c>
      <c r="D2167" s="40">
        <v>0.20752054161611605</v>
      </c>
      <c r="E2167" s="39">
        <v>9.8537197480458943E-2</v>
      </c>
      <c r="F2167" s="41">
        <v>25.170226760821954</v>
      </c>
      <c r="Z2167" s="3"/>
      <c r="AA2167" s="3"/>
      <c r="AB2167" s="3"/>
      <c r="AC2167" s="3"/>
      <c r="AD2167" s="3"/>
      <c r="AE2167" s="4"/>
    </row>
    <row r="2168" spans="2:31" x14ac:dyDescent="0.25">
      <c r="B2168" s="46">
        <v>2155</v>
      </c>
      <c r="C2168" s="39">
        <v>7.5922791369899628E-2</v>
      </c>
      <c r="D2168" s="40">
        <v>0.16046366698581077</v>
      </c>
      <c r="E2168" s="39">
        <v>0.10201230764706315</v>
      </c>
      <c r="F2168" s="41">
        <v>5.9192259323498364</v>
      </c>
      <c r="Z2168" s="3"/>
      <c r="AA2168" s="3"/>
      <c r="AB2168" s="3"/>
      <c r="AC2168" s="3"/>
      <c r="AD2168" s="3"/>
      <c r="AE2168" s="4"/>
    </row>
    <row r="2169" spans="2:31" x14ac:dyDescent="0.25">
      <c r="B2169" s="46">
        <v>2156</v>
      </c>
      <c r="C2169" s="39">
        <v>0.17168446360870021</v>
      </c>
      <c r="D2169" s="40">
        <v>0.16046537940158176</v>
      </c>
      <c r="E2169" s="39">
        <v>0.27670455805678768</v>
      </c>
      <c r="F2169" s="41">
        <v>49.627653656723389</v>
      </c>
      <c r="Z2169" s="3"/>
      <c r="AA2169" s="3"/>
      <c r="AB2169" s="3"/>
      <c r="AC2169" s="3"/>
      <c r="AD2169" s="3"/>
      <c r="AE2169" s="4"/>
    </row>
    <row r="2170" spans="2:31" x14ac:dyDescent="0.25">
      <c r="B2170" s="46">
        <v>2157</v>
      </c>
      <c r="C2170" s="39">
        <v>3.2900762357075029E-2</v>
      </c>
      <c r="D2170" s="40">
        <v>0.1598852932250551</v>
      </c>
      <c r="E2170" s="39">
        <v>4.2022124901906183E-2</v>
      </c>
      <c r="F2170" s="41">
        <v>12.8920202235029</v>
      </c>
      <c r="Z2170" s="3"/>
      <c r="AA2170" s="3"/>
      <c r="AB2170" s="3"/>
      <c r="AC2170" s="3"/>
      <c r="AD2170" s="3"/>
      <c r="AE2170" s="4"/>
    </row>
    <row r="2171" spans="2:31" x14ac:dyDescent="0.25">
      <c r="B2171" s="46">
        <v>2158</v>
      </c>
      <c r="C2171" s="39">
        <v>3.0671955742578229E-2</v>
      </c>
      <c r="D2171" s="40">
        <v>0.1564706477977876</v>
      </c>
      <c r="E2171" s="39">
        <v>4.7725281685432816E-2</v>
      </c>
      <c r="F2171" s="41">
        <v>32.029281188192726</v>
      </c>
      <c r="Z2171" s="3"/>
      <c r="AA2171" s="3"/>
      <c r="AB2171" s="3"/>
      <c r="AC2171" s="3"/>
      <c r="AD2171" s="3"/>
      <c r="AE2171" s="4"/>
    </row>
    <row r="2172" spans="2:31" x14ac:dyDescent="0.25">
      <c r="B2172" s="46">
        <v>2159</v>
      </c>
      <c r="C2172" s="39">
        <v>0.11768809058916366</v>
      </c>
      <c r="D2172" s="40">
        <v>0.15960604071186124</v>
      </c>
      <c r="E2172" s="39">
        <v>0.16644980675531129</v>
      </c>
      <c r="F2172" s="41">
        <v>16.011344422555329</v>
      </c>
      <c r="Z2172" s="3"/>
      <c r="AA2172" s="3"/>
      <c r="AB2172" s="3"/>
      <c r="AC2172" s="3"/>
      <c r="AD2172" s="3"/>
      <c r="AE2172" s="4"/>
    </row>
    <row r="2173" spans="2:31" x14ac:dyDescent="0.25">
      <c r="B2173" s="46">
        <v>2160</v>
      </c>
      <c r="C2173" s="39">
        <v>0.30833538778206709</v>
      </c>
      <c r="D2173" s="40">
        <v>0.15996891652170375</v>
      </c>
      <c r="E2173" s="39">
        <v>0.49346345808502512</v>
      </c>
      <c r="F2173" s="41">
        <v>90.422298509623147</v>
      </c>
      <c r="Z2173" s="3"/>
      <c r="AA2173" s="3"/>
      <c r="AB2173" s="3"/>
      <c r="AC2173" s="3"/>
      <c r="AD2173" s="3"/>
      <c r="AE2173" s="4"/>
    </row>
    <row r="2174" spans="2:31" x14ac:dyDescent="0.25">
      <c r="B2174" s="46">
        <v>2161</v>
      </c>
      <c r="C2174" s="39">
        <v>9.108356939905507E-2</v>
      </c>
      <c r="D2174" s="40">
        <v>0.15982831896634875</v>
      </c>
      <c r="E2174" s="39">
        <v>0.14717472171775717</v>
      </c>
      <c r="F2174" s="41">
        <v>14.961351028408545</v>
      </c>
      <c r="Z2174" s="3"/>
      <c r="AA2174" s="3"/>
      <c r="AB2174" s="3"/>
      <c r="AC2174" s="3"/>
      <c r="AD2174" s="3"/>
      <c r="AE2174" s="4"/>
    </row>
    <row r="2175" spans="2:31" x14ac:dyDescent="0.25">
      <c r="B2175" s="46">
        <v>2162</v>
      </c>
      <c r="C2175" s="39">
        <v>0.37983470201645131</v>
      </c>
      <c r="D2175" s="40">
        <v>0.15745767546420589</v>
      </c>
      <c r="E2175" s="39">
        <v>0.41899408671569455</v>
      </c>
      <c r="F2175" s="41">
        <v>82.108002558388577</v>
      </c>
      <c r="Z2175" s="3"/>
      <c r="AA2175" s="3"/>
      <c r="AB2175" s="3"/>
      <c r="AC2175" s="3"/>
      <c r="AD2175" s="3"/>
      <c r="AE2175" s="4"/>
    </row>
    <row r="2176" spans="2:31" x14ac:dyDescent="0.25">
      <c r="B2176" s="46">
        <v>2163</v>
      </c>
      <c r="C2176" s="39">
        <v>0.33057288754357217</v>
      </c>
      <c r="D2176" s="40">
        <v>0.15136199741709058</v>
      </c>
      <c r="E2176" s="39">
        <v>0.28413232408186151</v>
      </c>
      <c r="F2176" s="41">
        <v>62.748628456734508</v>
      </c>
      <c r="Z2176" s="3"/>
      <c r="AA2176" s="3"/>
      <c r="AB2176" s="3"/>
      <c r="AC2176" s="3"/>
      <c r="AD2176" s="3"/>
      <c r="AE2176" s="4"/>
    </row>
    <row r="2177" spans="2:31" x14ac:dyDescent="0.25">
      <c r="B2177" s="46">
        <v>2164</v>
      </c>
      <c r="C2177" s="39">
        <v>4.1949098602314633E-2</v>
      </c>
      <c r="D2177" s="40">
        <v>0.15042661033151064</v>
      </c>
      <c r="E2177" s="39">
        <v>7.7863649162254217E-2</v>
      </c>
      <c r="F2177" s="41">
        <v>13.261329257798886</v>
      </c>
      <c r="Z2177" s="3"/>
      <c r="AA2177" s="3"/>
      <c r="AB2177" s="3"/>
      <c r="AC2177" s="3"/>
      <c r="AD2177" s="3"/>
      <c r="AE2177" s="4"/>
    </row>
    <row r="2178" spans="2:31" x14ac:dyDescent="0.25">
      <c r="B2178" s="46">
        <v>2165</v>
      </c>
      <c r="C2178" s="39">
        <v>3.2788025248481019E-2</v>
      </c>
      <c r="D2178" s="40">
        <v>0.14992582958183487</v>
      </c>
      <c r="E2178" s="39">
        <v>3.6113562789870039E-2</v>
      </c>
      <c r="F2178" s="41">
        <v>13.320189502121719</v>
      </c>
      <c r="Z2178" s="3"/>
      <c r="AA2178" s="3"/>
      <c r="AB2178" s="3"/>
      <c r="AC2178" s="3"/>
      <c r="AD2178" s="3"/>
      <c r="AE2178" s="4"/>
    </row>
    <row r="2179" spans="2:31" x14ac:dyDescent="0.25">
      <c r="B2179" s="46">
        <v>2166</v>
      </c>
      <c r="C2179" s="39">
        <v>0.15125638741480554</v>
      </c>
      <c r="D2179" s="40">
        <v>0.13957673138747481</v>
      </c>
      <c r="E2179" s="39">
        <v>0.17915463900373516</v>
      </c>
      <c r="F2179" s="41">
        <v>39.296603774386298</v>
      </c>
      <c r="Z2179" s="3"/>
      <c r="AA2179" s="3"/>
      <c r="AB2179" s="3"/>
      <c r="AC2179" s="3"/>
      <c r="AD2179" s="3"/>
      <c r="AE2179" s="4"/>
    </row>
    <row r="2180" spans="2:31" x14ac:dyDescent="0.25">
      <c r="B2180" s="46">
        <v>2167</v>
      </c>
      <c r="C2180" s="39">
        <v>3.8926867619364439E-2</v>
      </c>
      <c r="D2180" s="40">
        <v>0.14026297169340177</v>
      </c>
      <c r="E2180" s="39">
        <v>6.2993000006937555E-2</v>
      </c>
      <c r="F2180" s="41">
        <v>1.4015169444941655</v>
      </c>
      <c r="Z2180" s="3"/>
      <c r="AA2180" s="3"/>
      <c r="AB2180" s="3"/>
      <c r="AC2180" s="3"/>
      <c r="AD2180" s="3"/>
      <c r="AE2180" s="4"/>
    </row>
    <row r="2181" spans="2:31" x14ac:dyDescent="0.25">
      <c r="B2181" s="46">
        <v>2168</v>
      </c>
      <c r="C2181" s="39">
        <v>0.19316173262653782</v>
      </c>
      <c r="D2181" s="40">
        <v>0.14099837649675909</v>
      </c>
      <c r="E2181" s="39">
        <v>0.32712350817859581</v>
      </c>
      <c r="F2181" s="41">
        <v>36.848691279402466</v>
      </c>
      <c r="Z2181" s="3"/>
      <c r="AA2181" s="3"/>
      <c r="AB2181" s="3"/>
      <c r="AC2181" s="3"/>
      <c r="AD2181" s="3"/>
      <c r="AE2181" s="4"/>
    </row>
    <row r="2182" spans="2:31" x14ac:dyDescent="0.25">
      <c r="B2182" s="46">
        <v>2169</v>
      </c>
      <c r="C2182" s="39">
        <v>0.29943451151095185</v>
      </c>
      <c r="D2182" s="40">
        <v>0.14033073430775414</v>
      </c>
      <c r="E2182" s="39">
        <v>0.36587295529812114</v>
      </c>
      <c r="F2182" s="41">
        <v>64.89822444676102</v>
      </c>
      <c r="Z2182" s="3"/>
      <c r="AA2182" s="3"/>
      <c r="AB2182" s="3"/>
      <c r="AC2182" s="3"/>
      <c r="AD2182" s="3"/>
      <c r="AE2182" s="4"/>
    </row>
    <row r="2183" spans="2:31" x14ac:dyDescent="0.25">
      <c r="B2183" s="46">
        <v>2170</v>
      </c>
      <c r="C2183" s="39">
        <v>0.17148317617790337</v>
      </c>
      <c r="D2183" s="40">
        <v>0.14839426061647776</v>
      </c>
      <c r="E2183" s="39">
        <v>0.15604525396850877</v>
      </c>
      <c r="F2183" s="41">
        <v>29.80888093040431</v>
      </c>
      <c r="Z2183" s="3"/>
      <c r="AA2183" s="3"/>
      <c r="AB2183" s="3"/>
      <c r="AC2183" s="3"/>
      <c r="AD2183" s="3"/>
      <c r="AE2183" s="4"/>
    </row>
    <row r="2184" spans="2:31" x14ac:dyDescent="0.25">
      <c r="B2184" s="46">
        <v>2171</v>
      </c>
      <c r="C2184" s="39">
        <v>0.34579002710502466</v>
      </c>
      <c r="D2184" s="40">
        <v>0.1484187832424281</v>
      </c>
      <c r="E2184" s="39">
        <v>0.31318552567524682</v>
      </c>
      <c r="F2184" s="41">
        <v>65.180153887294111</v>
      </c>
      <c r="Z2184" s="3"/>
      <c r="AA2184" s="3"/>
      <c r="AB2184" s="3"/>
      <c r="AC2184" s="3"/>
      <c r="AD2184" s="3"/>
      <c r="AE2184" s="4"/>
    </row>
    <row r="2185" spans="2:31" x14ac:dyDescent="0.25">
      <c r="B2185" s="46">
        <v>2172</v>
      </c>
      <c r="C2185" s="39">
        <v>0.13827659434357309</v>
      </c>
      <c r="D2185" s="40">
        <v>0.15136033832158355</v>
      </c>
      <c r="E2185" s="39">
        <v>0.11985759559202364</v>
      </c>
      <c r="F2185" s="41">
        <v>35.335291170126268</v>
      </c>
      <c r="Z2185" s="3"/>
      <c r="AA2185" s="3"/>
      <c r="AB2185" s="3"/>
      <c r="AC2185" s="3"/>
      <c r="AD2185" s="3"/>
      <c r="AE2185" s="4"/>
    </row>
    <row r="2186" spans="2:31" x14ac:dyDescent="0.25">
      <c r="B2186" s="46">
        <v>2173</v>
      </c>
      <c r="C2186" s="39">
        <v>0.29661539802315057</v>
      </c>
      <c r="D2186" s="40">
        <v>0.1514005280639095</v>
      </c>
      <c r="E2186" s="39">
        <v>0.32495476315724242</v>
      </c>
      <c r="F2186" s="41">
        <v>45.195959426575911</v>
      </c>
      <c r="Z2186" s="3"/>
      <c r="AA2186" s="3"/>
      <c r="AB2186" s="3"/>
      <c r="AC2186" s="3"/>
      <c r="AD2186" s="3"/>
      <c r="AE2186" s="4"/>
    </row>
    <row r="2187" spans="2:31" x14ac:dyDescent="0.25">
      <c r="B2187" s="46">
        <v>2174</v>
      </c>
      <c r="C2187" s="39">
        <v>0.16149448937518321</v>
      </c>
      <c r="D2187" s="40">
        <v>0.15153961238944999</v>
      </c>
      <c r="E2187" s="39">
        <v>0.20246373727729583</v>
      </c>
      <c r="F2187" s="41">
        <v>44.178261352521879</v>
      </c>
      <c r="Z2187" s="3"/>
      <c r="AA2187" s="3"/>
      <c r="AB2187" s="3"/>
      <c r="AC2187" s="3"/>
      <c r="AD2187" s="3"/>
      <c r="AE2187" s="4"/>
    </row>
    <row r="2188" spans="2:31" x14ac:dyDescent="0.25">
      <c r="B2188" s="46">
        <v>2175</v>
      </c>
      <c r="C2188" s="39">
        <v>6.4045008599203562E-2</v>
      </c>
      <c r="D2188" s="40">
        <v>0.15851847561748078</v>
      </c>
      <c r="E2188" s="39">
        <v>5.751102940437916E-2</v>
      </c>
      <c r="F2188" s="41">
        <v>-4.0374735998832074</v>
      </c>
      <c r="Z2188" s="3"/>
      <c r="AA2188" s="3"/>
      <c r="AB2188" s="3"/>
      <c r="AC2188" s="3"/>
      <c r="AD2188" s="3"/>
      <c r="AE2188" s="4"/>
    </row>
    <row r="2189" spans="2:31" x14ac:dyDescent="0.25">
      <c r="B2189" s="46">
        <v>2176</v>
      </c>
      <c r="C2189" s="39">
        <v>0.15811278676161161</v>
      </c>
      <c r="D2189" s="40">
        <v>0.15681719774065628</v>
      </c>
      <c r="E2189" s="39">
        <v>0.15023983197741608</v>
      </c>
      <c r="F2189" s="41">
        <v>34.199204921728757</v>
      </c>
      <c r="Z2189" s="3"/>
      <c r="AA2189" s="3"/>
      <c r="AB2189" s="3"/>
      <c r="AC2189" s="3"/>
      <c r="AD2189" s="3"/>
      <c r="AE2189" s="4"/>
    </row>
    <row r="2190" spans="2:31" x14ac:dyDescent="0.25">
      <c r="B2190" s="46">
        <v>2177</v>
      </c>
      <c r="C2190" s="39">
        <v>0.1199260893824725</v>
      </c>
      <c r="D2190" s="40">
        <v>0.16202867413204416</v>
      </c>
      <c r="E2190" s="39">
        <v>0.10643287767787125</v>
      </c>
      <c r="F2190" s="41">
        <v>28.227162283352218</v>
      </c>
      <c r="Z2190" s="3"/>
      <c r="AA2190" s="3"/>
      <c r="AB2190" s="3"/>
      <c r="AC2190" s="3"/>
      <c r="AD2190" s="3"/>
      <c r="AE2190" s="4"/>
    </row>
    <row r="2191" spans="2:31" x14ac:dyDescent="0.25">
      <c r="B2191" s="46">
        <v>2178</v>
      </c>
      <c r="C2191" s="39">
        <v>0.13771657794707437</v>
      </c>
      <c r="D2191" s="40">
        <v>0.17211744941620949</v>
      </c>
      <c r="E2191" s="39">
        <v>9.4860950186502188E-2</v>
      </c>
      <c r="F2191" s="41">
        <v>10.529766996079548</v>
      </c>
      <c r="Z2191" s="3"/>
      <c r="AA2191" s="3"/>
      <c r="AB2191" s="3"/>
      <c r="AC2191" s="3"/>
      <c r="AD2191" s="3"/>
      <c r="AE2191" s="4"/>
    </row>
    <row r="2192" spans="2:31" x14ac:dyDescent="0.25">
      <c r="B2192" s="46">
        <v>2179</v>
      </c>
      <c r="C2192" s="39">
        <v>0.45517912964040846</v>
      </c>
      <c r="D2192" s="40">
        <v>0.16137823453723565</v>
      </c>
      <c r="E2192" s="39">
        <v>0.45688894605749414</v>
      </c>
      <c r="F2192" s="41">
        <v>67.377071308271752</v>
      </c>
      <c r="Z2192" s="3"/>
      <c r="AA2192" s="3"/>
      <c r="AB2192" s="3"/>
      <c r="AC2192" s="3"/>
      <c r="AD2192" s="3"/>
      <c r="AE2192" s="4"/>
    </row>
    <row r="2193" spans="2:31" x14ac:dyDescent="0.25">
      <c r="B2193" s="46">
        <v>2180</v>
      </c>
      <c r="C2193" s="39">
        <v>0.17916297861069425</v>
      </c>
      <c r="D2193" s="40">
        <v>0.15058004301641345</v>
      </c>
      <c r="E2193" s="39">
        <v>0.15208062562312122</v>
      </c>
      <c r="F2193" s="41">
        <v>43.969322959047076</v>
      </c>
      <c r="Z2193" s="3"/>
      <c r="AA2193" s="3"/>
      <c r="AB2193" s="3"/>
      <c r="AC2193" s="3"/>
      <c r="AD2193" s="3"/>
      <c r="AE2193" s="4"/>
    </row>
    <row r="2194" spans="2:31" x14ac:dyDescent="0.25">
      <c r="B2194" s="46">
        <v>2181</v>
      </c>
      <c r="C2194" s="39">
        <v>0.24444130428522348</v>
      </c>
      <c r="D2194" s="40">
        <v>0.15299052668664484</v>
      </c>
      <c r="E2194" s="39">
        <v>0.22646687157511328</v>
      </c>
      <c r="F2194" s="41">
        <v>46.161879838533451</v>
      </c>
      <c r="Z2194" s="3"/>
      <c r="AA2194" s="3"/>
      <c r="AB2194" s="3"/>
      <c r="AC2194" s="3"/>
      <c r="AD2194" s="3"/>
      <c r="AE2194" s="4"/>
    </row>
    <row r="2195" spans="2:31" x14ac:dyDescent="0.25">
      <c r="B2195" s="46">
        <v>2182</v>
      </c>
      <c r="C2195" s="39">
        <v>3.4372796883109118E-2</v>
      </c>
      <c r="D2195" s="40">
        <v>0.1519802380325585</v>
      </c>
      <c r="E2195" s="39">
        <v>2.8468974874615367E-2</v>
      </c>
      <c r="F2195" s="41">
        <v>-1.0975730001211752</v>
      </c>
      <c r="Z2195" s="3"/>
      <c r="AA2195" s="3"/>
      <c r="AB2195" s="3"/>
      <c r="AC2195" s="3"/>
      <c r="AD2195" s="3"/>
      <c r="AE2195" s="4"/>
    </row>
    <row r="2196" spans="2:31" x14ac:dyDescent="0.25">
      <c r="B2196" s="46">
        <v>2183</v>
      </c>
      <c r="C2196" s="39">
        <v>0.14551383079524355</v>
      </c>
      <c r="D2196" s="40">
        <v>0.16116094010351525</v>
      </c>
      <c r="E2196" s="39">
        <v>3.4137407783525212E-2</v>
      </c>
      <c r="F2196" s="41">
        <v>18.20040834683995</v>
      </c>
      <c r="Z2196" s="3"/>
      <c r="AA2196" s="3"/>
      <c r="AB2196" s="3"/>
      <c r="AC2196" s="3"/>
      <c r="AD2196" s="3"/>
      <c r="AE2196" s="4"/>
    </row>
    <row r="2197" spans="2:31" x14ac:dyDescent="0.25">
      <c r="B2197" s="46">
        <v>2184</v>
      </c>
      <c r="C2197" s="39">
        <v>7.4663115074108763E-2</v>
      </c>
      <c r="D2197" s="40">
        <v>0.15134235653437716</v>
      </c>
      <c r="E2197" s="39">
        <v>5.1327043495019459E-2</v>
      </c>
      <c r="F2197" s="41">
        <v>9.1375098139163331</v>
      </c>
      <c r="Z2197" s="3"/>
      <c r="AA2197" s="3"/>
      <c r="AB2197" s="3"/>
      <c r="AC2197" s="3"/>
      <c r="AD2197" s="3"/>
      <c r="AE2197" s="4"/>
    </row>
    <row r="2198" spans="2:31" x14ac:dyDescent="0.25">
      <c r="B2198" s="46">
        <v>2185</v>
      </c>
      <c r="C2198" s="39">
        <v>0.22579006216897435</v>
      </c>
      <c r="D2198" s="40">
        <v>0.16062090319892344</v>
      </c>
      <c r="E2198" s="39">
        <v>0.16879256963305991</v>
      </c>
      <c r="F2198" s="41">
        <v>31.040708907606142</v>
      </c>
      <c r="Z2198" s="3"/>
      <c r="AA2198" s="3"/>
      <c r="AB2198" s="3"/>
      <c r="AC2198" s="3"/>
      <c r="AD2198" s="3"/>
      <c r="AE2198" s="4"/>
    </row>
    <row r="2199" spans="2:31" x14ac:dyDescent="0.25">
      <c r="B2199" s="46">
        <v>2186</v>
      </c>
      <c r="C2199" s="39">
        <v>0.14963453129368265</v>
      </c>
      <c r="D2199" s="40">
        <v>0.1652974992417415</v>
      </c>
      <c r="E2199" s="39">
        <v>0.14503101189243398</v>
      </c>
      <c r="F2199" s="41">
        <v>22.318012018660113</v>
      </c>
      <c r="Z2199" s="3"/>
      <c r="AA2199" s="3"/>
      <c r="AB2199" s="3"/>
      <c r="AC2199" s="3"/>
      <c r="AD2199" s="3"/>
      <c r="AE2199" s="4"/>
    </row>
    <row r="2200" spans="2:31" x14ac:dyDescent="0.25">
      <c r="B2200" s="46">
        <v>2187</v>
      </c>
      <c r="C2200" s="39">
        <v>4.9035413763576445E-2</v>
      </c>
      <c r="D2200" s="40">
        <v>0.16473804334997</v>
      </c>
      <c r="E2200" s="39">
        <v>8.1272950268057753E-2</v>
      </c>
      <c r="F2200" s="41">
        <v>14.685105777548019</v>
      </c>
      <c r="Z2200" s="3"/>
      <c r="AA2200" s="3"/>
      <c r="AB2200" s="3"/>
      <c r="AC2200" s="3"/>
      <c r="AD2200" s="3"/>
      <c r="AE2200" s="4"/>
    </row>
    <row r="2201" spans="2:31" x14ac:dyDescent="0.25">
      <c r="B2201" s="46">
        <v>2188</v>
      </c>
      <c r="C2201" s="39">
        <v>0.30472606561994525</v>
      </c>
      <c r="D2201" s="40">
        <v>0.16494517301245928</v>
      </c>
      <c r="E2201" s="39">
        <v>0.2388449143799653</v>
      </c>
      <c r="F2201" s="41">
        <v>33.946820650203769</v>
      </c>
      <c r="Z2201" s="3"/>
      <c r="AA2201" s="3"/>
      <c r="AB2201" s="3"/>
      <c r="AC2201" s="3"/>
      <c r="AD2201" s="3"/>
      <c r="AE2201" s="4"/>
    </row>
    <row r="2202" spans="2:31" x14ac:dyDescent="0.25">
      <c r="B2202" s="46">
        <v>2189</v>
      </c>
      <c r="C2202" s="39">
        <v>0.18196620316359705</v>
      </c>
      <c r="D2202" s="40">
        <v>0.1571122133639333</v>
      </c>
      <c r="E2202" s="39">
        <v>0.17763524593474592</v>
      </c>
      <c r="F2202" s="41">
        <v>49.080400083635993</v>
      </c>
      <c r="Z2202" s="3"/>
      <c r="AA2202" s="3"/>
      <c r="AB2202" s="3"/>
      <c r="AC2202" s="3"/>
      <c r="AD2202" s="3"/>
      <c r="AE2202" s="4"/>
    </row>
    <row r="2203" spans="2:31" x14ac:dyDescent="0.25">
      <c r="B2203" s="46">
        <v>2190</v>
      </c>
      <c r="C2203" s="39">
        <v>0.16004310414035694</v>
      </c>
      <c r="D2203" s="40">
        <v>0.16126713791715819</v>
      </c>
      <c r="E2203" s="39">
        <v>0.18173979433677556</v>
      </c>
      <c r="F2203" s="41">
        <v>14.727675191867737</v>
      </c>
      <c r="Z2203" s="3"/>
      <c r="AA2203" s="3"/>
      <c r="AB2203" s="3"/>
      <c r="AC2203" s="3"/>
      <c r="AD2203" s="3"/>
      <c r="AE2203" s="4"/>
    </row>
    <row r="2204" spans="2:31" x14ac:dyDescent="0.25">
      <c r="B2204" s="46">
        <v>2191</v>
      </c>
      <c r="C2204" s="39">
        <v>0.40001359544634396</v>
      </c>
      <c r="D2204" s="40">
        <v>0.16462445147808016</v>
      </c>
      <c r="E2204" s="39">
        <v>0.49356740276702055</v>
      </c>
      <c r="F2204" s="41">
        <v>93.172184476631372</v>
      </c>
      <c r="Z2204" s="3"/>
      <c r="AA2204" s="3"/>
      <c r="AB2204" s="3"/>
      <c r="AC2204" s="3"/>
      <c r="AD2204" s="3"/>
      <c r="AE2204" s="4"/>
    </row>
    <row r="2205" spans="2:31" x14ac:dyDescent="0.25">
      <c r="B2205" s="46">
        <v>2192</v>
      </c>
      <c r="C2205" s="39">
        <v>0.23416000252666938</v>
      </c>
      <c r="D2205" s="40">
        <v>0.1709940660740415</v>
      </c>
      <c r="E2205" s="39">
        <v>0.24778517165705868</v>
      </c>
      <c r="F2205" s="41">
        <v>53.325713487463574</v>
      </c>
      <c r="Z2205" s="3"/>
      <c r="AA2205" s="3"/>
      <c r="AB2205" s="3"/>
      <c r="AC2205" s="3"/>
      <c r="AD2205" s="3"/>
      <c r="AE2205" s="4"/>
    </row>
    <row r="2206" spans="2:31" x14ac:dyDescent="0.25">
      <c r="B2206" s="46">
        <v>2193</v>
      </c>
      <c r="C2206" s="39">
        <v>0.22946052675522613</v>
      </c>
      <c r="D2206" s="40">
        <v>0.17167898172472573</v>
      </c>
      <c r="E2206" s="39">
        <v>0.27376256838829899</v>
      </c>
      <c r="F2206" s="41">
        <v>39.162105037902109</v>
      </c>
      <c r="Z2206" s="3"/>
      <c r="AA2206" s="3"/>
      <c r="AB2206" s="3"/>
      <c r="AC2206" s="3"/>
      <c r="AD2206" s="3"/>
      <c r="AE2206" s="4"/>
    </row>
    <row r="2207" spans="2:31" x14ac:dyDescent="0.25">
      <c r="B2207" s="46">
        <v>2194</v>
      </c>
      <c r="C2207" s="39">
        <v>0.18727272069070044</v>
      </c>
      <c r="D2207" s="40">
        <v>0.17396816878352619</v>
      </c>
      <c r="E2207" s="39">
        <v>0.18370135614588506</v>
      </c>
      <c r="F2207" s="41">
        <v>26.577820481123499</v>
      </c>
      <c r="Z2207" s="3"/>
      <c r="AA2207" s="3"/>
      <c r="AB2207" s="3"/>
      <c r="AC2207" s="3"/>
      <c r="AD2207" s="3"/>
      <c r="AE2207" s="4"/>
    </row>
    <row r="2208" spans="2:31" x14ac:dyDescent="0.25">
      <c r="B2208" s="46">
        <v>2195</v>
      </c>
      <c r="C2208" s="39">
        <v>0.22958619369052166</v>
      </c>
      <c r="D2208" s="40">
        <v>0.17576219556292114</v>
      </c>
      <c r="E2208" s="39">
        <v>0.27988351555172147</v>
      </c>
      <c r="F2208" s="41">
        <v>57.417762980740214</v>
      </c>
      <c r="Z2208" s="3"/>
      <c r="AA2208" s="3"/>
      <c r="AB2208" s="3"/>
      <c r="AC2208" s="3"/>
      <c r="AD2208" s="3"/>
      <c r="AE2208" s="4"/>
    </row>
    <row r="2209" spans="2:31" x14ac:dyDescent="0.25">
      <c r="B2209" s="46">
        <v>2196</v>
      </c>
      <c r="C2209" s="39">
        <v>0.34280441104777415</v>
      </c>
      <c r="D2209" s="40">
        <v>0.18217321874854053</v>
      </c>
      <c r="E2209" s="39">
        <v>0.39948979160011899</v>
      </c>
      <c r="F2209" s="41">
        <v>64.929433941683115</v>
      </c>
      <c r="Z2209" s="3"/>
      <c r="AA2209" s="3"/>
      <c r="AB2209" s="3"/>
      <c r="AC2209" s="3"/>
      <c r="AD2209" s="3"/>
      <c r="AE2209" s="4"/>
    </row>
    <row r="2210" spans="2:31" x14ac:dyDescent="0.25">
      <c r="B2210" s="46">
        <v>2197</v>
      </c>
      <c r="C2210" s="39">
        <v>0.33820897499487007</v>
      </c>
      <c r="D2210" s="40">
        <v>0.18148530128060847</v>
      </c>
      <c r="E2210" s="39">
        <v>0.38366887858649973</v>
      </c>
      <c r="F2210" s="41">
        <v>58.726613498836166</v>
      </c>
      <c r="Z2210" s="3"/>
      <c r="AA2210" s="3"/>
      <c r="AB2210" s="3"/>
      <c r="AC2210" s="3"/>
      <c r="AD2210" s="3"/>
      <c r="AE2210" s="4"/>
    </row>
    <row r="2211" spans="2:31" x14ac:dyDescent="0.25">
      <c r="B2211" s="46">
        <v>2198</v>
      </c>
      <c r="C2211" s="39">
        <v>0.40685133175878518</v>
      </c>
      <c r="D2211" s="40">
        <v>0.18132779217925724</v>
      </c>
      <c r="E2211" s="39">
        <v>0.45891259727375566</v>
      </c>
      <c r="F2211" s="41">
        <v>60.222907611972509</v>
      </c>
      <c r="Z2211" s="3"/>
      <c r="AA2211" s="3"/>
      <c r="AB2211" s="3"/>
      <c r="AC2211" s="3"/>
      <c r="AD2211" s="3"/>
      <c r="AE2211" s="4"/>
    </row>
    <row r="2212" spans="2:31" x14ac:dyDescent="0.25">
      <c r="B2212" s="46">
        <v>2199</v>
      </c>
      <c r="C2212" s="39">
        <v>0.31521371826354255</v>
      </c>
      <c r="D2212" s="40">
        <v>0.18315566118721185</v>
      </c>
      <c r="E2212" s="39">
        <v>0.34048264599764766</v>
      </c>
      <c r="F2212" s="41">
        <v>59.918196821178348</v>
      </c>
      <c r="Z2212" s="3"/>
      <c r="AA2212" s="3"/>
      <c r="AB2212" s="3"/>
      <c r="AC2212" s="3"/>
      <c r="AD2212" s="3"/>
      <c r="AE2212" s="4"/>
    </row>
    <row r="2213" spans="2:31" x14ac:dyDescent="0.25">
      <c r="B2213" s="46">
        <v>2200</v>
      </c>
      <c r="C2213" s="39">
        <v>0.45799209505956873</v>
      </c>
      <c r="D2213" s="40">
        <v>0.1729383663234125</v>
      </c>
      <c r="E2213" s="39">
        <v>0.45199025500568529</v>
      </c>
      <c r="F2213" s="41">
        <v>85.290135511937777</v>
      </c>
      <c r="Z2213" s="3"/>
      <c r="AA2213" s="3"/>
      <c r="AB2213" s="3"/>
      <c r="AC2213" s="3"/>
      <c r="AD2213" s="3"/>
      <c r="AE2213" s="4"/>
    </row>
    <row r="2214" spans="2:31" x14ac:dyDescent="0.25">
      <c r="B2214" s="46">
        <v>2201</v>
      </c>
      <c r="C2214" s="39">
        <v>0.24981037562748701</v>
      </c>
      <c r="D2214" s="40">
        <v>0.17137539914513628</v>
      </c>
      <c r="E2214" s="39">
        <v>0.38586652881989586</v>
      </c>
      <c r="F2214" s="41">
        <v>50.528075574419169</v>
      </c>
      <c r="Z2214" s="3"/>
      <c r="AA2214" s="3"/>
      <c r="AB2214" s="3"/>
      <c r="AC2214" s="3"/>
      <c r="AD2214" s="3"/>
      <c r="AE2214" s="4"/>
    </row>
    <row r="2215" spans="2:31" x14ac:dyDescent="0.25">
      <c r="B2215" s="46">
        <v>2202</v>
      </c>
      <c r="C2215" s="39">
        <v>1.8961162407898382E-2</v>
      </c>
      <c r="D2215" s="40">
        <v>0.1694783479924552</v>
      </c>
      <c r="E2215" s="39">
        <v>2.7879804494317033E-2</v>
      </c>
      <c r="F2215" s="41">
        <v>-16.896622225497936</v>
      </c>
      <c r="Z2215" s="3"/>
      <c r="AA2215" s="3"/>
      <c r="AB2215" s="3"/>
      <c r="AC2215" s="3"/>
      <c r="AD2215" s="3"/>
      <c r="AE2215" s="4"/>
    </row>
    <row r="2216" spans="2:31" x14ac:dyDescent="0.25">
      <c r="B2216" s="46">
        <v>2203</v>
      </c>
      <c r="C2216" s="39">
        <v>0.33881365979107259</v>
      </c>
      <c r="D2216" s="40">
        <v>0.16963916105218924</v>
      </c>
      <c r="E2216" s="39">
        <v>0.31432813864122255</v>
      </c>
      <c r="F2216" s="41">
        <v>55.957945465336913</v>
      </c>
      <c r="Z2216" s="3"/>
      <c r="AA2216" s="3"/>
      <c r="AB2216" s="3"/>
      <c r="AC2216" s="3"/>
      <c r="AD2216" s="3"/>
      <c r="AE2216" s="4"/>
    </row>
    <row r="2217" spans="2:31" x14ac:dyDescent="0.25">
      <c r="B2217" s="46">
        <v>2204</v>
      </c>
      <c r="C2217" s="39">
        <v>0.22062903188881869</v>
      </c>
      <c r="D2217" s="40">
        <v>0.16932056149551233</v>
      </c>
      <c r="E2217" s="39">
        <v>0.32731704170368076</v>
      </c>
      <c r="F2217" s="41">
        <v>58.88479982781201</v>
      </c>
      <c r="Z2217" s="3"/>
      <c r="AA2217" s="3"/>
      <c r="AB2217" s="3"/>
      <c r="AC2217" s="3"/>
      <c r="AD2217" s="3"/>
      <c r="AE2217" s="4"/>
    </row>
    <row r="2218" spans="2:31" x14ac:dyDescent="0.25">
      <c r="B2218" s="46">
        <v>2205</v>
      </c>
      <c r="C2218" s="39">
        <v>0.24654246621539946</v>
      </c>
      <c r="D2218" s="40">
        <v>0.16269739921423346</v>
      </c>
      <c r="E2218" s="39">
        <v>0.35117372432862642</v>
      </c>
      <c r="F2218" s="41">
        <v>76.847875241719393</v>
      </c>
      <c r="Z2218" s="3"/>
      <c r="AA2218" s="3"/>
      <c r="AB2218" s="3"/>
      <c r="AC2218" s="3"/>
      <c r="AD2218" s="3"/>
      <c r="AE2218" s="4"/>
    </row>
    <row r="2219" spans="2:31" x14ac:dyDescent="0.25">
      <c r="B2219" s="46">
        <v>2206</v>
      </c>
      <c r="C2219" s="39">
        <v>0.12313955231433582</v>
      </c>
      <c r="D2219" s="40">
        <v>0.16303474797415224</v>
      </c>
      <c r="E2219" s="39">
        <v>0.14686647635874292</v>
      </c>
      <c r="F2219" s="41">
        <v>29.917862764407559</v>
      </c>
      <c r="Z2219" s="3"/>
      <c r="AA2219" s="3"/>
      <c r="AB2219" s="3"/>
      <c r="AC2219" s="3"/>
      <c r="AD2219" s="3"/>
      <c r="AE2219" s="4"/>
    </row>
    <row r="2220" spans="2:31" x14ac:dyDescent="0.25">
      <c r="B2220" s="46">
        <v>2207</v>
      </c>
      <c r="C2220" s="39">
        <v>0.15087592914866366</v>
      </c>
      <c r="D2220" s="40">
        <v>0.15841265136180391</v>
      </c>
      <c r="E2220" s="39">
        <v>0.21720639510356354</v>
      </c>
      <c r="F2220" s="41">
        <v>46.623084301340405</v>
      </c>
      <c r="Z2220" s="3"/>
      <c r="AA2220" s="3"/>
      <c r="AB2220" s="3"/>
      <c r="AC2220" s="3"/>
      <c r="AD2220" s="3"/>
      <c r="AE2220" s="4"/>
    </row>
    <row r="2221" spans="2:31" x14ac:dyDescent="0.25">
      <c r="B2221" s="46">
        <v>2208</v>
      </c>
      <c r="C2221" s="39">
        <v>0.3069557220495977</v>
      </c>
      <c r="D2221" s="40">
        <v>0.150047918939852</v>
      </c>
      <c r="E2221" s="39">
        <v>0.34057113430797975</v>
      </c>
      <c r="F2221" s="41">
        <v>77.639312614971999</v>
      </c>
      <c r="Z2221" s="3"/>
      <c r="AA2221" s="3"/>
      <c r="AB2221" s="3"/>
      <c r="AC2221" s="3"/>
      <c r="AD2221" s="3"/>
      <c r="AE2221" s="4"/>
    </row>
    <row r="2222" spans="2:31" x14ac:dyDescent="0.25">
      <c r="B2222" s="46">
        <v>2209</v>
      </c>
      <c r="C2222" s="39">
        <v>0.47576191607889701</v>
      </c>
      <c r="D2222" s="40">
        <v>0.18360491939404877</v>
      </c>
      <c r="E2222" s="39">
        <v>0.24058884834647187</v>
      </c>
      <c r="F2222" s="41">
        <v>54.333511463892719</v>
      </c>
      <c r="Z2222" s="3"/>
      <c r="AA2222" s="3"/>
      <c r="AB2222" s="3"/>
      <c r="AC2222" s="3"/>
      <c r="AD2222" s="3"/>
      <c r="AE2222" s="4"/>
    </row>
    <row r="2223" spans="2:31" x14ac:dyDescent="0.25">
      <c r="B2223" s="46">
        <v>2210</v>
      </c>
      <c r="C2223" s="39">
        <v>0.37881164805173101</v>
      </c>
      <c r="D2223" s="40">
        <v>0.19033177058751907</v>
      </c>
      <c r="E2223" s="39">
        <v>0.26372951459299104</v>
      </c>
      <c r="F2223" s="41">
        <v>57.590175528520454</v>
      </c>
      <c r="Z2223" s="3"/>
      <c r="AA2223" s="3"/>
      <c r="AB2223" s="3"/>
      <c r="AC2223" s="3"/>
      <c r="AD2223" s="3"/>
      <c r="AE2223" s="4"/>
    </row>
    <row r="2224" spans="2:31" x14ac:dyDescent="0.25">
      <c r="B2224" s="46">
        <v>2211</v>
      </c>
      <c r="C2224" s="39">
        <v>0.28400703860538906</v>
      </c>
      <c r="D2224" s="40">
        <v>0.1887199446571701</v>
      </c>
      <c r="E2224" s="39">
        <v>0.18316669749062284</v>
      </c>
      <c r="F2224" s="41">
        <v>49.108365302324067</v>
      </c>
      <c r="Z2224" s="3"/>
      <c r="AA2224" s="3"/>
      <c r="AB2224" s="3"/>
      <c r="AC2224" s="3"/>
      <c r="AD2224" s="3"/>
      <c r="AE2224" s="4"/>
    </row>
    <row r="2225" spans="2:31" x14ac:dyDescent="0.25">
      <c r="B2225" s="46">
        <v>2212</v>
      </c>
      <c r="C2225" s="39">
        <v>0.34239662908257307</v>
      </c>
      <c r="D2225" s="40">
        <v>0.18879085170134557</v>
      </c>
      <c r="E2225" s="39">
        <v>0.30294049562812819</v>
      </c>
      <c r="F2225" s="41">
        <v>63.075639293215552</v>
      </c>
      <c r="Z2225" s="3"/>
      <c r="AA2225" s="3"/>
      <c r="AB2225" s="3"/>
      <c r="AC2225" s="3"/>
      <c r="AD2225" s="3"/>
      <c r="AE2225" s="4"/>
    </row>
    <row r="2226" spans="2:31" x14ac:dyDescent="0.25">
      <c r="B2226" s="46">
        <v>2213</v>
      </c>
      <c r="C2226" s="39">
        <v>0.19886622453513905</v>
      </c>
      <c r="D2226" s="40">
        <v>0.18378283322162359</v>
      </c>
      <c r="E2226" s="39">
        <v>0.11901183679682208</v>
      </c>
      <c r="F2226" s="41">
        <v>25.615294663230628</v>
      </c>
      <c r="Z2226" s="3"/>
      <c r="AA2226" s="3"/>
      <c r="AB2226" s="3"/>
      <c r="AC2226" s="3"/>
      <c r="AD2226" s="3"/>
      <c r="AE2226" s="4"/>
    </row>
    <row r="2227" spans="2:31" x14ac:dyDescent="0.25">
      <c r="B2227" s="46">
        <v>2214</v>
      </c>
      <c r="C2227" s="39">
        <v>0.40414948462251299</v>
      </c>
      <c r="D2227" s="40">
        <v>0.18411178936023492</v>
      </c>
      <c r="E2227" s="39">
        <v>0.47387192003219353</v>
      </c>
      <c r="F2227" s="41">
        <v>115.07987634017813</v>
      </c>
      <c r="Z2227" s="3"/>
      <c r="AA2227" s="3"/>
      <c r="AB2227" s="3"/>
      <c r="AC2227" s="3"/>
      <c r="AD2227" s="3"/>
      <c r="AE2227" s="4"/>
    </row>
    <row r="2228" spans="2:31" x14ac:dyDescent="0.25">
      <c r="B2228" s="46">
        <v>2215</v>
      </c>
      <c r="C2228" s="39">
        <v>6.5531834399830083E-2</v>
      </c>
      <c r="D2228" s="40">
        <v>0.17565216151688262</v>
      </c>
      <c r="E2228" s="39">
        <v>5.949542946058041E-2</v>
      </c>
      <c r="F2228" s="41">
        <v>8.9831169141344915</v>
      </c>
      <c r="Z2228" s="3"/>
      <c r="AA2228" s="3"/>
      <c r="AB2228" s="3"/>
      <c r="AC2228" s="3"/>
      <c r="AD2228" s="3"/>
      <c r="AE2228" s="4"/>
    </row>
    <row r="2229" spans="2:31" x14ac:dyDescent="0.25">
      <c r="B2229" s="46">
        <v>2216</v>
      </c>
      <c r="C2229" s="39">
        <v>0.49138324570911684</v>
      </c>
      <c r="D2229" s="40">
        <v>0.1747484763703856</v>
      </c>
      <c r="E2229" s="39">
        <v>0.45108712734359041</v>
      </c>
      <c r="F2229" s="41">
        <v>89.153348440311419</v>
      </c>
      <c r="Z2229" s="3"/>
      <c r="AA2229" s="3"/>
      <c r="AB2229" s="3"/>
      <c r="AC2229" s="3"/>
      <c r="AD2229" s="3"/>
      <c r="AE2229" s="4"/>
    </row>
    <row r="2230" spans="2:31" x14ac:dyDescent="0.25">
      <c r="B2230" s="46">
        <v>2217</v>
      </c>
      <c r="C2230" s="39">
        <v>0.39271254449245135</v>
      </c>
      <c r="D2230" s="40">
        <v>0.18337720657582079</v>
      </c>
      <c r="E2230" s="39">
        <v>0.39154253248349419</v>
      </c>
      <c r="F2230" s="41">
        <v>84.164903377046713</v>
      </c>
      <c r="Z2230" s="3"/>
      <c r="AA2230" s="3"/>
      <c r="AB2230" s="3"/>
      <c r="AC2230" s="3"/>
      <c r="AD2230" s="3"/>
      <c r="AE2230" s="4"/>
    </row>
    <row r="2231" spans="2:31" x14ac:dyDescent="0.25">
      <c r="B2231" s="46">
        <v>2218</v>
      </c>
      <c r="C2231" s="39">
        <v>0.44131146245026048</v>
      </c>
      <c r="D2231" s="40">
        <v>0.19968112218292663</v>
      </c>
      <c r="E2231" s="39">
        <v>0.42306628323975248</v>
      </c>
      <c r="F2231" s="41">
        <v>93.090970417905226</v>
      </c>
      <c r="Z2231" s="3"/>
      <c r="AA2231" s="3"/>
      <c r="AB2231" s="3"/>
      <c r="AC2231" s="3"/>
      <c r="AD2231" s="3"/>
      <c r="AE2231" s="4"/>
    </row>
    <row r="2232" spans="2:31" x14ac:dyDescent="0.25">
      <c r="B2232" s="46">
        <v>2219</v>
      </c>
      <c r="C2232" s="39">
        <v>0.11785783791425189</v>
      </c>
      <c r="D2232" s="40">
        <v>0.19969293498396659</v>
      </c>
      <c r="E2232" s="39">
        <v>9.9642341608426582E-2</v>
      </c>
      <c r="F2232" s="41">
        <v>32.081290880181186</v>
      </c>
      <c r="Z2232" s="3"/>
      <c r="AA2232" s="3"/>
      <c r="AB2232" s="3"/>
      <c r="AC2232" s="3"/>
      <c r="AD2232" s="3"/>
      <c r="AE2232" s="4"/>
    </row>
    <row r="2233" spans="2:31" x14ac:dyDescent="0.25">
      <c r="B2233" s="46">
        <v>2220</v>
      </c>
      <c r="C2233" s="39">
        <v>0.18093130611675678</v>
      </c>
      <c r="D2233" s="40">
        <v>0.19652707009236114</v>
      </c>
      <c r="E2233" s="39">
        <v>0.17826030761276981</v>
      </c>
      <c r="F2233" s="41">
        <v>35.712152456816249</v>
      </c>
      <c r="Z2233" s="3"/>
      <c r="AA2233" s="3"/>
      <c r="AB2233" s="3"/>
      <c r="AC2233" s="3"/>
      <c r="AD2233" s="3"/>
      <c r="AE2233" s="4"/>
    </row>
    <row r="2234" spans="2:31" x14ac:dyDescent="0.25">
      <c r="B2234" s="46">
        <v>2221</v>
      </c>
      <c r="C2234" s="39">
        <v>0.35061065754825604</v>
      </c>
      <c r="D2234" s="40">
        <v>0.19280108997307682</v>
      </c>
      <c r="E2234" s="39">
        <v>0.46123691391697186</v>
      </c>
      <c r="F2234" s="41">
        <v>93.166189207567669</v>
      </c>
      <c r="Z2234" s="3"/>
      <c r="AA2234" s="3"/>
      <c r="AB2234" s="3"/>
      <c r="AC2234" s="3"/>
      <c r="AD2234" s="3"/>
      <c r="AE2234" s="4"/>
    </row>
    <row r="2235" spans="2:31" x14ac:dyDescent="0.25">
      <c r="B2235" s="46">
        <v>2222</v>
      </c>
      <c r="C2235" s="39">
        <v>0.15519397288739104</v>
      </c>
      <c r="D2235" s="40">
        <v>0.1886531452817381</v>
      </c>
      <c r="E2235" s="39">
        <v>0.1951582373846367</v>
      </c>
      <c r="F2235" s="41">
        <v>40.872574435366438</v>
      </c>
      <c r="Z2235" s="3"/>
      <c r="AA2235" s="3"/>
      <c r="AB2235" s="3"/>
      <c r="AC2235" s="3"/>
      <c r="AD2235" s="3"/>
      <c r="AE2235" s="4"/>
    </row>
    <row r="2236" spans="2:31" x14ac:dyDescent="0.25">
      <c r="B2236" s="46">
        <v>2223</v>
      </c>
      <c r="C2236" s="39">
        <v>0.1317996940276262</v>
      </c>
      <c r="D2236" s="40">
        <v>0.18933733713695838</v>
      </c>
      <c r="E2236" s="39">
        <v>0.23402649353018426</v>
      </c>
      <c r="F2236" s="41">
        <v>41.529071555935175</v>
      </c>
      <c r="Z2236" s="3"/>
      <c r="AA2236" s="3"/>
      <c r="AB2236" s="3"/>
      <c r="AC2236" s="3"/>
      <c r="AD2236" s="3"/>
      <c r="AE2236" s="4"/>
    </row>
    <row r="2237" spans="2:31" x14ac:dyDescent="0.25">
      <c r="B2237" s="46">
        <v>2224</v>
      </c>
      <c r="C2237" s="39">
        <v>0.26203921302959921</v>
      </c>
      <c r="D2237" s="40">
        <v>0.18990904592730332</v>
      </c>
      <c r="E2237" s="39">
        <v>0.36426559977074963</v>
      </c>
      <c r="F2237" s="41">
        <v>68.66487041381906</v>
      </c>
      <c r="Z2237" s="3"/>
      <c r="AA2237" s="3"/>
      <c r="AB2237" s="3"/>
      <c r="AC2237" s="3"/>
      <c r="AD2237" s="3"/>
      <c r="AE2237" s="4"/>
    </row>
    <row r="2238" spans="2:31" x14ac:dyDescent="0.25">
      <c r="B2238" s="46">
        <v>2225</v>
      </c>
      <c r="C2238" s="39">
        <v>0.14085395309072693</v>
      </c>
      <c r="D2238" s="40">
        <v>0.19807941755063554</v>
      </c>
      <c r="E2238" s="39">
        <v>0.16459792236412726</v>
      </c>
      <c r="F2238" s="41">
        <v>38.38892709843369</v>
      </c>
      <c r="Z2238" s="3"/>
      <c r="AA2238" s="3"/>
      <c r="AB2238" s="3"/>
      <c r="AC2238" s="3"/>
      <c r="AD2238" s="3"/>
      <c r="AE2238" s="4"/>
    </row>
    <row r="2239" spans="2:31" x14ac:dyDescent="0.25">
      <c r="B2239" s="46">
        <v>2226</v>
      </c>
      <c r="C2239" s="39">
        <v>0.18952713747038588</v>
      </c>
      <c r="D2239" s="40">
        <v>0.19494102319932011</v>
      </c>
      <c r="E2239" s="39">
        <v>0.30370972229571608</v>
      </c>
      <c r="F2239" s="41">
        <v>72.712190754362197</v>
      </c>
      <c r="Z2239" s="3"/>
      <c r="AA2239" s="3"/>
      <c r="AB2239" s="3"/>
      <c r="AC2239" s="3"/>
      <c r="AD2239" s="3"/>
      <c r="AE2239" s="4"/>
    </row>
    <row r="2240" spans="2:31" x14ac:dyDescent="0.25">
      <c r="B2240" s="46">
        <v>2227</v>
      </c>
      <c r="C2240" s="39">
        <v>0.32198244159983097</v>
      </c>
      <c r="D2240" s="40">
        <v>0.20033910641025304</v>
      </c>
      <c r="E2240" s="39">
        <v>0.34832323002453358</v>
      </c>
      <c r="F2240" s="41">
        <v>70.031771448342852</v>
      </c>
      <c r="Z2240" s="3"/>
      <c r="AA2240" s="3"/>
      <c r="AB2240" s="3"/>
      <c r="AC2240" s="3"/>
      <c r="AD2240" s="3"/>
      <c r="AE2240" s="4"/>
    </row>
    <row r="2241" spans="2:31" x14ac:dyDescent="0.25">
      <c r="B2241" s="46">
        <v>2228</v>
      </c>
      <c r="C2241" s="39">
        <v>0.24727181806731502</v>
      </c>
      <c r="D2241" s="40">
        <v>0.20016677222751897</v>
      </c>
      <c r="E2241" s="39">
        <v>0.28569226278239934</v>
      </c>
      <c r="F2241" s="41">
        <v>51.203993052616013</v>
      </c>
      <c r="Z2241" s="3"/>
      <c r="AA2241" s="3"/>
      <c r="AB2241" s="3"/>
      <c r="AC2241" s="3"/>
      <c r="AD2241" s="3"/>
      <c r="AE2241" s="4"/>
    </row>
    <row r="2242" spans="2:31" x14ac:dyDescent="0.25">
      <c r="B2242" s="46">
        <v>2229</v>
      </c>
      <c r="C2242" s="39">
        <v>1.2336199849012065E-2</v>
      </c>
      <c r="D2242" s="40">
        <v>0.19895189018554144</v>
      </c>
      <c r="E2242" s="39">
        <v>1.9622656318985902E-2</v>
      </c>
      <c r="F2242" s="41">
        <v>-0.87693117951988997</v>
      </c>
      <c r="Z2242" s="3"/>
      <c r="AA2242" s="3"/>
      <c r="AB2242" s="3"/>
      <c r="AC2242" s="3"/>
      <c r="AD2242" s="3"/>
      <c r="AE2242" s="4"/>
    </row>
    <row r="2243" spans="2:31" x14ac:dyDescent="0.25">
      <c r="B2243" s="46">
        <v>2230</v>
      </c>
      <c r="C2243" s="39">
        <v>4.1414449447204738E-2</v>
      </c>
      <c r="D2243" s="40">
        <v>0.19770762359591831</v>
      </c>
      <c r="E2243" s="39">
        <v>5.9353543577464918E-2</v>
      </c>
      <c r="F2243" s="41">
        <v>12.897765306116211</v>
      </c>
      <c r="Z2243" s="3"/>
      <c r="AA2243" s="3"/>
      <c r="AB2243" s="3"/>
      <c r="AC2243" s="3"/>
      <c r="AD2243" s="3"/>
      <c r="AE2243" s="4"/>
    </row>
    <row r="2244" spans="2:31" x14ac:dyDescent="0.25">
      <c r="B2244" s="46">
        <v>2231</v>
      </c>
      <c r="C2244" s="39">
        <v>0.19490755687628888</v>
      </c>
      <c r="D2244" s="40">
        <v>0.19694740757525528</v>
      </c>
      <c r="E2244" s="39">
        <v>0.36865450961064566</v>
      </c>
      <c r="F2244" s="41">
        <v>68.84167243891342</v>
      </c>
      <c r="Z2244" s="3"/>
      <c r="AA2244" s="3"/>
      <c r="AB2244" s="3"/>
      <c r="AC2244" s="3"/>
      <c r="AD2244" s="3"/>
      <c r="AE2244" s="4"/>
    </row>
    <row r="2245" spans="2:31" x14ac:dyDescent="0.25">
      <c r="B2245" s="46">
        <v>2232</v>
      </c>
      <c r="C2245" s="39">
        <v>0.26252436559437603</v>
      </c>
      <c r="D2245" s="40">
        <v>0.19720622675151361</v>
      </c>
      <c r="E2245" s="39">
        <v>0.3329219301220574</v>
      </c>
      <c r="F2245" s="41">
        <v>44.452784374626674</v>
      </c>
      <c r="Z2245" s="3"/>
      <c r="AA2245" s="3"/>
      <c r="AB2245" s="3"/>
      <c r="AC2245" s="3"/>
      <c r="AD2245" s="3"/>
      <c r="AE2245" s="4"/>
    </row>
    <row r="2246" spans="2:31" x14ac:dyDescent="0.25">
      <c r="B2246" s="46">
        <v>2233</v>
      </c>
      <c r="C2246" s="39">
        <v>2.0737147469868152E-2</v>
      </c>
      <c r="D2246" s="40">
        <v>0.19756038497829986</v>
      </c>
      <c r="E2246" s="39">
        <v>3.2492997198879554E-2</v>
      </c>
      <c r="F2246" s="41">
        <v>14.279035870521145</v>
      </c>
      <c r="Z2246" s="3"/>
      <c r="AA2246" s="3"/>
      <c r="AB2246" s="3"/>
      <c r="AC2246" s="3"/>
      <c r="AD2246" s="3"/>
      <c r="AE2246" s="4"/>
    </row>
    <row r="2247" spans="2:31" x14ac:dyDescent="0.25">
      <c r="B2247" s="46">
        <v>2234</v>
      </c>
      <c r="C2247" s="39">
        <v>0.12815976001560839</v>
      </c>
      <c r="D2247" s="40">
        <v>0.19820541464598532</v>
      </c>
      <c r="E2247" s="39">
        <v>0.1834621569787844</v>
      </c>
      <c r="F2247" s="41">
        <v>26.108840495234197</v>
      </c>
      <c r="Z2247" s="3"/>
      <c r="AA2247" s="3"/>
      <c r="AB2247" s="3"/>
      <c r="AC2247" s="3"/>
      <c r="AD2247" s="3"/>
      <c r="AE2247" s="4"/>
    </row>
    <row r="2248" spans="2:31" x14ac:dyDescent="0.25">
      <c r="B2248" s="46">
        <v>2235</v>
      </c>
      <c r="C2248" s="39">
        <v>0.2037988998831331</v>
      </c>
      <c r="D2248" s="40">
        <v>0.19831452923970697</v>
      </c>
      <c r="E2248" s="39">
        <v>0.25776615168862299</v>
      </c>
      <c r="F2248" s="41">
        <v>48.90011583233364</v>
      </c>
      <c r="Z2248" s="3"/>
      <c r="AA2248" s="3"/>
      <c r="AB2248" s="3"/>
      <c r="AC2248" s="3"/>
      <c r="AD2248" s="3"/>
      <c r="AE2248" s="4"/>
    </row>
    <row r="2249" spans="2:31" x14ac:dyDescent="0.25">
      <c r="B2249" s="46">
        <v>2236</v>
      </c>
      <c r="C2249" s="39">
        <v>0.31900009838164151</v>
      </c>
      <c r="D2249" s="40">
        <v>0.19964068714274957</v>
      </c>
      <c r="E2249" s="39">
        <v>0.33510776120725649</v>
      </c>
      <c r="F2249" s="41">
        <v>49.916267675267356</v>
      </c>
      <c r="Z2249" s="3"/>
      <c r="AA2249" s="3"/>
      <c r="AB2249" s="3"/>
      <c r="AC2249" s="3"/>
      <c r="AD2249" s="3"/>
      <c r="AE2249" s="4"/>
    </row>
    <row r="2250" spans="2:31" x14ac:dyDescent="0.25">
      <c r="B2250" s="46">
        <v>2237</v>
      </c>
      <c r="C2250" s="39">
        <v>0.11481406578878491</v>
      </c>
      <c r="D2250" s="40">
        <v>0.20141181959111709</v>
      </c>
      <c r="E2250" s="39">
        <v>0.23052990536464749</v>
      </c>
      <c r="F2250" s="41">
        <v>34.783272964815545</v>
      </c>
      <c r="Z2250" s="3"/>
      <c r="AA2250" s="3"/>
      <c r="AB2250" s="3"/>
      <c r="AC2250" s="3"/>
      <c r="AD2250" s="3"/>
      <c r="AE2250" s="4"/>
    </row>
    <row r="2251" spans="2:31" x14ac:dyDescent="0.25">
      <c r="B2251" s="46">
        <v>2238</v>
      </c>
      <c r="C2251" s="39">
        <v>0.16786568340423477</v>
      </c>
      <c r="D2251" s="40">
        <v>0.19438700249140936</v>
      </c>
      <c r="E2251" s="39">
        <v>0.25207098994078547</v>
      </c>
      <c r="F2251" s="41">
        <v>37.488891145905448</v>
      </c>
      <c r="Z2251" s="3"/>
      <c r="AA2251" s="3"/>
      <c r="AB2251" s="3"/>
      <c r="AC2251" s="3"/>
      <c r="AD2251" s="3"/>
      <c r="AE2251" s="4"/>
    </row>
    <row r="2252" spans="2:31" x14ac:dyDescent="0.25">
      <c r="B2252" s="46">
        <v>2239</v>
      </c>
      <c r="C2252" s="39">
        <v>4.1355640153399355E-2</v>
      </c>
      <c r="D2252" s="40">
        <v>0.16791088763931497</v>
      </c>
      <c r="E2252" s="39">
        <v>6.3923957673395926E-2</v>
      </c>
      <c r="F2252" s="41">
        <v>18.281120150320699</v>
      </c>
      <c r="Z2252" s="3"/>
      <c r="AA2252" s="3"/>
      <c r="AB2252" s="3"/>
      <c r="AC2252" s="3"/>
      <c r="AD2252" s="3"/>
      <c r="AE2252" s="4"/>
    </row>
    <row r="2253" spans="2:31" x14ac:dyDescent="0.25">
      <c r="B2253" s="46">
        <v>2240</v>
      </c>
      <c r="C2253" s="39">
        <v>0.22047093923390898</v>
      </c>
      <c r="D2253" s="40">
        <v>0.15967269701042616</v>
      </c>
      <c r="E2253" s="39">
        <v>0.41225282239981281</v>
      </c>
      <c r="F2253" s="41">
        <v>52.800747270201846</v>
      </c>
      <c r="Z2253" s="3"/>
      <c r="AA2253" s="3"/>
      <c r="AB2253" s="3"/>
      <c r="AC2253" s="3"/>
      <c r="AD2253" s="3"/>
      <c r="AE2253" s="4"/>
    </row>
    <row r="2254" spans="2:31" x14ac:dyDescent="0.25">
      <c r="B2254" s="46">
        <v>2241</v>
      </c>
      <c r="C2254" s="39">
        <v>0.16335875249985465</v>
      </c>
      <c r="D2254" s="40">
        <v>0.16048914046770174</v>
      </c>
      <c r="E2254" s="39">
        <v>0.2957172810591373</v>
      </c>
      <c r="F2254" s="41">
        <v>40.014124024729746</v>
      </c>
      <c r="Z2254" s="3"/>
      <c r="AA2254" s="3"/>
      <c r="AB2254" s="3"/>
      <c r="AC2254" s="3"/>
      <c r="AD2254" s="3"/>
      <c r="AE2254" s="4"/>
    </row>
    <row r="2255" spans="2:31" x14ac:dyDescent="0.25">
      <c r="B2255" s="46">
        <v>2242</v>
      </c>
      <c r="C2255" s="39">
        <v>1.4537995455856495E-2</v>
      </c>
      <c r="D2255" s="40">
        <v>0.16312915348448201</v>
      </c>
      <c r="E2255" s="39">
        <v>2.5567088267382774E-2</v>
      </c>
      <c r="F2255" s="41">
        <v>8.9178908033396613</v>
      </c>
      <c r="Z2255" s="3"/>
      <c r="AA2255" s="3"/>
      <c r="AB2255" s="3"/>
      <c r="AC2255" s="3"/>
      <c r="AD2255" s="3"/>
      <c r="AE2255" s="4"/>
    </row>
    <row r="2256" spans="2:31" x14ac:dyDescent="0.25">
      <c r="B2256" s="46">
        <v>2243</v>
      </c>
      <c r="C2256" s="39">
        <v>0.22937672027672515</v>
      </c>
      <c r="D2256" s="40">
        <v>0.15817286891768714</v>
      </c>
      <c r="E2256" s="39">
        <v>0.29724456194274756</v>
      </c>
      <c r="F2256" s="41">
        <v>51.29558139652913</v>
      </c>
      <c r="Z2256" s="3"/>
      <c r="AA2256" s="3"/>
      <c r="AB2256" s="3"/>
      <c r="AC2256" s="3"/>
      <c r="AD2256" s="3"/>
      <c r="AE2256" s="4"/>
    </row>
    <row r="2257" spans="2:31" x14ac:dyDescent="0.25">
      <c r="B2257" s="46">
        <v>2244</v>
      </c>
      <c r="C2257" s="39">
        <v>0.11448835303653353</v>
      </c>
      <c r="D2257" s="40">
        <v>0.15859279472509244</v>
      </c>
      <c r="E2257" s="39">
        <v>0.11293651208690812</v>
      </c>
      <c r="F2257" s="41">
        <v>7.8231909497131094</v>
      </c>
      <c r="Z2257" s="3"/>
      <c r="AA2257" s="3"/>
      <c r="AB2257" s="3"/>
      <c r="AC2257" s="3"/>
      <c r="AD2257" s="3"/>
      <c r="AE2257" s="4"/>
    </row>
    <row r="2258" spans="2:31" x14ac:dyDescent="0.25">
      <c r="B2258" s="46">
        <v>2245</v>
      </c>
      <c r="C2258" s="39">
        <v>0.31942166590016985</v>
      </c>
      <c r="D2258" s="40">
        <v>0.15717213828822557</v>
      </c>
      <c r="E2258" s="39">
        <v>0.27325140516797769</v>
      </c>
      <c r="F2258" s="41">
        <v>49.690911142460976</v>
      </c>
      <c r="Z2258" s="3"/>
      <c r="AA2258" s="3"/>
      <c r="AB2258" s="3"/>
      <c r="AC2258" s="3"/>
      <c r="AD2258" s="3"/>
      <c r="AE2258" s="4"/>
    </row>
    <row r="2259" spans="2:31" x14ac:dyDescent="0.25">
      <c r="B2259" s="46">
        <v>2246</v>
      </c>
      <c r="C2259" s="39">
        <v>0.27654011934769429</v>
      </c>
      <c r="D2259" s="40">
        <v>0.15426579603609064</v>
      </c>
      <c r="E2259" s="39">
        <v>0.16087740011184987</v>
      </c>
      <c r="F2259" s="41">
        <v>51.246059907683481</v>
      </c>
      <c r="Z2259" s="3"/>
      <c r="AA2259" s="3"/>
      <c r="AB2259" s="3"/>
      <c r="AC2259" s="3"/>
      <c r="AD2259" s="3"/>
      <c r="AE2259" s="4"/>
    </row>
    <row r="2260" spans="2:31" x14ac:dyDescent="0.25">
      <c r="B2260" s="46">
        <v>2247</v>
      </c>
      <c r="C2260" s="39">
        <v>5.2261649648675385E-2</v>
      </c>
      <c r="D2260" s="40">
        <v>0.15273254811342823</v>
      </c>
      <c r="E2260" s="39">
        <v>2.7704458341361579E-2</v>
      </c>
      <c r="F2260" s="41">
        <v>-19.097179972640387</v>
      </c>
      <c r="Z2260" s="3"/>
      <c r="AA2260" s="3"/>
      <c r="AB2260" s="3"/>
      <c r="AC2260" s="3"/>
      <c r="AD2260" s="3"/>
      <c r="AE2260" s="4"/>
    </row>
    <row r="2261" spans="2:31" x14ac:dyDescent="0.25">
      <c r="B2261" s="46">
        <v>2248</v>
      </c>
      <c r="C2261" s="39">
        <v>5.1999382012230123E-2</v>
      </c>
      <c r="D2261" s="40">
        <v>0.13072856649684989</v>
      </c>
      <c r="E2261" s="39">
        <v>4.8176668755071227E-2</v>
      </c>
      <c r="F2261" s="41">
        <v>9.0138821703194374</v>
      </c>
      <c r="Z2261" s="3"/>
      <c r="AA2261" s="3"/>
      <c r="AB2261" s="3"/>
      <c r="AC2261" s="3"/>
      <c r="AD2261" s="3"/>
      <c r="AE2261" s="4"/>
    </row>
    <row r="2262" spans="2:31" x14ac:dyDescent="0.25">
      <c r="B2262" s="46">
        <v>2249</v>
      </c>
      <c r="C2262" s="39">
        <v>0.19453328578230739</v>
      </c>
      <c r="D2262" s="40">
        <v>0.13209999455342084</v>
      </c>
      <c r="E2262" s="39">
        <v>0.24127724187132199</v>
      </c>
      <c r="F2262" s="41">
        <v>45.687363644135161</v>
      </c>
      <c r="Z2262" s="3"/>
      <c r="AA2262" s="3"/>
      <c r="AB2262" s="3"/>
      <c r="AC2262" s="3"/>
      <c r="AD2262" s="3"/>
      <c r="AE2262" s="4"/>
    </row>
    <row r="2263" spans="2:31" x14ac:dyDescent="0.25">
      <c r="B2263" s="46">
        <v>2250</v>
      </c>
      <c r="C2263" s="39">
        <v>2.2759344888890125E-2</v>
      </c>
      <c r="D2263" s="40">
        <v>0.13221384442297124</v>
      </c>
      <c r="E2263" s="39">
        <v>2.3448115681315697E-2</v>
      </c>
      <c r="F2263" s="41">
        <v>-6.319159381327613</v>
      </c>
      <c r="Z2263" s="3"/>
      <c r="AA2263" s="3"/>
      <c r="AB2263" s="3"/>
      <c r="AC2263" s="3"/>
      <c r="AD2263" s="3"/>
      <c r="AE2263" s="4"/>
    </row>
    <row r="2264" spans="2:31" x14ac:dyDescent="0.25">
      <c r="B2264" s="46">
        <v>2251</v>
      </c>
      <c r="C2264" s="39">
        <v>0.34909115797130308</v>
      </c>
      <c r="D2264" s="40">
        <v>0.13453746766319311</v>
      </c>
      <c r="E2264" s="39">
        <v>0.44492163412306268</v>
      </c>
      <c r="F2264" s="41">
        <v>60.934701324861223</v>
      </c>
      <c r="Z2264" s="3"/>
      <c r="AA2264" s="3"/>
      <c r="AB2264" s="3"/>
      <c r="AC2264" s="3"/>
      <c r="AD2264" s="3"/>
      <c r="AE2264" s="4"/>
    </row>
    <row r="2265" spans="2:31" x14ac:dyDescent="0.25">
      <c r="B2265" s="46">
        <v>2252</v>
      </c>
      <c r="C2265" s="39">
        <v>3.7257982032736219E-2</v>
      </c>
      <c r="D2265" s="40">
        <v>0.13485066451575553</v>
      </c>
      <c r="E2265" s="39">
        <v>5.7114050676046739E-2</v>
      </c>
      <c r="F2265" s="41">
        <v>6.8458483388599172</v>
      </c>
      <c r="Z2265" s="3"/>
      <c r="AA2265" s="3"/>
      <c r="AB2265" s="3"/>
      <c r="AC2265" s="3"/>
      <c r="AD2265" s="3"/>
      <c r="AE2265" s="4"/>
    </row>
    <row r="2266" spans="2:31" x14ac:dyDescent="0.25">
      <c r="B2266" s="46">
        <v>2253</v>
      </c>
      <c r="C2266" s="39">
        <v>0.3168479857372497</v>
      </c>
      <c r="D2266" s="40">
        <v>0.14080545827263505</v>
      </c>
      <c r="E2266" s="39">
        <v>0.41632990159920902</v>
      </c>
      <c r="F2266" s="41">
        <v>68.049342811236386</v>
      </c>
      <c r="Z2266" s="3"/>
      <c r="AA2266" s="3"/>
      <c r="AB2266" s="3"/>
      <c r="AC2266" s="3"/>
      <c r="AD2266" s="3"/>
      <c r="AE2266" s="4"/>
    </row>
    <row r="2267" spans="2:31" x14ac:dyDescent="0.25">
      <c r="B2267" s="46">
        <v>2254</v>
      </c>
      <c r="C2267" s="39">
        <v>0.19397955968732986</v>
      </c>
      <c r="D2267" s="40">
        <v>0.13712607855210848</v>
      </c>
      <c r="E2267" s="39">
        <v>0.1851737547064996</v>
      </c>
      <c r="F2267" s="41">
        <v>29.450989049091387</v>
      </c>
      <c r="Z2267" s="3"/>
      <c r="AA2267" s="3"/>
      <c r="AB2267" s="3"/>
      <c r="AC2267" s="3"/>
      <c r="AD2267" s="3"/>
      <c r="AE2267" s="4"/>
    </row>
    <row r="2268" spans="2:31" x14ac:dyDescent="0.25">
      <c r="B2268" s="46">
        <v>2255</v>
      </c>
      <c r="C2268" s="39">
        <v>0.27092470492412746</v>
      </c>
      <c r="D2268" s="40">
        <v>0.12791184751712545</v>
      </c>
      <c r="E2268" s="39">
        <v>0.35039852036787983</v>
      </c>
      <c r="F2268" s="41">
        <v>61.276538421756726</v>
      </c>
      <c r="Z2268" s="3"/>
      <c r="AA2268" s="3"/>
      <c r="AB2268" s="3"/>
      <c r="AC2268" s="3"/>
      <c r="AD2268" s="3"/>
      <c r="AE2268" s="4"/>
    </row>
    <row r="2269" spans="2:31" x14ac:dyDescent="0.25">
      <c r="B2269" s="46">
        <v>2256</v>
      </c>
      <c r="C2269" s="39">
        <v>0.19501621032006544</v>
      </c>
      <c r="D2269" s="40">
        <v>0.1243787399688092</v>
      </c>
      <c r="E2269" s="39">
        <v>0.2276340383843421</v>
      </c>
      <c r="F2269" s="41">
        <v>33.871341847111921</v>
      </c>
      <c r="Z2269" s="3"/>
      <c r="AA2269" s="3"/>
      <c r="AB2269" s="3"/>
      <c r="AC2269" s="3"/>
      <c r="AD2269" s="3"/>
      <c r="AE2269" s="4"/>
    </row>
    <row r="2270" spans="2:31" x14ac:dyDescent="0.25">
      <c r="B2270" s="46">
        <v>2257</v>
      </c>
      <c r="C2270" s="39">
        <v>0.15009969743985549</v>
      </c>
      <c r="D2270" s="40">
        <v>0.11601896778328924</v>
      </c>
      <c r="E2270" s="39">
        <v>0.17993794208988897</v>
      </c>
      <c r="F2270" s="41">
        <v>14.046744383682567</v>
      </c>
      <c r="Z2270" s="3"/>
      <c r="AA2270" s="3"/>
      <c r="AB2270" s="3"/>
      <c r="AC2270" s="3"/>
      <c r="AD2270" s="3"/>
      <c r="AE2270" s="4"/>
    </row>
    <row r="2271" spans="2:31" x14ac:dyDescent="0.25">
      <c r="B2271" s="46">
        <v>2258</v>
      </c>
      <c r="C2271" s="39">
        <v>0.16852301995562932</v>
      </c>
      <c r="D2271" s="40">
        <v>0.12645629297443226</v>
      </c>
      <c r="E2271" s="39">
        <v>0.2464649878880063</v>
      </c>
      <c r="F2271" s="41">
        <v>11.735965379017745</v>
      </c>
      <c r="Z2271" s="3"/>
      <c r="AA2271" s="3"/>
      <c r="AB2271" s="3"/>
      <c r="AC2271" s="3"/>
      <c r="AD2271" s="3"/>
      <c r="AE2271" s="4"/>
    </row>
    <row r="2272" spans="2:31" x14ac:dyDescent="0.25">
      <c r="B2272" s="46">
        <v>2259</v>
      </c>
      <c r="C2272" s="39">
        <v>0.33176654458627813</v>
      </c>
      <c r="D2272" s="40">
        <v>0.12603811917345578</v>
      </c>
      <c r="E2272" s="39">
        <v>0.40959296577873061</v>
      </c>
      <c r="F2272" s="41">
        <v>67.699044326843662</v>
      </c>
      <c r="Z2272" s="3"/>
      <c r="AA2272" s="3"/>
      <c r="AB2272" s="3"/>
      <c r="AC2272" s="3"/>
      <c r="AD2272" s="3"/>
      <c r="AE2272" s="4"/>
    </row>
    <row r="2273" spans="2:31" x14ac:dyDescent="0.25">
      <c r="B2273" s="46">
        <v>2260</v>
      </c>
      <c r="C2273" s="39">
        <v>0.16617962536146927</v>
      </c>
      <c r="D2273" s="40">
        <v>0.12505063366812219</v>
      </c>
      <c r="E2273" s="39">
        <v>0.20274927634178394</v>
      </c>
      <c r="F2273" s="41">
        <v>36.100087714249185</v>
      </c>
      <c r="Z2273" s="3"/>
      <c r="AA2273" s="3"/>
      <c r="AB2273" s="3"/>
      <c r="AC2273" s="3"/>
      <c r="AD2273" s="3"/>
      <c r="AE2273" s="4"/>
    </row>
    <row r="2274" spans="2:31" x14ac:dyDescent="0.25">
      <c r="B2274" s="46">
        <v>2261</v>
      </c>
      <c r="C2274" s="39">
        <v>0.10381677056428934</v>
      </c>
      <c r="D2274" s="40">
        <v>0.13225237171049717</v>
      </c>
      <c r="E2274" s="39">
        <v>9.044618158539236E-2</v>
      </c>
      <c r="F2274" s="41">
        <v>24.030091616682874</v>
      </c>
      <c r="Z2274" s="3"/>
      <c r="AA2274" s="3"/>
      <c r="AB2274" s="3"/>
      <c r="AC2274" s="3"/>
      <c r="AD2274" s="3"/>
      <c r="AE2274" s="4"/>
    </row>
    <row r="2275" spans="2:31" x14ac:dyDescent="0.25">
      <c r="B2275" s="46">
        <v>2262</v>
      </c>
      <c r="C2275" s="39">
        <v>0.14373624387502579</v>
      </c>
      <c r="D2275" s="40">
        <v>0.13265789102499764</v>
      </c>
      <c r="E2275" s="39">
        <v>0.18860189023174759</v>
      </c>
      <c r="F2275" s="41">
        <v>5.8595645430772381</v>
      </c>
      <c r="Z2275" s="3"/>
      <c r="AA2275" s="3"/>
      <c r="AB2275" s="3"/>
      <c r="AC2275" s="3"/>
      <c r="AD2275" s="3"/>
      <c r="AE2275" s="4"/>
    </row>
    <row r="2276" spans="2:31" x14ac:dyDescent="0.25">
      <c r="B2276" s="46">
        <v>2263</v>
      </c>
      <c r="C2276" s="39">
        <v>3.0076954205519039E-2</v>
      </c>
      <c r="D2276" s="40">
        <v>0.13352088306408064</v>
      </c>
      <c r="E2276" s="39">
        <v>4.9819363782438376E-2</v>
      </c>
      <c r="F2276" s="41">
        <v>5.0780802508973668</v>
      </c>
      <c r="Z2276" s="3"/>
      <c r="AA2276" s="3"/>
      <c r="AB2276" s="3"/>
      <c r="AC2276" s="3"/>
      <c r="AD2276" s="3"/>
      <c r="AE2276" s="4"/>
    </row>
    <row r="2277" spans="2:31" x14ac:dyDescent="0.25">
      <c r="B2277" s="46">
        <v>2264</v>
      </c>
      <c r="C2277" s="39">
        <v>0.16832466483781186</v>
      </c>
      <c r="D2277" s="40">
        <v>0.13524468441966386</v>
      </c>
      <c r="E2277" s="39">
        <v>0.33907657902952942</v>
      </c>
      <c r="F2277" s="41">
        <v>43.603577265460544</v>
      </c>
      <c r="Z2277" s="3"/>
      <c r="AA2277" s="3"/>
      <c r="AB2277" s="3"/>
      <c r="AC2277" s="3"/>
      <c r="AD2277" s="3"/>
      <c r="AE2277" s="4"/>
    </row>
    <row r="2278" spans="2:31" x14ac:dyDescent="0.25">
      <c r="B2278" s="46">
        <v>2265</v>
      </c>
      <c r="C2278" s="39">
        <v>0.14040886093559363</v>
      </c>
      <c r="D2278" s="40">
        <v>0.13483177195428961</v>
      </c>
      <c r="E2278" s="39">
        <v>0.22581896224165446</v>
      </c>
      <c r="F2278" s="41">
        <v>32.870546340817427</v>
      </c>
      <c r="Z2278" s="3"/>
      <c r="AA2278" s="3"/>
      <c r="AB2278" s="3"/>
      <c r="AC2278" s="3"/>
      <c r="AD2278" s="3"/>
      <c r="AE2278" s="4"/>
    </row>
    <row r="2279" spans="2:31" x14ac:dyDescent="0.25">
      <c r="B2279" s="46">
        <v>2266</v>
      </c>
      <c r="C2279" s="39">
        <v>0.36207801432192976</v>
      </c>
      <c r="D2279" s="40">
        <v>0.13284669105537386</v>
      </c>
      <c r="E2279" s="39">
        <v>0.43315554708954396</v>
      </c>
      <c r="F2279" s="41">
        <v>76.660496206237369</v>
      </c>
      <c r="Z2279" s="3"/>
      <c r="AA2279" s="3"/>
      <c r="AB2279" s="3"/>
      <c r="AC2279" s="3"/>
      <c r="AD2279" s="3"/>
      <c r="AE2279" s="4"/>
    </row>
    <row r="2280" spans="2:31" x14ac:dyDescent="0.25">
      <c r="B2280" s="46">
        <v>2267</v>
      </c>
      <c r="C2280" s="39">
        <v>8.8320978872105438E-2</v>
      </c>
      <c r="D2280" s="40">
        <v>0.12768140530159217</v>
      </c>
      <c r="E2280" s="39">
        <v>0.11047614212446309</v>
      </c>
      <c r="F2280" s="41">
        <v>19.829063894542838</v>
      </c>
      <c r="Z2280" s="3"/>
      <c r="AA2280" s="3"/>
      <c r="AB2280" s="3"/>
      <c r="AC2280" s="3"/>
      <c r="AD2280" s="3"/>
      <c r="AE2280" s="4"/>
    </row>
    <row r="2281" spans="2:31" x14ac:dyDescent="0.25">
      <c r="B2281" s="46">
        <v>2268</v>
      </c>
      <c r="C2281" s="39">
        <v>0.25435804693942393</v>
      </c>
      <c r="D2281" s="40">
        <v>0.12920747250208245</v>
      </c>
      <c r="E2281" s="39">
        <v>0.24946246531850663</v>
      </c>
      <c r="F2281" s="41">
        <v>39.520474929466708</v>
      </c>
      <c r="Z2281" s="3"/>
      <c r="AA2281" s="3"/>
      <c r="AB2281" s="3"/>
      <c r="AC2281" s="3"/>
      <c r="AD2281" s="3"/>
      <c r="AE2281" s="4"/>
    </row>
    <row r="2282" spans="2:31" x14ac:dyDescent="0.25">
      <c r="B2282" s="46">
        <v>2269</v>
      </c>
      <c r="C2282" s="39">
        <v>0.26033765525270885</v>
      </c>
      <c r="D2282" s="40">
        <v>0.30284701224890903</v>
      </c>
      <c r="E2282" s="39">
        <v>0.32697180730516567</v>
      </c>
      <c r="F2282" s="41">
        <v>79.924254741120393</v>
      </c>
      <c r="Z2282" s="3"/>
      <c r="AA2282" s="3"/>
      <c r="AB2282" s="3"/>
      <c r="AC2282" s="3"/>
      <c r="AD2282" s="3"/>
      <c r="AE2282" s="4"/>
    </row>
    <row r="2283" spans="2:31" x14ac:dyDescent="0.25">
      <c r="B2283" s="46">
        <v>2270</v>
      </c>
      <c r="C2283" s="39">
        <v>0.26564213810908893</v>
      </c>
      <c r="D2283" s="40">
        <v>0.30165248080301971</v>
      </c>
      <c r="E2283" s="39">
        <v>0.41922123696575864</v>
      </c>
      <c r="F2283" s="41">
        <v>117.56122886340589</v>
      </c>
      <c r="Z2283" s="3"/>
      <c r="AA2283" s="3"/>
      <c r="AB2283" s="3"/>
      <c r="AC2283" s="3"/>
      <c r="AD2283" s="3"/>
      <c r="AE2283" s="4"/>
    </row>
    <row r="2284" spans="2:31" x14ac:dyDescent="0.25">
      <c r="B2284" s="46">
        <v>2271</v>
      </c>
      <c r="C2284" s="39">
        <v>0.3550399418287804</v>
      </c>
      <c r="D2284" s="40">
        <v>0.33567917477025161</v>
      </c>
      <c r="E2284" s="39">
        <v>0.14525140417550628</v>
      </c>
      <c r="F2284" s="41">
        <v>45.144659606497449</v>
      </c>
      <c r="Z2284" s="3"/>
      <c r="AA2284" s="3"/>
      <c r="AB2284" s="3"/>
      <c r="AC2284" s="3"/>
      <c r="AD2284" s="3"/>
      <c r="AE2284" s="4"/>
    </row>
    <row r="2285" spans="2:31" x14ac:dyDescent="0.25">
      <c r="B2285" s="46">
        <v>2272</v>
      </c>
      <c r="C2285" s="39">
        <v>0.20121050617686537</v>
      </c>
      <c r="D2285" s="40">
        <v>0.33414040634233377</v>
      </c>
      <c r="E2285" s="39">
        <v>0.14795694172065027</v>
      </c>
      <c r="F2285" s="41">
        <v>54.661297502536634</v>
      </c>
      <c r="Z2285" s="3"/>
      <c r="AA2285" s="3"/>
      <c r="AB2285" s="3"/>
      <c r="AC2285" s="3"/>
      <c r="AD2285" s="3"/>
      <c r="AE2285" s="4"/>
    </row>
    <row r="2286" spans="2:31" x14ac:dyDescent="0.25">
      <c r="B2286" s="46">
        <v>2273</v>
      </c>
      <c r="C2286" s="39">
        <v>0.45484663349814347</v>
      </c>
      <c r="D2286" s="40">
        <v>0.33208020602025845</v>
      </c>
      <c r="E2286" s="39">
        <v>0.39348153533530722</v>
      </c>
      <c r="F2286" s="41">
        <v>123.0554660613587</v>
      </c>
      <c r="Z2286" s="3"/>
      <c r="AA2286" s="3"/>
      <c r="AB2286" s="3"/>
      <c r="AC2286" s="3"/>
      <c r="AD2286" s="3"/>
      <c r="AE2286" s="4"/>
    </row>
    <row r="2287" spans="2:31" x14ac:dyDescent="0.25">
      <c r="B2287" s="46">
        <v>2274</v>
      </c>
      <c r="C2287" s="39">
        <v>2.6351278762069937E-2</v>
      </c>
      <c r="D2287" s="40">
        <v>0.34743823938243429</v>
      </c>
      <c r="E2287" s="39">
        <v>2.804247588844869E-2</v>
      </c>
      <c r="F2287" s="41">
        <v>23.361326718140454</v>
      </c>
      <c r="Z2287" s="3"/>
      <c r="AA2287" s="3"/>
      <c r="AB2287" s="3"/>
      <c r="AC2287" s="3"/>
      <c r="AD2287" s="3"/>
      <c r="AE2287" s="4"/>
    </row>
    <row r="2288" spans="2:31" x14ac:dyDescent="0.25">
      <c r="B2288" s="46">
        <v>2275</v>
      </c>
      <c r="C2288" s="39">
        <v>0.33116737087831688</v>
      </c>
      <c r="D2288" s="40">
        <v>0.34356377512848824</v>
      </c>
      <c r="E2288" s="39">
        <v>0.42708448805287974</v>
      </c>
      <c r="F2288" s="41">
        <v>116.47794404893274</v>
      </c>
      <c r="Z2288" s="3"/>
      <c r="AA2288" s="3"/>
      <c r="AB2288" s="3"/>
      <c r="AC2288" s="3"/>
      <c r="AD2288" s="3"/>
      <c r="AE2288" s="4"/>
    </row>
    <row r="2289" spans="2:31" x14ac:dyDescent="0.25">
      <c r="B2289" s="46">
        <v>2276</v>
      </c>
      <c r="C2289" s="39">
        <v>0.34194274012255166</v>
      </c>
      <c r="D2289" s="40">
        <v>0.33478870477666323</v>
      </c>
      <c r="E2289" s="39">
        <v>0.27534738930533176</v>
      </c>
      <c r="F2289" s="41">
        <v>105.03290894126016</v>
      </c>
      <c r="Z2289" s="3"/>
      <c r="AA2289" s="3"/>
      <c r="AB2289" s="3"/>
      <c r="AC2289" s="3"/>
      <c r="AD2289" s="3"/>
      <c r="AE2289" s="4"/>
    </row>
    <row r="2290" spans="2:31" x14ac:dyDescent="0.25">
      <c r="B2290" s="46">
        <v>2277</v>
      </c>
      <c r="C2290" s="39">
        <v>0.20150560953471339</v>
      </c>
      <c r="D2290" s="40">
        <v>0.34173728077787385</v>
      </c>
      <c r="E2290" s="39">
        <v>0.17676881094801597</v>
      </c>
      <c r="F2290" s="41">
        <v>64.531663456848705</v>
      </c>
      <c r="Z2290" s="3"/>
      <c r="AA2290" s="3"/>
      <c r="AB2290" s="3"/>
      <c r="AC2290" s="3"/>
      <c r="AD2290" s="3"/>
      <c r="AE2290" s="4"/>
    </row>
    <row r="2291" spans="2:31" x14ac:dyDescent="0.25">
      <c r="B2291" s="46">
        <v>2278</v>
      </c>
      <c r="C2291" s="39">
        <v>0.43321636179866285</v>
      </c>
      <c r="D2291" s="40">
        <v>0.33997168408057465</v>
      </c>
      <c r="E2291" s="39">
        <v>0.3560813567224197</v>
      </c>
      <c r="F2291" s="41">
        <v>141.31630819437189</v>
      </c>
      <c r="Z2291" s="3"/>
      <c r="AA2291" s="3"/>
      <c r="AB2291" s="3"/>
      <c r="AC2291" s="3"/>
      <c r="AD2291" s="3"/>
      <c r="AE2291" s="4"/>
    </row>
    <row r="2292" spans="2:31" x14ac:dyDescent="0.25">
      <c r="B2292" s="46">
        <v>2279</v>
      </c>
      <c r="C2292" s="39">
        <v>0.51126824210585342</v>
      </c>
      <c r="D2292" s="40">
        <v>0.33520254539481037</v>
      </c>
      <c r="E2292" s="39">
        <v>0.36712853073363638</v>
      </c>
      <c r="F2292" s="41">
        <v>133.82559766215934</v>
      </c>
      <c r="Z2292" s="3"/>
      <c r="AA2292" s="3"/>
      <c r="AB2292" s="3"/>
      <c r="AC2292" s="3"/>
      <c r="AD2292" s="3"/>
      <c r="AE2292" s="4"/>
    </row>
    <row r="2293" spans="2:31" x14ac:dyDescent="0.25">
      <c r="B2293" s="46">
        <v>2280</v>
      </c>
      <c r="C2293" s="39">
        <v>4.3838732969692394E-2</v>
      </c>
      <c r="D2293" s="40">
        <v>0.27419867273250315</v>
      </c>
      <c r="E2293" s="39">
        <v>3.8502910579396608E-2</v>
      </c>
      <c r="F2293" s="41">
        <v>15.65453565449925</v>
      </c>
      <c r="Z2293" s="3"/>
      <c r="AA2293" s="3"/>
      <c r="AB2293" s="3"/>
      <c r="AC2293" s="3"/>
      <c r="AD2293" s="3"/>
      <c r="AE2293" s="4"/>
    </row>
    <row r="2294" spans="2:31" x14ac:dyDescent="0.25">
      <c r="B2294" s="46">
        <v>2281</v>
      </c>
      <c r="C2294" s="39">
        <v>0.11070677637624296</v>
      </c>
      <c r="D2294" s="40">
        <v>0.27395078287506835</v>
      </c>
      <c r="E2294" s="39">
        <v>0.11294567231198316</v>
      </c>
      <c r="F2294" s="41">
        <v>30.725405048616906</v>
      </c>
      <c r="Z2294" s="3"/>
      <c r="AA2294" s="3"/>
      <c r="AB2294" s="3"/>
      <c r="AC2294" s="3"/>
      <c r="AD2294" s="3"/>
      <c r="AE2294" s="4"/>
    </row>
    <row r="2295" spans="2:31" x14ac:dyDescent="0.25">
      <c r="B2295" s="46">
        <v>2282</v>
      </c>
      <c r="C2295" s="39">
        <v>0.46028889646292032</v>
      </c>
      <c r="D2295" s="40">
        <v>0.29079011322191156</v>
      </c>
      <c r="E2295" s="39">
        <v>0.44212504738733888</v>
      </c>
      <c r="F2295" s="41">
        <v>165.82462562158707</v>
      </c>
      <c r="Z2295" s="3"/>
      <c r="AA2295" s="3"/>
      <c r="AB2295" s="3"/>
      <c r="AC2295" s="3"/>
      <c r="AD2295" s="3"/>
      <c r="AE2295" s="4"/>
    </row>
    <row r="2296" spans="2:31" x14ac:dyDescent="0.25">
      <c r="B2296" s="46">
        <v>2283</v>
      </c>
      <c r="C2296" s="39">
        <v>0.28916453855620633</v>
      </c>
      <c r="D2296" s="40">
        <v>0.29048612424927517</v>
      </c>
      <c r="E2296" s="39">
        <v>0.29104076769139048</v>
      </c>
      <c r="F2296" s="41">
        <v>101.45438626296846</v>
      </c>
      <c r="Z2296" s="3"/>
      <c r="AA2296" s="3"/>
      <c r="AB2296" s="3"/>
      <c r="AC2296" s="3"/>
      <c r="AD2296" s="3"/>
      <c r="AE2296" s="4"/>
    </row>
    <row r="2297" spans="2:31" x14ac:dyDescent="0.25">
      <c r="B2297" s="46">
        <v>2284</v>
      </c>
      <c r="C2297" s="39">
        <v>0.14670921078669055</v>
      </c>
      <c r="D2297" s="40">
        <v>0.30400402738895221</v>
      </c>
      <c r="E2297" s="39">
        <v>0.12280488643333466</v>
      </c>
      <c r="F2297" s="41">
        <v>38.924845457495458</v>
      </c>
      <c r="Z2297" s="3"/>
      <c r="AA2297" s="3"/>
      <c r="AB2297" s="3"/>
      <c r="AC2297" s="3"/>
      <c r="AD2297" s="3"/>
      <c r="AE2297" s="4"/>
    </row>
    <row r="2298" spans="2:31" x14ac:dyDescent="0.25">
      <c r="B2298" s="46">
        <v>2285</v>
      </c>
      <c r="C2298" s="39">
        <v>0.23875845345142782</v>
      </c>
      <c r="D2298" s="40">
        <v>0.30276680920883314</v>
      </c>
      <c r="E2298" s="39">
        <v>0.34591475286776607</v>
      </c>
      <c r="F2298" s="41">
        <v>93.243201839319369</v>
      </c>
      <c r="Z2298" s="3"/>
      <c r="AA2298" s="3"/>
      <c r="AB2298" s="3"/>
      <c r="AC2298" s="3"/>
      <c r="AD2298" s="3"/>
      <c r="AE2298" s="4"/>
    </row>
    <row r="2299" spans="2:31" x14ac:dyDescent="0.25">
      <c r="B2299" s="46">
        <v>2286</v>
      </c>
      <c r="C2299" s="39">
        <v>0.16702450221448537</v>
      </c>
      <c r="D2299" s="40">
        <v>0.30290594618475408</v>
      </c>
      <c r="E2299" s="39">
        <v>0.17590897646154161</v>
      </c>
      <c r="F2299" s="41">
        <v>48.903409985134239</v>
      </c>
      <c r="Z2299" s="3"/>
      <c r="AA2299" s="3"/>
      <c r="AB2299" s="3"/>
      <c r="AC2299" s="3"/>
      <c r="AD2299" s="3"/>
      <c r="AE2299" s="4"/>
    </row>
    <row r="2300" spans="2:31" x14ac:dyDescent="0.25">
      <c r="B2300" s="46">
        <v>2287</v>
      </c>
      <c r="C2300" s="39">
        <v>0.5131951471802394</v>
      </c>
      <c r="D2300" s="40">
        <v>0.34862941035718126</v>
      </c>
      <c r="E2300" s="39">
        <v>0.35091766845095768</v>
      </c>
      <c r="F2300" s="41">
        <v>141.5187010939502</v>
      </c>
      <c r="Z2300" s="3"/>
      <c r="AA2300" s="3"/>
      <c r="AB2300" s="3"/>
      <c r="AC2300" s="3"/>
      <c r="AD2300" s="3"/>
      <c r="AE2300" s="4"/>
    </row>
    <row r="2301" spans="2:31" x14ac:dyDescent="0.25">
      <c r="B2301" s="46">
        <v>2288</v>
      </c>
      <c r="C2301" s="39">
        <v>0.21746815591894605</v>
      </c>
      <c r="D2301" s="40">
        <v>0.3498139922268716</v>
      </c>
      <c r="E2301" s="39">
        <v>0.15361760316864168</v>
      </c>
      <c r="F2301" s="41">
        <v>51.679721496830524</v>
      </c>
      <c r="Z2301" s="3"/>
      <c r="AA2301" s="3"/>
      <c r="AB2301" s="3"/>
      <c r="AC2301" s="3"/>
      <c r="AD2301" s="3"/>
      <c r="AE2301" s="4"/>
    </row>
    <row r="2302" spans="2:31" x14ac:dyDescent="0.25">
      <c r="B2302" s="46">
        <v>2289</v>
      </c>
      <c r="C2302" s="39">
        <v>0.11545401466595855</v>
      </c>
      <c r="D2302" s="40">
        <v>0.35008196485632082</v>
      </c>
      <c r="E2302" s="39">
        <v>9.2600635175461979E-2</v>
      </c>
      <c r="F2302" s="41">
        <v>24.061784157279487</v>
      </c>
      <c r="Z2302" s="3"/>
      <c r="AA2302" s="3"/>
      <c r="AB2302" s="3"/>
      <c r="AC2302" s="3"/>
      <c r="AD2302" s="3"/>
      <c r="AE2302" s="4"/>
    </row>
    <row r="2303" spans="2:31" x14ac:dyDescent="0.25">
      <c r="B2303" s="46">
        <v>2290</v>
      </c>
      <c r="C2303" s="39">
        <v>0.12045333075269499</v>
      </c>
      <c r="D2303" s="40">
        <v>0.35082338217567649</v>
      </c>
      <c r="E2303" s="39">
        <v>0.16674106613357831</v>
      </c>
      <c r="F2303" s="41">
        <v>22.192192622481649</v>
      </c>
      <c r="Z2303" s="3"/>
      <c r="AA2303" s="3"/>
      <c r="AB2303" s="3"/>
      <c r="AC2303" s="3"/>
      <c r="AD2303" s="3"/>
      <c r="AE2303" s="4"/>
    </row>
    <row r="2304" spans="2:31" x14ac:dyDescent="0.25">
      <c r="B2304" s="46">
        <v>2291</v>
      </c>
      <c r="C2304" s="39">
        <v>0.21337692686657236</v>
      </c>
      <c r="D2304" s="40">
        <v>0.35170980215914149</v>
      </c>
      <c r="E2304" s="39">
        <v>0.39699197550906812</v>
      </c>
      <c r="F2304" s="41">
        <v>63.840312299620592</v>
      </c>
      <c r="Z2304" s="3"/>
      <c r="AA2304" s="3"/>
      <c r="AB2304" s="3"/>
      <c r="AC2304" s="3"/>
      <c r="AD2304" s="3"/>
      <c r="AE2304" s="4"/>
    </row>
    <row r="2305" spans="2:31" x14ac:dyDescent="0.25">
      <c r="B2305" s="46">
        <v>2292</v>
      </c>
      <c r="C2305" s="39">
        <v>0.35953654732936163</v>
      </c>
      <c r="D2305" s="40">
        <v>0.35729202098079066</v>
      </c>
      <c r="E2305" s="39">
        <v>0.34924507834190333</v>
      </c>
      <c r="F2305" s="41">
        <v>72.075406822191297</v>
      </c>
      <c r="Z2305" s="3"/>
      <c r="AA2305" s="3"/>
      <c r="AB2305" s="3"/>
      <c r="AC2305" s="3"/>
      <c r="AD2305" s="3"/>
      <c r="AE2305" s="4"/>
    </row>
    <row r="2306" spans="2:31" x14ac:dyDescent="0.25">
      <c r="B2306" s="46">
        <v>2293</v>
      </c>
      <c r="C2306" s="39">
        <v>0.11495319300121383</v>
      </c>
      <c r="D2306" s="40">
        <v>0.35687832331611241</v>
      </c>
      <c r="E2306" s="39">
        <v>0.20550627215867609</v>
      </c>
      <c r="F2306" s="41">
        <v>31.718105154179021</v>
      </c>
      <c r="Z2306" s="3"/>
      <c r="AA2306" s="3"/>
      <c r="AB2306" s="3"/>
      <c r="AC2306" s="3"/>
      <c r="AD2306" s="3"/>
      <c r="AE2306" s="4"/>
    </row>
    <row r="2307" spans="2:31" x14ac:dyDescent="0.25">
      <c r="B2307" s="46">
        <v>2294</v>
      </c>
      <c r="C2307" s="39">
        <v>0.15459709060215912</v>
      </c>
      <c r="D2307" s="40">
        <v>0.35727445602525976</v>
      </c>
      <c r="E2307" s="39">
        <v>0.28228263376582247</v>
      </c>
      <c r="F2307" s="41">
        <v>28.611857032489866</v>
      </c>
      <c r="Z2307" s="3"/>
      <c r="AA2307" s="3"/>
      <c r="AB2307" s="3"/>
      <c r="AC2307" s="3"/>
      <c r="AD2307" s="3"/>
      <c r="AE2307" s="4"/>
    </row>
    <row r="2308" spans="2:31" x14ac:dyDescent="0.25">
      <c r="B2308" s="46">
        <v>2295</v>
      </c>
      <c r="C2308" s="39">
        <v>0.28307105087574824</v>
      </c>
      <c r="D2308" s="40">
        <v>0.35764971772856935</v>
      </c>
      <c r="E2308" s="39">
        <v>0.45789467251185606</v>
      </c>
      <c r="F2308" s="41">
        <v>73.234406775875641</v>
      </c>
      <c r="Z2308" s="3"/>
      <c r="AA2308" s="3"/>
      <c r="AB2308" s="3"/>
      <c r="AC2308" s="3"/>
      <c r="AD2308" s="3"/>
      <c r="AE2308" s="4"/>
    </row>
    <row r="2309" spans="2:31" x14ac:dyDescent="0.25">
      <c r="B2309" s="46">
        <v>2296</v>
      </c>
      <c r="C2309" s="39">
        <v>0.19178006742194781</v>
      </c>
      <c r="D2309" s="40">
        <v>0.35948415651500049</v>
      </c>
      <c r="E2309" s="39">
        <v>0.29105732095831766</v>
      </c>
      <c r="F2309" s="41">
        <v>46.078278980168825</v>
      </c>
      <c r="Z2309" s="3"/>
      <c r="AA2309" s="3"/>
      <c r="AB2309" s="3"/>
      <c r="AC2309" s="3"/>
      <c r="AD2309" s="3"/>
      <c r="AE2309" s="4"/>
    </row>
    <row r="2310" spans="2:31" x14ac:dyDescent="0.25">
      <c r="B2310" s="46">
        <v>2297</v>
      </c>
      <c r="C2310" s="39">
        <v>0.22797701504063905</v>
      </c>
      <c r="D2310" s="40">
        <v>0.35719828599116776</v>
      </c>
      <c r="E2310" s="39">
        <v>0.30036195768439805</v>
      </c>
      <c r="F2310" s="41">
        <v>36.097419114016645</v>
      </c>
      <c r="Z2310" s="3"/>
      <c r="AA2310" s="3"/>
      <c r="AB2310" s="3"/>
      <c r="AC2310" s="3"/>
      <c r="AD2310" s="3"/>
      <c r="AE2310" s="4"/>
    </row>
    <row r="2311" spans="2:31" x14ac:dyDescent="0.25">
      <c r="B2311" s="46">
        <v>2298</v>
      </c>
      <c r="C2311" s="39">
        <v>4.0070337255659873E-2</v>
      </c>
      <c r="D2311" s="40">
        <v>0.35370289114561709</v>
      </c>
      <c r="E2311" s="39">
        <v>5.7093792759299496E-2</v>
      </c>
      <c r="F2311" s="41">
        <v>5.5863092319332415</v>
      </c>
      <c r="Z2311" s="3"/>
      <c r="AA2311" s="3"/>
      <c r="AB2311" s="3"/>
      <c r="AC2311" s="3"/>
      <c r="AD2311" s="3"/>
      <c r="AE2311" s="4"/>
    </row>
    <row r="2312" spans="2:31" x14ac:dyDescent="0.25">
      <c r="B2312" s="46">
        <v>2299</v>
      </c>
      <c r="C2312" s="39">
        <v>0.15910420429990016</v>
      </c>
      <c r="D2312" s="40">
        <v>0.35575064735679413</v>
      </c>
      <c r="E2312" s="39">
        <v>0.20112506559716573</v>
      </c>
      <c r="F2312" s="41">
        <v>44.604397059896783</v>
      </c>
      <c r="Z2312" s="3"/>
      <c r="AA2312" s="3"/>
      <c r="AB2312" s="3"/>
      <c r="AC2312" s="3"/>
      <c r="AD2312" s="3"/>
      <c r="AE2312" s="4"/>
    </row>
    <row r="2313" spans="2:31" x14ac:dyDescent="0.25">
      <c r="B2313" s="46">
        <v>2300</v>
      </c>
      <c r="C2313" s="39">
        <v>0.24524111728041922</v>
      </c>
      <c r="D2313" s="40">
        <v>0.3567682452089046</v>
      </c>
      <c r="E2313" s="39">
        <v>0.3734125680327986</v>
      </c>
      <c r="F2313" s="41">
        <v>43.227548044852327</v>
      </c>
      <c r="Z2313" s="3"/>
      <c r="AA2313" s="3"/>
      <c r="AB2313" s="3"/>
      <c r="AC2313" s="3"/>
      <c r="AD2313" s="3"/>
      <c r="AE2313" s="4"/>
    </row>
    <row r="2314" spans="2:31" x14ac:dyDescent="0.25">
      <c r="B2314" s="46">
        <v>2301</v>
      </c>
      <c r="C2314" s="39">
        <v>0.27164644846854485</v>
      </c>
      <c r="D2314" s="40">
        <v>0.30430687387544603</v>
      </c>
      <c r="E2314" s="39">
        <v>0.31809201819715927</v>
      </c>
      <c r="F2314" s="41">
        <v>62.478532855372947</v>
      </c>
      <c r="Z2314" s="3"/>
      <c r="AA2314" s="3"/>
      <c r="AB2314" s="3"/>
      <c r="AC2314" s="3"/>
      <c r="AD2314" s="3"/>
      <c r="AE2314" s="4"/>
    </row>
    <row r="2315" spans="2:31" x14ac:dyDescent="0.25">
      <c r="B2315" s="46">
        <v>2302</v>
      </c>
      <c r="C2315" s="39">
        <v>0.21747033340013816</v>
      </c>
      <c r="D2315" s="40">
        <v>0.30992825167377919</v>
      </c>
      <c r="E2315" s="39">
        <v>0.20943116649303625</v>
      </c>
      <c r="F2315" s="41">
        <v>25.810310734579904</v>
      </c>
      <c r="Z2315" s="3"/>
      <c r="AA2315" s="3"/>
      <c r="AB2315" s="3"/>
      <c r="AC2315" s="3"/>
      <c r="AD2315" s="3"/>
      <c r="AE2315" s="4"/>
    </row>
    <row r="2316" spans="2:31" x14ac:dyDescent="0.25">
      <c r="B2316" s="46">
        <v>2303</v>
      </c>
      <c r="C2316" s="39">
        <v>0.33838008973545397</v>
      </c>
      <c r="D2316" s="40">
        <v>0.30806810591997225</v>
      </c>
      <c r="E2316" s="39">
        <v>0.41198406428650308</v>
      </c>
      <c r="F2316" s="41">
        <v>66.509435922864142</v>
      </c>
      <c r="Z2316" s="3"/>
      <c r="AA2316" s="3"/>
      <c r="AB2316" s="3"/>
      <c r="AC2316" s="3"/>
      <c r="AD2316" s="3"/>
      <c r="AE2316" s="4"/>
    </row>
    <row r="2317" spans="2:31" x14ac:dyDescent="0.25">
      <c r="B2317" s="46">
        <v>2304</v>
      </c>
      <c r="C2317" s="39">
        <v>0.40898007941773651</v>
      </c>
      <c r="D2317" s="40">
        <v>0.29724773648353492</v>
      </c>
      <c r="E2317" s="39">
        <v>0.44485589350714816</v>
      </c>
      <c r="F2317" s="41">
        <v>87.168658702276929</v>
      </c>
      <c r="Z2317" s="3"/>
      <c r="AA2317" s="3"/>
      <c r="AB2317" s="3"/>
      <c r="AC2317" s="3"/>
      <c r="AD2317" s="3"/>
      <c r="AE2317" s="4"/>
    </row>
    <row r="2318" spans="2:31" x14ac:dyDescent="0.25">
      <c r="B2318" s="46">
        <v>2305</v>
      </c>
      <c r="C2318" s="39">
        <v>0.35031303370816891</v>
      </c>
      <c r="D2318" s="40">
        <v>0.29723728698558688</v>
      </c>
      <c r="E2318" s="39">
        <v>0.40358712974345279</v>
      </c>
      <c r="F2318" s="41">
        <v>77.511694614438781</v>
      </c>
      <c r="Z2318" s="3"/>
      <c r="AA2318" s="3"/>
      <c r="AB2318" s="3"/>
      <c r="AC2318" s="3"/>
      <c r="AD2318" s="3"/>
      <c r="AE2318" s="4"/>
    </row>
    <row r="2319" spans="2:31" x14ac:dyDescent="0.25">
      <c r="B2319" s="46">
        <v>2306</v>
      </c>
      <c r="C2319" s="39">
        <v>0.15219562958838342</v>
      </c>
      <c r="D2319" s="40">
        <v>0.28680498226198425</v>
      </c>
      <c r="E2319" s="39">
        <v>0.31543556067131517</v>
      </c>
      <c r="F2319" s="41">
        <v>34.286900334531786</v>
      </c>
      <c r="Z2319" s="3"/>
      <c r="AA2319" s="3"/>
      <c r="AB2319" s="3"/>
      <c r="AC2319" s="3"/>
      <c r="AD2319" s="3"/>
      <c r="AE2319" s="4"/>
    </row>
    <row r="2320" spans="2:31" x14ac:dyDescent="0.25">
      <c r="B2320" s="46">
        <v>2307</v>
      </c>
      <c r="C2320" s="39">
        <v>4.2582736228743104E-2</v>
      </c>
      <c r="D2320" s="40">
        <v>0.27953164662995927</v>
      </c>
      <c r="E2320" s="39">
        <v>3.7274738863829447E-2</v>
      </c>
      <c r="F2320" s="41">
        <v>16.567080751999661</v>
      </c>
      <c r="Z2320" s="3"/>
      <c r="AA2320" s="3"/>
      <c r="AB2320" s="3"/>
      <c r="AC2320" s="3"/>
      <c r="AD2320" s="3"/>
      <c r="AE2320" s="4"/>
    </row>
    <row r="2321" spans="2:31" x14ac:dyDescent="0.25">
      <c r="B2321" s="46">
        <v>2308</v>
      </c>
      <c r="C2321" s="39">
        <v>0.37152886327077878</v>
      </c>
      <c r="D2321" s="40">
        <v>0.26844450066529374</v>
      </c>
      <c r="E2321" s="39">
        <v>0.29709666196263618</v>
      </c>
      <c r="F2321" s="41">
        <v>52.395604005015265</v>
      </c>
      <c r="Z2321" s="3"/>
      <c r="AA2321" s="3"/>
      <c r="AB2321" s="3"/>
      <c r="AC2321" s="3"/>
      <c r="AD2321" s="3"/>
      <c r="AE2321" s="4"/>
    </row>
    <row r="2322" spans="2:31" x14ac:dyDescent="0.25">
      <c r="B2322" s="46">
        <v>2309</v>
      </c>
      <c r="C2322" s="39">
        <v>0.15334888470334532</v>
      </c>
      <c r="D2322" s="40">
        <v>0.27017947551303428</v>
      </c>
      <c r="E2322" s="39">
        <v>0.13374066177925542</v>
      </c>
      <c r="F2322" s="41">
        <v>20.861115638503431</v>
      </c>
      <c r="Z2322" s="3"/>
      <c r="AA2322" s="3"/>
      <c r="AB2322" s="3"/>
      <c r="AC2322" s="3"/>
      <c r="AD2322" s="3"/>
      <c r="AE2322" s="4"/>
    </row>
    <row r="2323" spans="2:31" x14ac:dyDescent="0.25">
      <c r="B2323" s="46">
        <v>2310</v>
      </c>
      <c r="C2323" s="39">
        <v>9.5312051073682361E-2</v>
      </c>
      <c r="D2323" s="40">
        <v>0.26880112053530358</v>
      </c>
      <c r="E2323" s="39">
        <v>0.11122097950908215</v>
      </c>
      <c r="F2323" s="41">
        <v>15.910505048182356</v>
      </c>
      <c r="Z2323" s="3"/>
      <c r="AA2323" s="3"/>
      <c r="AB2323" s="3"/>
      <c r="AC2323" s="3"/>
      <c r="AD2323" s="3"/>
      <c r="AE2323" s="4"/>
    </row>
    <row r="2324" spans="2:31" x14ac:dyDescent="0.25">
      <c r="B2324" s="46">
        <v>2311</v>
      </c>
      <c r="C2324" s="39">
        <v>0.17020991905508423</v>
      </c>
      <c r="D2324" s="40">
        <v>0.26959546915343163</v>
      </c>
      <c r="E2324" s="39">
        <v>0.18850054526937748</v>
      </c>
      <c r="F2324" s="41">
        <v>51.247438495145602</v>
      </c>
      <c r="Z2324" s="3"/>
      <c r="AA2324" s="3"/>
      <c r="AB2324" s="3"/>
      <c r="AC2324" s="3"/>
      <c r="AD2324" s="3"/>
      <c r="AE2324" s="4"/>
    </row>
    <row r="2325" spans="2:31" x14ac:dyDescent="0.25">
      <c r="B2325" s="46">
        <v>2312</v>
      </c>
      <c r="C2325" s="39">
        <v>3.2304318774210257E-2</v>
      </c>
      <c r="D2325" s="40">
        <v>0.25020423142529424</v>
      </c>
      <c r="E2325" s="39">
        <v>2.6857399622361344E-2</v>
      </c>
      <c r="F2325" s="41">
        <v>7.9705538498765911</v>
      </c>
      <c r="Z2325" s="3"/>
      <c r="AA2325" s="3"/>
      <c r="AB2325" s="3"/>
      <c r="AC2325" s="3"/>
      <c r="AD2325" s="3"/>
      <c r="AE2325" s="4"/>
    </row>
    <row r="2326" spans="2:31" x14ac:dyDescent="0.25">
      <c r="B2326" s="46">
        <v>2313</v>
      </c>
      <c r="C2326" s="39">
        <v>0.69015036811171671</v>
      </c>
      <c r="D2326" s="40">
        <v>0.25165698821850102</v>
      </c>
      <c r="E2326" s="39">
        <v>0.45638763510827302</v>
      </c>
      <c r="F2326" s="41">
        <v>152.67749558468375</v>
      </c>
      <c r="Z2326" s="3"/>
      <c r="AA2326" s="3"/>
      <c r="AB2326" s="3"/>
      <c r="AC2326" s="3"/>
      <c r="AD2326" s="3"/>
      <c r="AE2326" s="4"/>
    </row>
    <row r="2327" spans="2:31" x14ac:dyDescent="0.25">
      <c r="B2327" s="46">
        <v>2314</v>
      </c>
      <c r="C2327" s="39">
        <v>0.40544731518730714</v>
      </c>
      <c r="D2327" s="40">
        <v>0.23407511724704011</v>
      </c>
      <c r="E2327" s="39">
        <v>0.16675817850121327</v>
      </c>
      <c r="F2327" s="41">
        <v>69.862108587915003</v>
      </c>
      <c r="Z2327" s="3"/>
      <c r="AA2327" s="3"/>
      <c r="AB2327" s="3"/>
      <c r="AC2327" s="3"/>
      <c r="AD2327" s="3"/>
      <c r="AE2327" s="4"/>
    </row>
    <row r="2328" spans="2:31" x14ac:dyDescent="0.25">
      <c r="B2328" s="46">
        <v>2315</v>
      </c>
      <c r="C2328" s="39">
        <v>7.0387266193763134E-2</v>
      </c>
      <c r="D2328" s="40">
        <v>0.23822404437860395</v>
      </c>
      <c r="E2328" s="39">
        <v>6.8068484793520581E-2</v>
      </c>
      <c r="F2328" s="41">
        <v>13.422042163714657</v>
      </c>
      <c r="Z2328" s="3"/>
      <c r="AA2328" s="3"/>
      <c r="AB2328" s="3"/>
      <c r="AC2328" s="3"/>
      <c r="AD2328" s="3"/>
      <c r="AE2328" s="4"/>
    </row>
    <row r="2329" spans="2:31" x14ac:dyDescent="0.25">
      <c r="B2329" s="46">
        <v>2316</v>
      </c>
      <c r="C2329" s="39">
        <v>0.33615639983189211</v>
      </c>
      <c r="D2329" s="40">
        <v>0.23668471794097537</v>
      </c>
      <c r="E2329" s="39">
        <v>0.41178485437675671</v>
      </c>
      <c r="F2329" s="41">
        <v>131.71496212224739</v>
      </c>
      <c r="Z2329" s="3"/>
      <c r="AA2329" s="3"/>
      <c r="AB2329" s="3"/>
      <c r="AC2329" s="3"/>
      <c r="AD2329" s="3"/>
      <c r="AE2329" s="4"/>
    </row>
    <row r="2330" spans="2:31" x14ac:dyDescent="0.25">
      <c r="B2330" s="46">
        <v>2317</v>
      </c>
      <c r="C2330" s="39">
        <v>0.21781356790924242</v>
      </c>
      <c r="D2330" s="40">
        <v>0.16314051061039217</v>
      </c>
      <c r="E2330" s="39">
        <v>0.13478610388559997</v>
      </c>
      <c r="F2330" s="41">
        <v>61.501273220596019</v>
      </c>
      <c r="Z2330" s="3"/>
      <c r="AA2330" s="3"/>
      <c r="AB2330" s="3"/>
      <c r="AC2330" s="3"/>
      <c r="AD2330" s="3"/>
      <c r="AE2330" s="4"/>
    </row>
    <row r="2331" spans="2:31" x14ac:dyDescent="0.25">
      <c r="B2331" s="46">
        <v>2318</v>
      </c>
      <c r="C2331" s="39">
        <v>0.29120785011079714</v>
      </c>
      <c r="D2331" s="40">
        <v>0.16100799805266786</v>
      </c>
      <c r="E2331" s="39">
        <v>0.28357206263727719</v>
      </c>
      <c r="F2331" s="41">
        <v>98.71987099407761</v>
      </c>
      <c r="Z2331" s="3"/>
      <c r="AA2331" s="3"/>
      <c r="AB2331" s="3"/>
      <c r="AC2331" s="3"/>
      <c r="AD2331" s="3"/>
      <c r="AE2331" s="4"/>
    </row>
    <row r="2332" spans="2:31" x14ac:dyDescent="0.25">
      <c r="B2332" s="46">
        <v>2319</v>
      </c>
      <c r="C2332" s="39">
        <v>0.25193689625303767</v>
      </c>
      <c r="D2332" s="40">
        <v>0.15534806373101415</v>
      </c>
      <c r="E2332" s="39">
        <v>0.30731050325085973</v>
      </c>
      <c r="F2332" s="41">
        <v>99.505350192803874</v>
      </c>
      <c r="Z2332" s="3"/>
      <c r="AA2332" s="3"/>
      <c r="AB2332" s="3"/>
      <c r="AC2332" s="3"/>
      <c r="AD2332" s="3"/>
      <c r="AE2332" s="4"/>
    </row>
    <row r="2333" spans="2:31" x14ac:dyDescent="0.25">
      <c r="B2333" s="46">
        <v>2320</v>
      </c>
      <c r="C2333" s="39">
        <v>0.18123392328930937</v>
      </c>
      <c r="D2333" s="40">
        <v>0.16116350688158687</v>
      </c>
      <c r="E2333" s="39">
        <v>0.20563429037929049</v>
      </c>
      <c r="F2333" s="41">
        <v>54.537374671457918</v>
      </c>
      <c r="Z2333" s="3"/>
      <c r="AA2333" s="3"/>
      <c r="AB2333" s="3"/>
      <c r="AC2333" s="3"/>
      <c r="AD2333" s="3"/>
      <c r="AE2333" s="4"/>
    </row>
    <row r="2334" spans="2:31" x14ac:dyDescent="0.25">
      <c r="B2334" s="46">
        <v>2321</v>
      </c>
      <c r="C2334" s="39">
        <v>0.23708203370024106</v>
      </c>
      <c r="D2334" s="40">
        <v>0.17020285061820845</v>
      </c>
      <c r="E2334" s="39">
        <v>8.0208251894449412E-2</v>
      </c>
      <c r="F2334" s="41">
        <v>43.149489460686766</v>
      </c>
      <c r="Z2334" s="3"/>
      <c r="AA2334" s="3"/>
      <c r="AB2334" s="3"/>
      <c r="AC2334" s="3"/>
      <c r="AD2334" s="3"/>
      <c r="AE2334" s="4"/>
    </row>
    <row r="2335" spans="2:31" x14ac:dyDescent="0.25">
      <c r="B2335" s="46">
        <v>2322</v>
      </c>
      <c r="C2335" s="39">
        <v>0.2553191911672395</v>
      </c>
      <c r="D2335" s="40">
        <v>0.15675039716968275</v>
      </c>
      <c r="E2335" s="39">
        <v>0.18808659781855613</v>
      </c>
      <c r="F2335" s="41">
        <v>56.773055944595157</v>
      </c>
      <c r="Z2335" s="3"/>
      <c r="AA2335" s="3"/>
      <c r="AB2335" s="3"/>
      <c r="AC2335" s="3"/>
      <c r="AD2335" s="3"/>
      <c r="AE2335" s="4"/>
    </row>
    <row r="2336" spans="2:31" x14ac:dyDescent="0.25">
      <c r="B2336" s="46">
        <v>2323</v>
      </c>
      <c r="C2336" s="39">
        <v>0.10566589397275031</v>
      </c>
      <c r="D2336" s="40">
        <v>0.17904304278831587</v>
      </c>
      <c r="E2336" s="39">
        <v>5.4834308685342774E-2</v>
      </c>
      <c r="F2336" s="41">
        <v>14.729254882174155</v>
      </c>
      <c r="Z2336" s="3"/>
      <c r="AA2336" s="3"/>
      <c r="AB2336" s="3"/>
      <c r="AC2336" s="3"/>
      <c r="AD2336" s="3"/>
      <c r="AE2336" s="4"/>
    </row>
    <row r="2337" spans="2:31" x14ac:dyDescent="0.25">
      <c r="B2337" s="46">
        <v>2324</v>
      </c>
      <c r="C2337" s="39">
        <v>0.12208020271799488</v>
      </c>
      <c r="D2337" s="40">
        <v>0.18070642756339439</v>
      </c>
      <c r="E2337" s="39">
        <v>0.14117727328980428</v>
      </c>
      <c r="F2337" s="41">
        <v>33.23569771416016</v>
      </c>
      <c r="Z2337" s="3"/>
      <c r="AA2337" s="3"/>
      <c r="AB2337" s="3"/>
      <c r="AC2337" s="3"/>
      <c r="AD2337" s="3"/>
      <c r="AE2337" s="4"/>
    </row>
    <row r="2338" spans="2:31" x14ac:dyDescent="0.25">
      <c r="B2338" s="46">
        <v>2325</v>
      </c>
      <c r="C2338" s="39">
        <v>0.36743302095384728</v>
      </c>
      <c r="D2338" s="40">
        <v>0.19595627723209622</v>
      </c>
      <c r="E2338" s="39">
        <v>0.25486679914053539</v>
      </c>
      <c r="F2338" s="41">
        <v>83.99336459338781</v>
      </c>
      <c r="Z2338" s="3"/>
      <c r="AA2338" s="3"/>
      <c r="AB2338" s="3"/>
      <c r="AC2338" s="3"/>
      <c r="AD2338" s="3"/>
      <c r="AE2338" s="4"/>
    </row>
    <row r="2339" spans="2:31" x14ac:dyDescent="0.25">
      <c r="B2339" s="46">
        <v>2326</v>
      </c>
      <c r="C2339" s="39">
        <v>0.52404090135760228</v>
      </c>
      <c r="D2339" s="40">
        <v>0.19285657936399503</v>
      </c>
      <c r="E2339" s="39">
        <v>0.44839768217981824</v>
      </c>
      <c r="F2339" s="41">
        <v>149.75805588632932</v>
      </c>
      <c r="Z2339" s="3"/>
      <c r="AA2339" s="3"/>
      <c r="AB2339" s="3"/>
      <c r="AC2339" s="3"/>
      <c r="AD2339" s="3"/>
      <c r="AE2339" s="4"/>
    </row>
    <row r="2340" spans="2:31" x14ac:dyDescent="0.25">
      <c r="B2340" s="46">
        <v>2327</v>
      </c>
      <c r="C2340" s="39">
        <v>0.14775549838525337</v>
      </c>
      <c r="D2340" s="40">
        <v>0.19982819568908189</v>
      </c>
      <c r="E2340" s="39">
        <v>0.18566205477198483</v>
      </c>
      <c r="F2340" s="41">
        <v>34.141422876713804</v>
      </c>
      <c r="Z2340" s="3"/>
      <c r="AA2340" s="3"/>
      <c r="AB2340" s="3"/>
      <c r="AC2340" s="3"/>
      <c r="AD2340" s="3"/>
      <c r="AE2340" s="4"/>
    </row>
    <row r="2341" spans="2:31" x14ac:dyDescent="0.25">
      <c r="B2341" s="46">
        <v>2328</v>
      </c>
      <c r="C2341" s="39">
        <v>0.11053426156451017</v>
      </c>
      <c r="D2341" s="40">
        <v>0.20075506741925206</v>
      </c>
      <c r="E2341" s="39">
        <v>0.24585931551923537</v>
      </c>
      <c r="F2341" s="41">
        <v>54.651617930174169</v>
      </c>
      <c r="Z2341" s="3"/>
      <c r="AA2341" s="3"/>
      <c r="AB2341" s="3"/>
      <c r="AC2341" s="3"/>
      <c r="AD2341" s="3"/>
      <c r="AE2341" s="4"/>
    </row>
    <row r="2342" spans="2:31" x14ac:dyDescent="0.25">
      <c r="B2342" s="46">
        <v>2329</v>
      </c>
      <c r="C2342" s="39">
        <v>0.43340362094890944</v>
      </c>
      <c r="D2342" s="40">
        <v>0.21292292102224589</v>
      </c>
      <c r="E2342" s="39">
        <v>0.47938315913864765</v>
      </c>
      <c r="F2342" s="41">
        <v>158.86700031974459</v>
      </c>
      <c r="Z2342" s="3"/>
      <c r="AA2342" s="3"/>
      <c r="AB2342" s="3"/>
      <c r="AC2342" s="3"/>
      <c r="AD2342" s="3"/>
      <c r="AE2342" s="4"/>
    </row>
    <row r="2343" spans="2:31" x14ac:dyDescent="0.25">
      <c r="B2343" s="46">
        <v>2330</v>
      </c>
      <c r="C2343" s="39">
        <v>9.9567386876041039E-2</v>
      </c>
      <c r="D2343" s="40">
        <v>0.21422318517677955</v>
      </c>
      <c r="E2343" s="39">
        <v>8.365663526779224E-2</v>
      </c>
      <c r="F2343" s="41">
        <v>34.503752025349506</v>
      </c>
      <c r="Z2343" s="3"/>
      <c r="AA2343" s="3"/>
      <c r="AB2343" s="3"/>
      <c r="AC2343" s="3"/>
      <c r="AD2343" s="3"/>
      <c r="AE2343" s="4"/>
    </row>
    <row r="2344" spans="2:31" x14ac:dyDescent="0.25">
      <c r="B2344" s="46">
        <v>2331</v>
      </c>
      <c r="C2344" s="39">
        <v>0.52064285571980129</v>
      </c>
      <c r="D2344" s="40">
        <v>0.3677308945631878</v>
      </c>
      <c r="E2344" s="39">
        <v>0.17661368091564436</v>
      </c>
      <c r="F2344" s="41">
        <v>72.496114895027418</v>
      </c>
      <c r="Z2344" s="3"/>
      <c r="AA2344" s="3"/>
      <c r="AB2344" s="3"/>
      <c r="AC2344" s="3"/>
      <c r="AD2344" s="3"/>
      <c r="AE2344" s="4"/>
    </row>
    <row r="2345" spans="2:31" x14ac:dyDescent="0.25">
      <c r="B2345" s="46">
        <v>2332</v>
      </c>
      <c r="C2345" s="39">
        <v>0.48094250816446293</v>
      </c>
      <c r="D2345" s="40">
        <v>0.36815067312783789</v>
      </c>
      <c r="E2345" s="39">
        <v>0.27202280220071612</v>
      </c>
      <c r="F2345" s="41">
        <v>51.949272409138146</v>
      </c>
      <c r="Z2345" s="3"/>
      <c r="AA2345" s="3"/>
      <c r="AB2345" s="3"/>
      <c r="AC2345" s="3"/>
      <c r="AD2345" s="3"/>
      <c r="AE2345" s="4"/>
    </row>
    <row r="2346" spans="2:31" x14ac:dyDescent="0.25">
      <c r="B2346" s="46">
        <v>2333</v>
      </c>
      <c r="C2346" s="39">
        <v>0.46280149045786284</v>
      </c>
      <c r="D2346" s="40">
        <v>0.36980558799595986</v>
      </c>
      <c r="E2346" s="39">
        <v>0.43017481123456541</v>
      </c>
      <c r="F2346" s="41">
        <v>112.64125061749742</v>
      </c>
      <c r="Z2346" s="3"/>
      <c r="AA2346" s="3"/>
      <c r="AB2346" s="3"/>
      <c r="AC2346" s="3"/>
      <c r="AD2346" s="3"/>
      <c r="AE2346" s="4"/>
    </row>
    <row r="2347" spans="2:31" x14ac:dyDescent="0.25">
      <c r="B2347" s="46">
        <v>2334</v>
      </c>
      <c r="C2347" s="39">
        <v>0.32023495793115159</v>
      </c>
      <c r="D2347" s="40">
        <v>0.36761301393380935</v>
      </c>
      <c r="E2347" s="39">
        <v>0.20923271875577318</v>
      </c>
      <c r="F2347" s="41">
        <v>46.506789459217657</v>
      </c>
      <c r="Z2347" s="3"/>
      <c r="AA2347" s="3"/>
      <c r="AB2347" s="3"/>
      <c r="AC2347" s="3"/>
      <c r="AD2347" s="3"/>
      <c r="AE2347" s="4"/>
    </row>
    <row r="2348" spans="2:31" x14ac:dyDescent="0.25">
      <c r="B2348" s="46">
        <v>2335</v>
      </c>
      <c r="C2348" s="39">
        <v>0.35860182508064825</v>
      </c>
      <c r="D2348" s="40">
        <v>0.36794141964714283</v>
      </c>
      <c r="E2348" s="39">
        <v>0.40012317567223971</v>
      </c>
      <c r="F2348" s="41">
        <v>81.632808467202892</v>
      </c>
      <c r="Z2348" s="3"/>
      <c r="AA2348" s="3"/>
      <c r="AB2348" s="3"/>
      <c r="AC2348" s="3"/>
      <c r="AD2348" s="3"/>
      <c r="AE2348" s="4"/>
    </row>
    <row r="2349" spans="2:31" x14ac:dyDescent="0.25">
      <c r="B2349" s="46">
        <v>2336</v>
      </c>
      <c r="C2349" s="39">
        <v>0.11298732880215945</v>
      </c>
      <c r="D2349" s="40">
        <v>0.36642858566426234</v>
      </c>
      <c r="E2349" s="39">
        <v>0.1190924619686336</v>
      </c>
      <c r="F2349" s="41">
        <v>24.381863267154934</v>
      </c>
      <c r="Z2349" s="3"/>
      <c r="AA2349" s="3"/>
      <c r="AB2349" s="3"/>
      <c r="AC2349" s="3"/>
      <c r="AD2349" s="3"/>
      <c r="AE2349" s="4"/>
    </row>
    <row r="2350" spans="2:31" x14ac:dyDescent="0.25">
      <c r="B2350" s="46">
        <v>2337</v>
      </c>
      <c r="C2350" s="39">
        <v>0.22016432483289305</v>
      </c>
      <c r="D2350" s="40">
        <v>0.36635410514918121</v>
      </c>
      <c r="E2350" s="39">
        <v>0.1444308955765756</v>
      </c>
      <c r="F2350" s="41">
        <v>28.944059976600425</v>
      </c>
      <c r="Z2350" s="3"/>
      <c r="AA2350" s="3"/>
      <c r="AB2350" s="3"/>
      <c r="AC2350" s="3"/>
      <c r="AD2350" s="3"/>
      <c r="AE2350" s="4"/>
    </row>
    <row r="2351" spans="2:31" x14ac:dyDescent="0.25">
      <c r="B2351" s="46">
        <v>2338</v>
      </c>
      <c r="C2351" s="39">
        <v>0.3570924934510189</v>
      </c>
      <c r="D2351" s="40">
        <v>0.36651743259934233</v>
      </c>
      <c r="E2351" s="39">
        <v>0.3665534542304526</v>
      </c>
      <c r="F2351" s="41">
        <v>57.303421413079541</v>
      </c>
      <c r="Z2351" s="3"/>
      <c r="AA2351" s="3"/>
      <c r="AB2351" s="3"/>
      <c r="AC2351" s="3"/>
      <c r="AD2351" s="3"/>
      <c r="AE2351" s="4"/>
    </row>
    <row r="2352" spans="2:31" x14ac:dyDescent="0.25">
      <c r="B2352" s="46">
        <v>2339</v>
      </c>
      <c r="C2352" s="39">
        <v>0.18125755209842465</v>
      </c>
      <c r="D2352" s="40">
        <v>0.36514111140539846</v>
      </c>
      <c r="E2352" s="39">
        <v>0.13133701533116099</v>
      </c>
      <c r="F2352" s="41">
        <v>37.831590063489045</v>
      </c>
      <c r="Z2352" s="3"/>
      <c r="AA2352" s="3"/>
      <c r="AB2352" s="3"/>
      <c r="AC2352" s="3"/>
      <c r="AD2352" s="3"/>
      <c r="AE2352" s="4"/>
    </row>
    <row r="2353" spans="2:31" x14ac:dyDescent="0.25">
      <c r="B2353" s="46">
        <v>2340</v>
      </c>
      <c r="C2353" s="39">
        <v>8.9978253179723133E-2</v>
      </c>
      <c r="D2353" s="40">
        <v>0.36663689161982388</v>
      </c>
      <c r="E2353" s="39">
        <v>9.786248799721313E-2</v>
      </c>
      <c r="F2353" s="41">
        <v>4.8641881563054898</v>
      </c>
      <c r="Z2353" s="3"/>
      <c r="AA2353" s="3"/>
      <c r="AB2353" s="3"/>
      <c r="AC2353" s="3"/>
      <c r="AD2353" s="3"/>
      <c r="AE2353" s="4"/>
    </row>
    <row r="2354" spans="2:31" x14ac:dyDescent="0.25">
      <c r="B2354" s="46">
        <v>2341</v>
      </c>
      <c r="C2354" s="39">
        <v>0.21859582852951787</v>
      </c>
      <c r="D2354" s="40">
        <v>0.38580353077533325</v>
      </c>
      <c r="E2354" s="39">
        <v>0.23469846782695949</v>
      </c>
      <c r="F2354" s="41">
        <v>53.893385253808134</v>
      </c>
      <c r="Z2354" s="3"/>
      <c r="AA2354" s="3"/>
      <c r="AB2354" s="3"/>
      <c r="AC2354" s="3"/>
      <c r="AD2354" s="3"/>
      <c r="AE2354" s="4"/>
    </row>
    <row r="2355" spans="2:31" x14ac:dyDescent="0.25">
      <c r="B2355" s="46">
        <v>2342</v>
      </c>
      <c r="C2355" s="39">
        <v>0.25462923073170046</v>
      </c>
      <c r="D2355" s="40">
        <v>0.38586192778838246</v>
      </c>
      <c r="E2355" s="39">
        <v>0.23870251881514715</v>
      </c>
      <c r="F2355" s="41">
        <v>49.505744910349712</v>
      </c>
      <c r="Z2355" s="3"/>
      <c r="AA2355" s="3"/>
      <c r="AB2355" s="3"/>
      <c r="AC2355" s="3"/>
      <c r="AD2355" s="3"/>
      <c r="AE2355" s="4"/>
    </row>
    <row r="2356" spans="2:31" x14ac:dyDescent="0.25">
      <c r="B2356" s="46">
        <v>2343</v>
      </c>
      <c r="C2356" s="39">
        <v>0.10361415566899859</v>
      </c>
      <c r="D2356" s="40">
        <v>0.38524487550973896</v>
      </c>
      <c r="E2356" s="39">
        <v>5.1199942512345248E-2</v>
      </c>
      <c r="F2356" s="41">
        <v>11.163075854897938</v>
      </c>
      <c r="Z2356" s="3"/>
      <c r="AA2356" s="3"/>
      <c r="AB2356" s="3"/>
      <c r="AC2356" s="3"/>
      <c r="AD2356" s="3"/>
      <c r="AE2356" s="4"/>
    </row>
    <row r="2357" spans="2:31" x14ac:dyDescent="0.25">
      <c r="B2357" s="46">
        <v>2344</v>
      </c>
      <c r="C2357" s="39">
        <v>1.5528962637586408E-2</v>
      </c>
      <c r="D2357" s="40">
        <v>0.38559922964982035</v>
      </c>
      <c r="E2357" s="39">
        <v>3.1622784841787814E-2</v>
      </c>
      <c r="F2357" s="41">
        <v>-2.5115381277777549</v>
      </c>
      <c r="Z2357" s="3"/>
      <c r="AA2357" s="3"/>
      <c r="AB2357" s="3"/>
      <c r="AC2357" s="3"/>
      <c r="AD2357" s="3"/>
      <c r="AE2357" s="4"/>
    </row>
    <row r="2358" spans="2:31" x14ac:dyDescent="0.25">
      <c r="B2358" s="46">
        <v>2345</v>
      </c>
      <c r="C2358" s="39">
        <v>0.21150102319263098</v>
      </c>
      <c r="D2358" s="40">
        <v>0.38392783174053019</v>
      </c>
      <c r="E2358" s="39">
        <v>0.39120688772534362</v>
      </c>
      <c r="F2358" s="41">
        <v>49.772178496626587</v>
      </c>
      <c r="Z2358" s="3"/>
      <c r="AA2358" s="3"/>
      <c r="AB2358" s="3"/>
      <c r="AC2358" s="3"/>
      <c r="AD2358" s="3"/>
      <c r="AE2358" s="4"/>
    </row>
    <row r="2359" spans="2:31" x14ac:dyDescent="0.25">
      <c r="B2359" s="46">
        <v>2346</v>
      </c>
      <c r="C2359" s="39">
        <v>2.2060923915443884E-2</v>
      </c>
      <c r="D2359" s="40">
        <v>0.38468979271232023</v>
      </c>
      <c r="E2359" s="39">
        <v>4.0927602116058504E-2</v>
      </c>
      <c r="F2359" s="41">
        <v>-1.3802719393613943</v>
      </c>
      <c r="Z2359" s="3"/>
      <c r="AA2359" s="3"/>
      <c r="AB2359" s="3"/>
      <c r="AC2359" s="3"/>
      <c r="AD2359" s="3"/>
      <c r="AE2359" s="4"/>
    </row>
    <row r="2360" spans="2:31" x14ac:dyDescent="0.25">
      <c r="B2360" s="46">
        <v>2347</v>
      </c>
      <c r="C2360" s="39">
        <v>2.3727702436771983E-2</v>
      </c>
      <c r="D2360" s="40">
        <v>0.38468799384016633</v>
      </c>
      <c r="E2360" s="39">
        <v>3.8238614094510723E-2</v>
      </c>
      <c r="F2360" s="41">
        <v>13.930390628890674</v>
      </c>
      <c r="Z2360" s="3"/>
      <c r="AA2360" s="3"/>
      <c r="AB2360" s="3"/>
      <c r="AC2360" s="3"/>
      <c r="AD2360" s="3"/>
      <c r="AE2360" s="4"/>
    </row>
    <row r="2361" spans="2:31" x14ac:dyDescent="0.25">
      <c r="B2361" s="46">
        <v>2348</v>
      </c>
      <c r="C2361" s="39">
        <v>6.9484539177132446E-2</v>
      </c>
      <c r="D2361" s="40">
        <v>0.38530240616479611</v>
      </c>
      <c r="E2361" s="39">
        <v>0.17598215682746893</v>
      </c>
      <c r="F2361" s="41">
        <v>19.70669486339327</v>
      </c>
      <c r="Z2361" s="3"/>
      <c r="AA2361" s="3"/>
      <c r="AB2361" s="3"/>
      <c r="AC2361" s="3"/>
      <c r="AD2361" s="3"/>
      <c r="AE2361" s="4"/>
    </row>
    <row r="2362" spans="2:31" x14ac:dyDescent="0.25">
      <c r="B2362" s="46">
        <v>2349</v>
      </c>
      <c r="C2362" s="39">
        <v>8.961805486072244E-2</v>
      </c>
      <c r="D2362" s="40">
        <v>0.38216206082244386</v>
      </c>
      <c r="E2362" s="39">
        <v>0.27182715337076302</v>
      </c>
      <c r="F2362" s="41">
        <v>40.797547846008236</v>
      </c>
      <c r="Z2362" s="3"/>
      <c r="AA2362" s="3"/>
      <c r="AB2362" s="3"/>
      <c r="AC2362" s="3"/>
      <c r="AD2362" s="3"/>
      <c r="AE2362" s="4"/>
    </row>
    <row r="2363" spans="2:31" x14ac:dyDescent="0.25">
      <c r="B2363" s="46">
        <v>2350</v>
      </c>
      <c r="C2363" s="39">
        <v>0.13351257621617513</v>
      </c>
      <c r="D2363" s="40">
        <v>0.38262623890027725</v>
      </c>
      <c r="E2363" s="39">
        <v>0.29913955187080882</v>
      </c>
      <c r="F2363" s="41">
        <v>21.185891448753939</v>
      </c>
      <c r="Z2363" s="3"/>
      <c r="AA2363" s="3"/>
      <c r="AB2363" s="3"/>
      <c r="AC2363" s="3"/>
      <c r="AD2363" s="3"/>
      <c r="AE2363" s="4"/>
    </row>
    <row r="2364" spans="2:31" x14ac:dyDescent="0.25">
      <c r="B2364" s="46">
        <v>2351</v>
      </c>
      <c r="C2364" s="39">
        <v>5.156931664909753E-2</v>
      </c>
      <c r="D2364" s="40">
        <v>0.37961349771203989</v>
      </c>
      <c r="E2364" s="39">
        <v>0.14370902381972128</v>
      </c>
      <c r="F2364" s="41">
        <v>12.440507179797899</v>
      </c>
      <c r="Z2364" s="3"/>
      <c r="AA2364" s="3"/>
      <c r="AB2364" s="3"/>
      <c r="AC2364" s="3"/>
      <c r="AD2364" s="3"/>
      <c r="AE2364" s="4"/>
    </row>
    <row r="2365" spans="2:31" x14ac:dyDescent="0.25">
      <c r="B2365" s="46">
        <v>2352</v>
      </c>
      <c r="C2365" s="39">
        <v>3.739165972660477E-2</v>
      </c>
      <c r="D2365" s="40">
        <v>0.37953623034019462</v>
      </c>
      <c r="E2365" s="39">
        <v>6.8727796606123159E-2</v>
      </c>
      <c r="F2365" s="41">
        <v>10.078553463983138</v>
      </c>
      <c r="Z2365" s="3"/>
      <c r="AA2365" s="3"/>
      <c r="AB2365" s="3"/>
      <c r="AC2365" s="3"/>
      <c r="AD2365" s="3"/>
      <c r="AE2365" s="4"/>
    </row>
    <row r="2366" spans="2:31" x14ac:dyDescent="0.25">
      <c r="B2366" s="46">
        <v>2353</v>
      </c>
      <c r="C2366" s="39">
        <v>0.11834316822938287</v>
      </c>
      <c r="D2366" s="40">
        <v>0.37159741565041982</v>
      </c>
      <c r="E2366" s="39">
        <v>0.11230474043079058</v>
      </c>
      <c r="F2366" s="41">
        <v>28.256015796611841</v>
      </c>
      <c r="Z2366" s="3"/>
      <c r="AA2366" s="3"/>
      <c r="AB2366" s="3"/>
      <c r="AC2366" s="3"/>
      <c r="AD2366" s="3"/>
      <c r="AE2366" s="4"/>
    </row>
    <row r="2367" spans="2:31" x14ac:dyDescent="0.25">
      <c r="B2367" s="46">
        <v>2354</v>
      </c>
      <c r="C2367" s="39">
        <v>3.0449471030604251E-2</v>
      </c>
      <c r="D2367" s="40">
        <v>0.37139979790748467</v>
      </c>
      <c r="E2367" s="39">
        <v>4.8884971841511776E-2</v>
      </c>
      <c r="F2367" s="41">
        <v>2.8138996212961431</v>
      </c>
      <c r="Z2367" s="3"/>
      <c r="AA2367" s="3"/>
      <c r="AB2367" s="3"/>
      <c r="AC2367" s="3"/>
      <c r="AD2367" s="3"/>
      <c r="AE2367" s="4"/>
    </row>
    <row r="2368" spans="2:31" x14ac:dyDescent="0.25">
      <c r="B2368" s="46">
        <v>2355</v>
      </c>
      <c r="C2368" s="39">
        <v>0.19493144652438782</v>
      </c>
      <c r="D2368" s="40">
        <v>0.36499220756695794</v>
      </c>
      <c r="E2368" s="39">
        <v>0.24458548676077724</v>
      </c>
      <c r="F2368" s="41">
        <v>29.312146147242821</v>
      </c>
      <c r="Z2368" s="3"/>
      <c r="AA2368" s="3"/>
      <c r="AB2368" s="3"/>
      <c r="AC2368" s="3"/>
      <c r="AD2368" s="3"/>
      <c r="AE2368" s="4"/>
    </row>
    <row r="2369" spans="2:31" x14ac:dyDescent="0.25">
      <c r="B2369" s="46">
        <v>2356</v>
      </c>
      <c r="C2369" s="39">
        <v>0.1673880767472237</v>
      </c>
      <c r="D2369" s="40">
        <v>0.36490932562301776</v>
      </c>
      <c r="E2369" s="39">
        <v>0.26431506753018408</v>
      </c>
      <c r="F2369" s="41">
        <v>45.887691971489581</v>
      </c>
      <c r="Z2369" s="3"/>
      <c r="AA2369" s="3"/>
      <c r="AB2369" s="3"/>
      <c r="AC2369" s="3"/>
      <c r="AD2369" s="3"/>
      <c r="AE2369" s="4"/>
    </row>
    <row r="2370" spans="2:31" x14ac:dyDescent="0.25">
      <c r="B2370" s="46">
        <v>2357</v>
      </c>
      <c r="C2370" s="39">
        <v>0.22207451046733562</v>
      </c>
      <c r="D2370" s="40">
        <v>0.36874091855685415</v>
      </c>
      <c r="E2370" s="39">
        <v>0.24753199690296762</v>
      </c>
      <c r="F2370" s="41">
        <v>50.810753033331302</v>
      </c>
      <c r="Z2370" s="3"/>
      <c r="AA2370" s="3"/>
      <c r="AB2370" s="3"/>
      <c r="AC2370" s="3"/>
      <c r="AD2370" s="3"/>
      <c r="AE2370" s="4"/>
    </row>
    <row r="2371" spans="2:31" x14ac:dyDescent="0.25">
      <c r="B2371" s="46">
        <v>2358</v>
      </c>
      <c r="C2371" s="39">
        <v>4.4494194452159123E-2</v>
      </c>
      <c r="D2371" s="40">
        <v>0.36684026025536881</v>
      </c>
      <c r="E2371" s="39">
        <v>5.7932019109329526E-2</v>
      </c>
      <c r="F2371" s="41">
        <v>11.836521429282762</v>
      </c>
      <c r="Z2371" s="3"/>
      <c r="AA2371" s="3"/>
      <c r="AB2371" s="3"/>
      <c r="AC2371" s="3"/>
      <c r="AD2371" s="3"/>
      <c r="AE2371" s="4"/>
    </row>
    <row r="2372" spans="2:31" x14ac:dyDescent="0.25">
      <c r="B2372" s="46">
        <v>2359</v>
      </c>
      <c r="C2372" s="39">
        <v>1.2993887847019808E-2</v>
      </c>
      <c r="D2372" s="40">
        <v>0.35792493927619534</v>
      </c>
      <c r="E2372" s="39">
        <v>1.4084578600134016E-2</v>
      </c>
      <c r="F2372" s="41">
        <v>16.078797060285343</v>
      </c>
      <c r="Z2372" s="3"/>
      <c r="AA2372" s="3"/>
      <c r="AB2372" s="3"/>
      <c r="AC2372" s="3"/>
      <c r="AD2372" s="3"/>
      <c r="AE2372" s="4"/>
    </row>
    <row r="2373" spans="2:31" x14ac:dyDescent="0.25">
      <c r="B2373" s="46">
        <v>2360</v>
      </c>
      <c r="C2373" s="39">
        <v>0.24273307015257936</v>
      </c>
      <c r="D2373" s="40">
        <v>0.35513625528051079</v>
      </c>
      <c r="E2373" s="39">
        <v>0.20041744537217218</v>
      </c>
      <c r="F2373" s="41">
        <v>46.988686167255437</v>
      </c>
      <c r="Z2373" s="3"/>
      <c r="AA2373" s="3"/>
      <c r="AB2373" s="3"/>
      <c r="AC2373" s="3"/>
      <c r="AD2373" s="3"/>
      <c r="AE2373" s="4"/>
    </row>
    <row r="2374" spans="2:31" x14ac:dyDescent="0.25">
      <c r="B2374" s="46">
        <v>2361</v>
      </c>
      <c r="C2374" s="39">
        <v>0.19206740728230109</v>
      </c>
      <c r="D2374" s="40">
        <v>0.19617482060421249</v>
      </c>
      <c r="E2374" s="39">
        <v>0.28872805815946423</v>
      </c>
      <c r="F2374" s="41">
        <v>58.034432741957446</v>
      </c>
      <c r="Z2374" s="3"/>
      <c r="AA2374" s="3"/>
      <c r="AB2374" s="3"/>
      <c r="AC2374" s="3"/>
      <c r="AD2374" s="3"/>
      <c r="AE2374" s="4"/>
    </row>
    <row r="2375" spans="2:31" x14ac:dyDescent="0.25">
      <c r="B2375" s="46">
        <v>2362</v>
      </c>
      <c r="C2375" s="39">
        <v>0.31077533185315764</v>
      </c>
      <c r="D2375" s="40">
        <v>0.18629063956139413</v>
      </c>
      <c r="E2375" s="39">
        <v>0.29050757793203952</v>
      </c>
      <c r="F2375" s="41">
        <v>45.456920590866837</v>
      </c>
      <c r="Z2375" s="3"/>
      <c r="AA2375" s="3"/>
      <c r="AB2375" s="3"/>
      <c r="AC2375" s="3"/>
      <c r="AD2375" s="3"/>
      <c r="AE2375" s="4"/>
    </row>
    <row r="2376" spans="2:31" x14ac:dyDescent="0.25">
      <c r="B2376" s="46">
        <v>2363</v>
      </c>
      <c r="C2376" s="39">
        <v>0.11523634852691324</v>
      </c>
      <c r="D2376" s="40">
        <v>0.18396021374066324</v>
      </c>
      <c r="E2376" s="39">
        <v>0.16139783181000944</v>
      </c>
      <c r="F2376" s="41">
        <v>23.31471677315761</v>
      </c>
      <c r="Z2376" s="3"/>
      <c r="AA2376" s="3"/>
      <c r="AB2376" s="3"/>
      <c r="AC2376" s="3"/>
      <c r="AD2376" s="3"/>
      <c r="AE2376" s="4"/>
    </row>
    <row r="2377" spans="2:31" x14ac:dyDescent="0.25">
      <c r="B2377" s="46">
        <v>2364</v>
      </c>
      <c r="C2377" s="39">
        <v>0.30926931145845477</v>
      </c>
      <c r="D2377" s="40">
        <v>0.18308943235659708</v>
      </c>
      <c r="E2377" s="39">
        <v>0.44480006463822996</v>
      </c>
      <c r="F2377" s="41">
        <v>67.602629398390889</v>
      </c>
      <c r="Z2377" s="3"/>
      <c r="AA2377" s="3"/>
      <c r="AB2377" s="3"/>
      <c r="AC2377" s="3"/>
      <c r="AD2377" s="3"/>
      <c r="AE2377" s="4"/>
    </row>
    <row r="2378" spans="2:31" x14ac:dyDescent="0.25">
      <c r="B2378" s="46">
        <v>2365</v>
      </c>
      <c r="C2378" s="39">
        <v>0.27291323810415796</v>
      </c>
      <c r="D2378" s="40">
        <v>0.18261176368807108</v>
      </c>
      <c r="E2378" s="39">
        <v>0.3700360430458785</v>
      </c>
      <c r="F2378" s="41">
        <v>53.160718919466611</v>
      </c>
      <c r="Z2378" s="3"/>
      <c r="AA2378" s="3"/>
      <c r="AB2378" s="3"/>
      <c r="AC2378" s="3"/>
      <c r="AD2378" s="3"/>
      <c r="AE2378" s="4"/>
    </row>
    <row r="2379" spans="2:31" x14ac:dyDescent="0.25">
      <c r="B2379" s="46">
        <v>2366</v>
      </c>
      <c r="C2379" s="39">
        <v>0.10555484361393945</v>
      </c>
      <c r="D2379" s="40">
        <v>0.19089922593306247</v>
      </c>
      <c r="E2379" s="39">
        <v>0.11571288363138814</v>
      </c>
      <c r="F2379" s="41">
        <v>18.722530334107464</v>
      </c>
      <c r="Z2379" s="3"/>
      <c r="AA2379" s="3"/>
      <c r="AB2379" s="3"/>
      <c r="AC2379" s="3"/>
      <c r="AD2379" s="3"/>
      <c r="AE2379" s="4"/>
    </row>
    <row r="2380" spans="2:31" x14ac:dyDescent="0.25">
      <c r="B2380" s="46">
        <v>2367</v>
      </c>
      <c r="C2380" s="39">
        <v>0.39201724706914154</v>
      </c>
      <c r="D2380" s="40">
        <v>0.18677508256735367</v>
      </c>
      <c r="E2380" s="39">
        <v>0.48467846031023598</v>
      </c>
      <c r="F2380" s="41">
        <v>89.0600001531229</v>
      </c>
      <c r="Z2380" s="3"/>
      <c r="AA2380" s="3"/>
      <c r="AB2380" s="3"/>
      <c r="AC2380" s="3"/>
      <c r="AD2380" s="3"/>
      <c r="AE2380" s="4"/>
    </row>
    <row r="2381" spans="2:31" x14ac:dyDescent="0.25">
      <c r="B2381" s="46">
        <v>2368</v>
      </c>
      <c r="C2381" s="39">
        <v>0.13527515404217069</v>
      </c>
      <c r="D2381" s="40">
        <v>0.1816945165844778</v>
      </c>
      <c r="E2381" s="39">
        <v>0.15456911669736009</v>
      </c>
      <c r="F2381" s="41">
        <v>8.4031078062946456</v>
      </c>
      <c r="Z2381" s="3"/>
      <c r="AA2381" s="3"/>
      <c r="AB2381" s="3"/>
      <c r="AC2381" s="3"/>
      <c r="AD2381" s="3"/>
      <c r="AE2381" s="4"/>
    </row>
    <row r="2382" spans="2:31" x14ac:dyDescent="0.25">
      <c r="B2382" s="46">
        <v>2369</v>
      </c>
      <c r="C2382" s="39">
        <v>0.25397166116977499</v>
      </c>
      <c r="D2382" s="40">
        <v>0.18172666760224751</v>
      </c>
      <c r="E2382" s="39">
        <v>0.28903777183400131</v>
      </c>
      <c r="F2382" s="41">
        <v>40.782569522075448</v>
      </c>
      <c r="Z2382" s="3"/>
      <c r="AA2382" s="3"/>
      <c r="AB2382" s="3"/>
      <c r="AC2382" s="3"/>
      <c r="AD2382" s="3"/>
      <c r="AE2382" s="4"/>
    </row>
    <row r="2383" spans="2:31" x14ac:dyDescent="0.25">
      <c r="B2383" s="46">
        <v>2370</v>
      </c>
      <c r="C2383" s="39">
        <v>0.20389779324515067</v>
      </c>
      <c r="D2383" s="40">
        <v>0.17493205771679612</v>
      </c>
      <c r="E2383" s="39">
        <v>0.26586972596771929</v>
      </c>
      <c r="F2383" s="41">
        <v>42.842365177732667</v>
      </c>
      <c r="Z2383" s="3"/>
      <c r="AA2383" s="3"/>
      <c r="AB2383" s="3"/>
      <c r="AC2383" s="3"/>
      <c r="AD2383" s="3"/>
      <c r="AE2383" s="4"/>
    </row>
    <row r="2384" spans="2:31" x14ac:dyDescent="0.25">
      <c r="B2384" s="46">
        <v>2371</v>
      </c>
      <c r="C2384" s="39">
        <v>0.38356759277659752</v>
      </c>
      <c r="D2384" s="40">
        <v>0.14954410839341684</v>
      </c>
      <c r="E2384" s="39">
        <v>0.38718488927036432</v>
      </c>
      <c r="F2384" s="41">
        <v>99.339472860564058</v>
      </c>
      <c r="Z2384" s="3"/>
      <c r="AA2384" s="3"/>
      <c r="AB2384" s="3"/>
      <c r="AC2384" s="3"/>
      <c r="AD2384" s="3"/>
      <c r="AE2384" s="4"/>
    </row>
    <row r="2385" spans="2:31" x14ac:dyDescent="0.25">
      <c r="B2385" s="46">
        <v>2372</v>
      </c>
      <c r="C2385" s="39">
        <v>0.29109305109503147</v>
      </c>
      <c r="D2385" s="40">
        <v>0.15005128665820774</v>
      </c>
      <c r="E2385" s="39">
        <v>0.35313181299662355</v>
      </c>
      <c r="F2385" s="41">
        <v>68.067939018184177</v>
      </c>
      <c r="Z2385" s="3"/>
      <c r="AA2385" s="3"/>
      <c r="AB2385" s="3"/>
      <c r="AC2385" s="3"/>
      <c r="AD2385" s="3"/>
      <c r="AE2385" s="4"/>
    </row>
    <row r="2386" spans="2:31" x14ac:dyDescent="0.25">
      <c r="B2386" s="46">
        <v>2373</v>
      </c>
      <c r="C2386" s="39">
        <v>0.13132608962150943</v>
      </c>
      <c r="D2386" s="40">
        <v>0.15065125155364925</v>
      </c>
      <c r="E2386" s="39">
        <v>0.1255719334346582</v>
      </c>
      <c r="F2386" s="41">
        <v>30.0225791491258</v>
      </c>
      <c r="Z2386" s="3"/>
      <c r="AA2386" s="3"/>
      <c r="AB2386" s="3"/>
      <c r="AC2386" s="3"/>
      <c r="AD2386" s="3"/>
      <c r="AE2386" s="4"/>
    </row>
    <row r="2387" spans="2:31" x14ac:dyDescent="0.25">
      <c r="B2387" s="46">
        <v>2374</v>
      </c>
      <c r="C2387" s="39">
        <v>0.10133629460505346</v>
      </c>
      <c r="D2387" s="40">
        <v>0.15412360743727818</v>
      </c>
      <c r="E2387" s="39">
        <v>5.4024371389119419E-2</v>
      </c>
      <c r="F2387" s="41">
        <v>2.3601122962275656</v>
      </c>
      <c r="Z2387" s="3"/>
      <c r="AA2387" s="3"/>
      <c r="AB2387" s="3"/>
      <c r="AC2387" s="3"/>
      <c r="AD2387" s="3"/>
      <c r="AE2387" s="4"/>
    </row>
    <row r="2388" spans="2:31" x14ac:dyDescent="0.25">
      <c r="B2388" s="46">
        <v>2375</v>
      </c>
      <c r="C2388" s="39">
        <v>0.46841490823975751</v>
      </c>
      <c r="D2388" s="40">
        <v>0.15883009207528068</v>
      </c>
      <c r="E2388" s="39">
        <v>0.37172430031165427</v>
      </c>
      <c r="F2388" s="41">
        <v>65.20091400344235</v>
      </c>
      <c r="Z2388" s="3"/>
      <c r="AA2388" s="3"/>
      <c r="AB2388" s="3"/>
      <c r="AC2388" s="3"/>
      <c r="AD2388" s="3"/>
      <c r="AE2388" s="4"/>
    </row>
    <row r="2389" spans="2:31" x14ac:dyDescent="0.25">
      <c r="B2389" s="46">
        <v>2376</v>
      </c>
      <c r="C2389" s="39">
        <v>0.2855549754061496</v>
      </c>
      <c r="D2389" s="40">
        <v>0.16170533984145982</v>
      </c>
      <c r="E2389" s="39">
        <v>0.44867331511713388</v>
      </c>
      <c r="F2389" s="41">
        <v>84.114023422257148</v>
      </c>
      <c r="Z2389" s="3"/>
      <c r="AA2389" s="3"/>
      <c r="AB2389" s="3"/>
      <c r="AC2389" s="3"/>
      <c r="AD2389" s="3"/>
      <c r="AE2389" s="4"/>
    </row>
    <row r="2390" spans="2:31" x14ac:dyDescent="0.25">
      <c r="B2390" s="46">
        <v>2377</v>
      </c>
      <c r="C2390" s="39">
        <v>0.18935250070540649</v>
      </c>
      <c r="D2390" s="40">
        <v>0.17520299284234178</v>
      </c>
      <c r="E2390" s="39">
        <v>0.10327706442650887</v>
      </c>
      <c r="F2390" s="41">
        <v>18.723406088628124</v>
      </c>
      <c r="Z2390" s="3"/>
      <c r="AA2390" s="3"/>
      <c r="AB2390" s="3"/>
      <c r="AC2390" s="3"/>
      <c r="AD2390" s="3"/>
      <c r="AE2390" s="4"/>
    </row>
    <row r="2391" spans="2:31" x14ac:dyDescent="0.25">
      <c r="B2391" s="46">
        <v>2378</v>
      </c>
      <c r="C2391" s="39">
        <v>9.8360387276664143E-2</v>
      </c>
      <c r="D2391" s="40">
        <v>0.17634484647302928</v>
      </c>
      <c r="E2391" s="39">
        <v>8.2631363405886588E-2</v>
      </c>
      <c r="F2391" s="41">
        <v>24.57924749475773</v>
      </c>
      <c r="Z2391" s="3"/>
      <c r="AA2391" s="3"/>
      <c r="AB2391" s="3"/>
      <c r="AC2391" s="3"/>
      <c r="AD2391" s="3"/>
      <c r="AE2391" s="4"/>
    </row>
    <row r="2392" spans="2:31" x14ac:dyDescent="0.25">
      <c r="B2392" s="46">
        <v>2379</v>
      </c>
      <c r="C2392" s="39">
        <v>0.25849940710311342</v>
      </c>
      <c r="D2392" s="40">
        <v>0.18320081710974556</v>
      </c>
      <c r="E2392" s="39">
        <v>0.26074407722835058</v>
      </c>
      <c r="F2392" s="41">
        <v>58.364181577181149</v>
      </c>
      <c r="Z2392" s="3"/>
      <c r="AA2392" s="3"/>
      <c r="AB2392" s="3"/>
      <c r="AC2392" s="3"/>
      <c r="AD2392" s="3"/>
      <c r="AE2392" s="4"/>
    </row>
    <row r="2393" spans="2:31" x14ac:dyDescent="0.25">
      <c r="B2393" s="46">
        <v>2380</v>
      </c>
      <c r="C2393" s="39">
        <v>0.40696457662130753</v>
      </c>
      <c r="D2393" s="40">
        <v>0.18808934923446238</v>
      </c>
      <c r="E2393" s="39">
        <v>0.39563311171706583</v>
      </c>
      <c r="F2393" s="41">
        <v>85.347131776318562</v>
      </c>
      <c r="Z2393" s="3"/>
      <c r="AA2393" s="3"/>
      <c r="AB2393" s="3"/>
      <c r="AC2393" s="3"/>
      <c r="AD2393" s="3"/>
      <c r="AE2393" s="4"/>
    </row>
    <row r="2394" spans="2:31" x14ac:dyDescent="0.25">
      <c r="B2394" s="46">
        <v>2381</v>
      </c>
      <c r="C2394" s="39">
        <v>0.28185249215643121</v>
      </c>
      <c r="D2394" s="40">
        <v>0.1903835546665546</v>
      </c>
      <c r="E2394" s="39">
        <v>0.44089960794071709</v>
      </c>
      <c r="F2394" s="41">
        <v>88.159663480251993</v>
      </c>
      <c r="Z2394" s="3"/>
      <c r="AA2394" s="3"/>
      <c r="AB2394" s="3"/>
      <c r="AC2394" s="3"/>
      <c r="AD2394" s="3"/>
      <c r="AE2394" s="4"/>
    </row>
    <row r="2395" spans="2:31" x14ac:dyDescent="0.25">
      <c r="B2395" s="46">
        <v>2382</v>
      </c>
      <c r="C2395" s="39">
        <v>0.54351112702323368</v>
      </c>
      <c r="D2395" s="40">
        <v>0.19209312681834295</v>
      </c>
      <c r="E2395" s="39">
        <v>0.43016626709402817</v>
      </c>
      <c r="F2395" s="41">
        <v>87.707942806609168</v>
      </c>
      <c r="Z2395" s="3"/>
      <c r="AA2395" s="3"/>
      <c r="AB2395" s="3"/>
      <c r="AC2395" s="3"/>
      <c r="AD2395" s="3"/>
      <c r="AE2395" s="4"/>
    </row>
    <row r="2396" spans="2:31" x14ac:dyDescent="0.25">
      <c r="B2396" s="46">
        <v>2383</v>
      </c>
      <c r="C2396" s="39">
        <v>0.16684234616786622</v>
      </c>
      <c r="D2396" s="40">
        <v>0.17882339210807921</v>
      </c>
      <c r="E2396" s="39">
        <v>0.24804261710271513</v>
      </c>
      <c r="F2396" s="41">
        <v>41.477480844410259</v>
      </c>
      <c r="Z2396" s="3"/>
      <c r="AA2396" s="3"/>
      <c r="AB2396" s="3"/>
      <c r="AC2396" s="3"/>
      <c r="AD2396" s="3"/>
      <c r="AE2396" s="4"/>
    </row>
    <row r="2397" spans="2:31" x14ac:dyDescent="0.25">
      <c r="B2397" s="46">
        <v>2384</v>
      </c>
      <c r="C2397" s="39">
        <v>0.3042819339411717</v>
      </c>
      <c r="D2397" s="40">
        <v>0.17929010437194615</v>
      </c>
      <c r="E2397" s="39">
        <v>0.29371760117943596</v>
      </c>
      <c r="F2397" s="41">
        <v>73.938777538263423</v>
      </c>
      <c r="Z2397" s="3"/>
      <c r="AA2397" s="3"/>
      <c r="AB2397" s="3"/>
      <c r="AC2397" s="3"/>
      <c r="AD2397" s="3"/>
      <c r="AE2397" s="4"/>
    </row>
    <row r="2398" spans="2:31" x14ac:dyDescent="0.25">
      <c r="B2398" s="46">
        <v>2385</v>
      </c>
      <c r="C2398" s="39">
        <v>0.44127194365091194</v>
      </c>
      <c r="D2398" s="40">
        <v>0.18059571616081743</v>
      </c>
      <c r="E2398" s="39">
        <v>0.44796681678279582</v>
      </c>
      <c r="F2398" s="41">
        <v>85.676118759851263</v>
      </c>
      <c r="Z2398" s="3"/>
      <c r="AA2398" s="3"/>
      <c r="AB2398" s="3"/>
      <c r="AC2398" s="3"/>
      <c r="AD2398" s="3"/>
      <c r="AE2398" s="4"/>
    </row>
    <row r="2399" spans="2:31" x14ac:dyDescent="0.25">
      <c r="B2399" s="46">
        <v>2386</v>
      </c>
      <c r="C2399" s="39">
        <v>0.20997517043609595</v>
      </c>
      <c r="D2399" s="40">
        <v>0.17828059984534167</v>
      </c>
      <c r="E2399" s="39">
        <v>0.23527649554929206</v>
      </c>
      <c r="F2399" s="41">
        <v>57.323428212189839</v>
      </c>
      <c r="Z2399" s="3"/>
      <c r="AA2399" s="3"/>
      <c r="AB2399" s="3"/>
      <c r="AC2399" s="3"/>
      <c r="AD2399" s="3"/>
      <c r="AE2399" s="4"/>
    </row>
    <row r="2400" spans="2:31" x14ac:dyDescent="0.25">
      <c r="B2400" s="46">
        <v>2387</v>
      </c>
      <c r="C2400" s="39">
        <v>0.15476050527501653</v>
      </c>
      <c r="D2400" s="40">
        <v>0.17707744002600648</v>
      </c>
      <c r="E2400" s="39">
        <v>0.18344277763869898</v>
      </c>
      <c r="F2400" s="41">
        <v>39.980775236416648</v>
      </c>
      <c r="Z2400" s="3"/>
      <c r="AA2400" s="3"/>
      <c r="AB2400" s="3"/>
      <c r="AC2400" s="3"/>
      <c r="AD2400" s="3"/>
      <c r="AE2400" s="4"/>
    </row>
    <row r="2401" spans="2:31" x14ac:dyDescent="0.25">
      <c r="B2401" s="46">
        <v>2388</v>
      </c>
      <c r="C2401" s="39">
        <v>0.49337138368415973</v>
      </c>
      <c r="D2401" s="40">
        <v>0.17645101405782751</v>
      </c>
      <c r="E2401" s="39">
        <v>0.46868014937992886</v>
      </c>
      <c r="F2401" s="41">
        <v>100.93982226747009</v>
      </c>
      <c r="Z2401" s="3"/>
      <c r="AA2401" s="3"/>
      <c r="AB2401" s="3"/>
      <c r="AC2401" s="3"/>
      <c r="AD2401" s="3"/>
      <c r="AE2401" s="4"/>
    </row>
    <row r="2402" spans="2:31" x14ac:dyDescent="0.25">
      <c r="B2402" s="46">
        <v>2389</v>
      </c>
      <c r="C2402" s="39">
        <v>0.39877151284062456</v>
      </c>
      <c r="D2402" s="40">
        <v>0.17214747711691838</v>
      </c>
      <c r="E2402" s="39">
        <v>0.34002634869969445</v>
      </c>
      <c r="F2402" s="41">
        <v>60.374975410701566</v>
      </c>
      <c r="Z2402" s="3"/>
      <c r="AA2402" s="3"/>
      <c r="AB2402" s="3"/>
      <c r="AC2402" s="3"/>
      <c r="AD2402" s="3"/>
      <c r="AE2402" s="4"/>
    </row>
    <row r="2403" spans="2:31" x14ac:dyDescent="0.25">
      <c r="B2403" s="46">
        <v>2390</v>
      </c>
      <c r="C2403" s="39">
        <v>0.54286945422869071</v>
      </c>
      <c r="D2403" s="40">
        <v>0.18002589769887112</v>
      </c>
      <c r="E2403" s="39">
        <v>0.32244052651582727</v>
      </c>
      <c r="F2403" s="41">
        <v>81.425220128862819</v>
      </c>
      <c r="Z2403" s="3"/>
      <c r="AA2403" s="3"/>
      <c r="AB2403" s="3"/>
      <c r="AC2403" s="3"/>
      <c r="AD2403" s="3"/>
      <c r="AE2403" s="4"/>
    </row>
    <row r="2404" spans="2:31" x14ac:dyDescent="0.25">
      <c r="B2404" s="46">
        <v>2391</v>
      </c>
      <c r="C2404" s="39">
        <v>0.51744706714284627</v>
      </c>
      <c r="D2404" s="40">
        <v>0.18095384916610893</v>
      </c>
      <c r="E2404" s="39">
        <v>0.25015445267232561</v>
      </c>
      <c r="F2404" s="41">
        <v>51.646623763746732</v>
      </c>
      <c r="Z2404" s="3"/>
      <c r="AA2404" s="3"/>
      <c r="AB2404" s="3"/>
      <c r="AC2404" s="3"/>
      <c r="AD2404" s="3"/>
      <c r="AE2404" s="4"/>
    </row>
    <row r="2405" spans="2:31" x14ac:dyDescent="0.25">
      <c r="B2405" s="46">
        <v>2392</v>
      </c>
      <c r="C2405" s="39">
        <v>0.11131065362127436</v>
      </c>
      <c r="D2405" s="40">
        <v>0.20551291585300011</v>
      </c>
      <c r="E2405" s="39">
        <v>9.4493652531902866E-2</v>
      </c>
      <c r="F2405" s="41">
        <v>25.913615381369578</v>
      </c>
      <c r="Z2405" s="3"/>
      <c r="AA2405" s="3"/>
      <c r="AB2405" s="3"/>
      <c r="AC2405" s="3"/>
      <c r="AD2405" s="3"/>
      <c r="AE2405" s="4"/>
    </row>
    <row r="2406" spans="2:31" x14ac:dyDescent="0.25">
      <c r="B2406" s="46">
        <v>2393</v>
      </c>
      <c r="C2406" s="39">
        <v>0.41640432971806568</v>
      </c>
      <c r="D2406" s="40">
        <v>0.20949575610183588</v>
      </c>
      <c r="E2406" s="39">
        <v>0.4371924069584846</v>
      </c>
      <c r="F2406" s="41">
        <v>111.37957632502898</v>
      </c>
      <c r="Z2406" s="3"/>
      <c r="AA2406" s="3"/>
      <c r="AB2406" s="3"/>
      <c r="AC2406" s="3"/>
      <c r="AD2406" s="3"/>
      <c r="AE2406" s="4"/>
    </row>
    <row r="2407" spans="2:31" x14ac:dyDescent="0.25">
      <c r="B2407" s="46">
        <v>2394</v>
      </c>
      <c r="C2407" s="39">
        <v>0.31525209124623726</v>
      </c>
      <c r="D2407" s="40">
        <v>0.20970953525896641</v>
      </c>
      <c r="E2407" s="39">
        <v>0.48902524052534679</v>
      </c>
      <c r="F2407" s="41">
        <v>97.98621481402111</v>
      </c>
      <c r="Z2407" s="3"/>
      <c r="AA2407" s="3"/>
      <c r="AB2407" s="3"/>
      <c r="AC2407" s="3"/>
      <c r="AD2407" s="3"/>
      <c r="AE2407" s="4"/>
    </row>
    <row r="2408" spans="2:31" x14ac:dyDescent="0.25">
      <c r="B2408" s="46">
        <v>2395</v>
      </c>
      <c r="C2408" s="39">
        <v>0.17966443621515027</v>
      </c>
      <c r="D2408" s="40">
        <v>0.21518351290017387</v>
      </c>
      <c r="E2408" s="39">
        <v>0.18553879170880164</v>
      </c>
      <c r="F2408" s="41">
        <v>50.781466348308072</v>
      </c>
      <c r="Z2408" s="3"/>
      <c r="AA2408" s="3"/>
      <c r="AB2408" s="3"/>
      <c r="AC2408" s="3"/>
      <c r="AD2408" s="3"/>
      <c r="AE2408" s="4"/>
    </row>
    <row r="2409" spans="2:31" x14ac:dyDescent="0.25">
      <c r="B2409" s="46">
        <v>2396</v>
      </c>
      <c r="C2409" s="39">
        <v>0.37986584826256681</v>
      </c>
      <c r="D2409" s="40">
        <v>0.20911107148717745</v>
      </c>
      <c r="E2409" s="39">
        <v>0.3626186132196263</v>
      </c>
      <c r="F2409" s="41">
        <v>64.894612782606046</v>
      </c>
      <c r="Z2409" s="3"/>
      <c r="AA2409" s="3"/>
      <c r="AB2409" s="3"/>
      <c r="AC2409" s="3"/>
      <c r="AD2409" s="3"/>
      <c r="AE2409" s="4"/>
    </row>
    <row r="2410" spans="2:31" x14ac:dyDescent="0.25">
      <c r="B2410" s="46">
        <v>2397</v>
      </c>
      <c r="C2410" s="39">
        <v>0.1404248279615786</v>
      </c>
      <c r="D2410" s="40">
        <v>0.24900622618515958</v>
      </c>
      <c r="E2410" s="39">
        <v>9.4190911664081542E-2</v>
      </c>
      <c r="F2410" s="41">
        <v>19.235379792688772</v>
      </c>
      <c r="Z2410" s="3"/>
      <c r="AA2410" s="3"/>
      <c r="AB2410" s="3"/>
      <c r="AC2410" s="3"/>
      <c r="AD2410" s="3"/>
      <c r="AE2410" s="4"/>
    </row>
    <row r="2411" spans="2:31" x14ac:dyDescent="0.25">
      <c r="B2411" s="46">
        <v>2398</v>
      </c>
      <c r="C2411" s="39">
        <v>0.39219720252796558</v>
      </c>
      <c r="D2411" s="40">
        <v>0.25105740983902519</v>
      </c>
      <c r="E2411" s="39">
        <v>0.2601692081548001</v>
      </c>
      <c r="F2411" s="41">
        <v>83.660881378397804</v>
      </c>
      <c r="Z2411" s="3"/>
      <c r="AA2411" s="3"/>
      <c r="AB2411" s="3"/>
      <c r="AC2411" s="3"/>
      <c r="AD2411" s="3"/>
      <c r="AE2411" s="4"/>
    </row>
    <row r="2412" spans="2:31" x14ac:dyDescent="0.25">
      <c r="B2412" s="46">
        <v>2399</v>
      </c>
      <c r="C2412" s="39">
        <v>0.45136244381584106</v>
      </c>
      <c r="D2412" s="40">
        <v>0.25078634405877975</v>
      </c>
      <c r="E2412" s="39">
        <v>0.40234850360599084</v>
      </c>
      <c r="F2412" s="41">
        <v>111.05925155064772</v>
      </c>
      <c r="Z2412" s="3"/>
      <c r="AA2412" s="3"/>
      <c r="AB2412" s="3"/>
      <c r="AC2412" s="3"/>
      <c r="AD2412" s="3"/>
      <c r="AE2412" s="4"/>
    </row>
    <row r="2413" spans="2:31" x14ac:dyDescent="0.25">
      <c r="B2413" s="46">
        <v>2400</v>
      </c>
      <c r="C2413" s="39">
        <v>6.0468205873909407E-2</v>
      </c>
      <c r="D2413" s="40">
        <v>0.24890366860766658</v>
      </c>
      <c r="E2413" s="39">
        <v>4.4022211729587334E-2</v>
      </c>
      <c r="F2413" s="41">
        <v>1.8944052444308768</v>
      </c>
      <c r="Z2413" s="3"/>
      <c r="AA2413" s="3"/>
      <c r="AB2413" s="3"/>
      <c r="AC2413" s="3"/>
      <c r="AD2413" s="3"/>
      <c r="AE2413" s="4"/>
    </row>
    <row r="2414" spans="2:31" x14ac:dyDescent="0.25">
      <c r="B2414" s="46">
        <v>2401</v>
      </c>
      <c r="C2414" s="39">
        <v>7.8016052546366163E-2</v>
      </c>
      <c r="D2414" s="40">
        <v>0.24542165911489666</v>
      </c>
      <c r="E2414" s="39">
        <v>5.3576422603279945E-2</v>
      </c>
      <c r="F2414" s="41">
        <v>18.56786054346507</v>
      </c>
      <c r="Z2414" s="3"/>
      <c r="AA2414" s="3"/>
      <c r="AB2414" s="3"/>
      <c r="AC2414" s="3"/>
      <c r="AD2414" s="3"/>
      <c r="AE2414" s="4"/>
    </row>
    <row r="2415" spans="2:31" x14ac:dyDescent="0.25">
      <c r="B2415" s="46">
        <v>2402</v>
      </c>
      <c r="C2415" s="39">
        <v>0.52407219108682201</v>
      </c>
      <c r="D2415" s="40">
        <v>0.25798206125359724</v>
      </c>
      <c r="E2415" s="39">
        <v>0.44677434657310094</v>
      </c>
      <c r="F2415" s="41">
        <v>118.36580662921243</v>
      </c>
      <c r="Z2415" s="3"/>
      <c r="AA2415" s="3"/>
      <c r="AB2415" s="3"/>
      <c r="AC2415" s="3"/>
      <c r="AD2415" s="3"/>
      <c r="AE2415" s="4"/>
    </row>
    <row r="2416" spans="2:31" x14ac:dyDescent="0.25">
      <c r="B2416" s="46">
        <v>2403</v>
      </c>
      <c r="C2416" s="39">
        <v>0.11502960656104602</v>
      </c>
      <c r="D2416" s="40">
        <v>0.25976189309698527</v>
      </c>
      <c r="E2416" s="39">
        <v>0.13103145320480311</v>
      </c>
      <c r="F2416" s="41">
        <v>43.011496313039622</v>
      </c>
      <c r="Z2416" s="3"/>
      <c r="AA2416" s="3"/>
      <c r="AB2416" s="3"/>
      <c r="AC2416" s="3"/>
      <c r="AD2416" s="3"/>
      <c r="AE2416" s="4"/>
    </row>
    <row r="2417" spans="2:31" x14ac:dyDescent="0.25">
      <c r="B2417" s="46">
        <v>2404</v>
      </c>
      <c r="C2417" s="39">
        <v>0.25752808717636561</v>
      </c>
      <c r="D2417" s="40">
        <v>0.25857200344271736</v>
      </c>
      <c r="E2417" s="39">
        <v>0.13396591112796891</v>
      </c>
      <c r="F2417" s="41">
        <v>26.923729842008068</v>
      </c>
      <c r="Z2417" s="3"/>
      <c r="AA2417" s="3"/>
      <c r="AB2417" s="3"/>
      <c r="AC2417" s="3"/>
      <c r="AD2417" s="3"/>
      <c r="AE2417" s="4"/>
    </row>
    <row r="2418" spans="2:31" x14ac:dyDescent="0.25">
      <c r="B2418" s="46">
        <v>2405</v>
      </c>
      <c r="C2418" s="39">
        <v>9.374427379629903E-2</v>
      </c>
      <c r="D2418" s="40">
        <v>0.25547430320545822</v>
      </c>
      <c r="E2418" s="39">
        <v>0.15680780425604365</v>
      </c>
      <c r="F2418" s="41">
        <v>36.845123619289787</v>
      </c>
      <c r="Z2418" s="3"/>
      <c r="AA2418" s="3"/>
      <c r="AB2418" s="3"/>
      <c r="AC2418" s="3"/>
      <c r="AD2418" s="3"/>
      <c r="AE2418" s="4"/>
    </row>
    <row r="2419" spans="2:31" x14ac:dyDescent="0.25">
      <c r="B2419" s="46">
        <v>2406</v>
      </c>
      <c r="C2419" s="39">
        <v>0.1483147943797368</v>
      </c>
      <c r="D2419" s="40">
        <v>0.25787813918708286</v>
      </c>
      <c r="E2419" s="39">
        <v>0.19058367394210043</v>
      </c>
      <c r="F2419" s="41">
        <v>47.337171167709158</v>
      </c>
      <c r="Z2419" s="3"/>
      <c r="AA2419" s="3"/>
      <c r="AB2419" s="3"/>
      <c r="AC2419" s="3"/>
      <c r="AD2419" s="3"/>
      <c r="AE2419" s="4"/>
    </row>
    <row r="2420" spans="2:31" x14ac:dyDescent="0.25">
      <c r="B2420" s="46">
        <v>2407</v>
      </c>
      <c r="C2420" s="39">
        <v>0.24944676387600542</v>
      </c>
      <c r="D2420" s="40">
        <v>0.24803950875547745</v>
      </c>
      <c r="E2420" s="39">
        <v>0.45043499907384449</v>
      </c>
      <c r="F2420" s="41">
        <v>102.92237803351804</v>
      </c>
      <c r="Z2420" s="3"/>
      <c r="AA2420" s="3"/>
      <c r="AB2420" s="3"/>
      <c r="AC2420" s="3"/>
      <c r="AD2420" s="3"/>
      <c r="AE2420" s="4"/>
    </row>
    <row r="2421" spans="2:31" x14ac:dyDescent="0.25">
      <c r="B2421" s="46">
        <v>2408</v>
      </c>
      <c r="C2421" s="39">
        <v>0.28240356852219745</v>
      </c>
      <c r="D2421" s="40">
        <v>0.24615362998797721</v>
      </c>
      <c r="E2421" s="39">
        <v>0.42677818970592268</v>
      </c>
      <c r="F2421" s="41">
        <v>108.06258663847711</v>
      </c>
      <c r="Z2421" s="3"/>
      <c r="AA2421" s="3"/>
      <c r="AB2421" s="3"/>
      <c r="AC2421" s="3"/>
      <c r="AD2421" s="3"/>
      <c r="AE2421" s="4"/>
    </row>
    <row r="2422" spans="2:31" x14ac:dyDescent="0.25">
      <c r="B2422" s="46">
        <v>2409</v>
      </c>
      <c r="C2422" s="39">
        <v>0.37622858887087363</v>
      </c>
      <c r="D2422" s="40">
        <v>0.24028844507180977</v>
      </c>
      <c r="E2422" s="39">
        <v>0.46663219461270367</v>
      </c>
      <c r="F2422" s="41">
        <v>93.298986934929346</v>
      </c>
      <c r="Z2422" s="3"/>
      <c r="AA2422" s="3"/>
      <c r="AB2422" s="3"/>
      <c r="AC2422" s="3"/>
      <c r="AD2422" s="3"/>
      <c r="AE2422" s="4"/>
    </row>
    <row r="2423" spans="2:31" x14ac:dyDescent="0.25">
      <c r="B2423" s="46">
        <v>2410</v>
      </c>
      <c r="C2423" s="39">
        <v>2.6955344449786381E-2</v>
      </c>
      <c r="D2423" s="40">
        <v>0.23744879492322338</v>
      </c>
      <c r="E2423" s="39">
        <v>3.463820844657247E-2</v>
      </c>
      <c r="F2423" s="41">
        <v>30.558881329927701</v>
      </c>
      <c r="Z2423" s="3"/>
      <c r="AA2423" s="3"/>
      <c r="AB2423" s="3"/>
      <c r="AC2423" s="3"/>
      <c r="AD2423" s="3"/>
      <c r="AE2423" s="4"/>
    </row>
    <row r="2424" spans="2:31" x14ac:dyDescent="0.25">
      <c r="B2424" s="46">
        <v>2411</v>
      </c>
      <c r="C2424" s="39">
        <v>0.29658817982328689</v>
      </c>
      <c r="D2424" s="40">
        <v>0.24517414261748141</v>
      </c>
      <c r="E2424" s="39">
        <v>0.31352475453780315</v>
      </c>
      <c r="F2424" s="41">
        <v>86.845489608865975</v>
      </c>
      <c r="Z2424" s="3"/>
      <c r="AA2424" s="3"/>
      <c r="AB2424" s="3"/>
      <c r="AC2424" s="3"/>
      <c r="AD2424" s="3"/>
      <c r="AE2424" s="4"/>
    </row>
    <row r="2425" spans="2:31" x14ac:dyDescent="0.25">
      <c r="B2425" s="46">
        <v>2412</v>
      </c>
      <c r="C2425" s="39">
        <v>0.31511604631866807</v>
      </c>
      <c r="D2425" s="40">
        <v>0.24985195197608512</v>
      </c>
      <c r="E2425" s="39">
        <v>0.32393958337163764</v>
      </c>
      <c r="F2425" s="41">
        <v>73.376516742702293</v>
      </c>
      <c r="Z2425" s="3"/>
      <c r="AA2425" s="3"/>
      <c r="AB2425" s="3"/>
      <c r="AC2425" s="3"/>
      <c r="AD2425" s="3"/>
      <c r="AE2425" s="4"/>
    </row>
    <row r="2426" spans="2:31" x14ac:dyDescent="0.25">
      <c r="B2426" s="46">
        <v>2413</v>
      </c>
      <c r="C2426" s="39">
        <v>0.24141491576971513</v>
      </c>
      <c r="D2426" s="40">
        <v>0.24981008507572561</v>
      </c>
      <c r="E2426" s="39">
        <v>0.11454947311633784</v>
      </c>
      <c r="F2426" s="41">
        <v>42.060294532921333</v>
      </c>
      <c r="Z2426" s="3"/>
      <c r="AA2426" s="3"/>
      <c r="AB2426" s="3"/>
      <c r="AC2426" s="3"/>
      <c r="AD2426" s="3"/>
      <c r="AE2426" s="4"/>
    </row>
    <row r="2427" spans="2:31" x14ac:dyDescent="0.25">
      <c r="B2427" s="46">
        <v>2414</v>
      </c>
      <c r="C2427" s="39">
        <v>0.28251617274294427</v>
      </c>
      <c r="D2427" s="40">
        <v>0.24984665547122251</v>
      </c>
      <c r="E2427" s="39">
        <v>0.26453624676452975</v>
      </c>
      <c r="F2427" s="41">
        <v>78.715271786084386</v>
      </c>
      <c r="Z2427" s="3"/>
      <c r="AA2427" s="3"/>
      <c r="AB2427" s="3"/>
      <c r="AC2427" s="3"/>
      <c r="AD2427" s="3"/>
      <c r="AE2427" s="4"/>
    </row>
    <row r="2428" spans="2:31" x14ac:dyDescent="0.25">
      <c r="B2428" s="46">
        <v>2415</v>
      </c>
      <c r="C2428" s="39">
        <v>8.4963440375552368E-2</v>
      </c>
      <c r="D2428" s="40">
        <v>0.24836435924193853</v>
      </c>
      <c r="E2428" s="39">
        <v>0.1405368973993005</v>
      </c>
      <c r="F2428" s="41">
        <v>5.9600741136926976</v>
      </c>
      <c r="Z2428" s="3"/>
      <c r="AA2428" s="3"/>
      <c r="AB2428" s="3"/>
      <c r="AC2428" s="3"/>
      <c r="AD2428" s="3"/>
      <c r="AE2428" s="4"/>
    </row>
    <row r="2429" spans="2:31" x14ac:dyDescent="0.25">
      <c r="B2429" s="46">
        <v>2416</v>
      </c>
      <c r="C2429" s="39">
        <v>0.16963316851753465</v>
      </c>
      <c r="D2429" s="40">
        <v>0.25120861859769966</v>
      </c>
      <c r="E2429" s="39">
        <v>0.28497342010216214</v>
      </c>
      <c r="F2429" s="41">
        <v>28.322838236188204</v>
      </c>
      <c r="Z2429" s="3"/>
      <c r="AA2429" s="3"/>
      <c r="AB2429" s="3"/>
      <c r="AC2429" s="3"/>
      <c r="AD2429" s="3"/>
      <c r="AE2429" s="4"/>
    </row>
    <row r="2430" spans="2:31" x14ac:dyDescent="0.25">
      <c r="B2430" s="46">
        <v>2417</v>
      </c>
      <c r="C2430" s="39">
        <v>0.14146720375807184</v>
      </c>
      <c r="D2430" s="40">
        <v>0.24537488045017597</v>
      </c>
      <c r="E2430" s="39">
        <v>0.13791633771926962</v>
      </c>
      <c r="F2430" s="41">
        <v>17.02775729437181</v>
      </c>
      <c r="Z2430" s="3"/>
      <c r="AA2430" s="3"/>
      <c r="AB2430" s="3"/>
      <c r="AC2430" s="3"/>
      <c r="AD2430" s="3"/>
      <c r="AE2430" s="4"/>
    </row>
    <row r="2431" spans="2:31" x14ac:dyDescent="0.25">
      <c r="B2431" s="46">
        <v>2418</v>
      </c>
      <c r="C2431" s="39">
        <v>0.19660263579660245</v>
      </c>
      <c r="D2431" s="40">
        <v>0.24576324382432668</v>
      </c>
      <c r="E2431" s="39">
        <v>0.37514478718117117</v>
      </c>
      <c r="F2431" s="41">
        <v>57.462185268280635</v>
      </c>
      <c r="Z2431" s="3"/>
      <c r="AA2431" s="3"/>
      <c r="AB2431" s="3"/>
      <c r="AC2431" s="3"/>
      <c r="AD2431" s="3"/>
      <c r="AE2431" s="4"/>
    </row>
    <row r="2432" spans="2:31" x14ac:dyDescent="0.25">
      <c r="B2432" s="46">
        <v>2419</v>
      </c>
      <c r="C2432" s="39">
        <v>5.5880490757149841E-2</v>
      </c>
      <c r="D2432" s="40">
        <v>0.24356150411968094</v>
      </c>
      <c r="E2432" s="39">
        <v>7.276697649026663E-2</v>
      </c>
      <c r="F2432" s="41">
        <v>-4.5996694231378893E-2</v>
      </c>
      <c r="Z2432" s="3"/>
      <c r="AA2432" s="3"/>
      <c r="AB2432" s="3"/>
      <c r="AC2432" s="3"/>
      <c r="AD2432" s="3"/>
      <c r="AE2432" s="4"/>
    </row>
    <row r="2433" spans="2:31" x14ac:dyDescent="0.25">
      <c r="B2433" s="46">
        <v>2420</v>
      </c>
      <c r="C2433" s="39">
        <v>8.4231059493173846E-2</v>
      </c>
      <c r="D2433" s="40">
        <v>0.24143102674573866</v>
      </c>
      <c r="E2433" s="39">
        <v>0.10762719922607637</v>
      </c>
      <c r="F2433" s="41">
        <v>14.209858451658825</v>
      </c>
      <c r="Z2433" s="3"/>
      <c r="AA2433" s="3"/>
      <c r="AB2433" s="3"/>
      <c r="AC2433" s="3"/>
      <c r="AD2433" s="3"/>
      <c r="AE2433" s="4"/>
    </row>
    <row r="2434" spans="2:31" x14ac:dyDescent="0.25">
      <c r="B2434" s="46">
        <v>2421</v>
      </c>
      <c r="C2434" s="39">
        <v>6.2057922158395264E-2</v>
      </c>
      <c r="D2434" s="40">
        <v>0.24069687227874634</v>
      </c>
      <c r="E2434" s="39">
        <v>0.11819116674336426</v>
      </c>
      <c r="F2434" s="41">
        <v>12.107680322881905</v>
      </c>
      <c r="Z2434" s="3"/>
      <c r="AA2434" s="3"/>
      <c r="AB2434" s="3"/>
      <c r="AC2434" s="3"/>
      <c r="AD2434" s="3"/>
      <c r="AE2434" s="4"/>
    </row>
    <row r="2435" spans="2:31" x14ac:dyDescent="0.25">
      <c r="B2435" s="46">
        <v>2422</v>
      </c>
      <c r="C2435" s="39">
        <v>3.2625624460047589E-2</v>
      </c>
      <c r="D2435" s="40">
        <v>0.22267814475967229</v>
      </c>
      <c r="E2435" s="39">
        <v>4.9540994192331475E-2</v>
      </c>
      <c r="F2435" s="41">
        <v>29.221957189908316</v>
      </c>
      <c r="Z2435" s="3"/>
      <c r="AA2435" s="3"/>
      <c r="AB2435" s="3"/>
      <c r="AC2435" s="3"/>
      <c r="AD2435" s="3"/>
      <c r="AE2435" s="4"/>
    </row>
    <row r="2436" spans="2:31" x14ac:dyDescent="0.25">
      <c r="B2436" s="46">
        <v>2423</v>
      </c>
      <c r="C2436" s="39">
        <v>0.31347969377797724</v>
      </c>
      <c r="D2436" s="40">
        <v>0.22475355211834894</v>
      </c>
      <c r="E2436" s="39">
        <v>0.3329064588489597</v>
      </c>
      <c r="F2436" s="41">
        <v>64.940259401341123</v>
      </c>
      <c r="Z2436" s="3"/>
      <c r="AA2436" s="3"/>
      <c r="AB2436" s="3"/>
      <c r="AC2436" s="3"/>
      <c r="AD2436" s="3"/>
      <c r="AE2436" s="4"/>
    </row>
    <row r="2437" spans="2:31" x14ac:dyDescent="0.25">
      <c r="B2437" s="46">
        <v>2424</v>
      </c>
      <c r="C2437" s="39">
        <v>0.17612820180631064</v>
      </c>
      <c r="D2437" s="40">
        <v>0.22475585672588805</v>
      </c>
      <c r="E2437" s="39">
        <v>0.26485818596172972</v>
      </c>
      <c r="F2437" s="41">
        <v>44.16988024972499</v>
      </c>
      <c r="Z2437" s="3"/>
      <c r="AA2437" s="3"/>
      <c r="AB2437" s="3"/>
      <c r="AC2437" s="3"/>
      <c r="AD2437" s="3"/>
      <c r="AE2437" s="4"/>
    </row>
    <row r="2438" spans="2:31" x14ac:dyDescent="0.25">
      <c r="B2438" s="46">
        <v>2425</v>
      </c>
      <c r="C2438" s="39">
        <v>0.28675601263667155</v>
      </c>
      <c r="D2438" s="40">
        <v>0.22078883531828788</v>
      </c>
      <c r="E2438" s="39">
        <v>0.4930846006538232</v>
      </c>
      <c r="F2438" s="41">
        <v>76.328040713933603</v>
      </c>
      <c r="Z2438" s="3"/>
      <c r="AA2438" s="3"/>
      <c r="AB2438" s="3"/>
      <c r="AC2438" s="3"/>
      <c r="AD2438" s="3"/>
      <c r="AE2438" s="4"/>
    </row>
    <row r="2439" spans="2:31" x14ac:dyDescent="0.25">
      <c r="B2439" s="46">
        <v>2426</v>
      </c>
      <c r="C2439" s="39">
        <v>6.8283454760658002E-2</v>
      </c>
      <c r="D2439" s="40">
        <v>0.22457272935653</v>
      </c>
      <c r="E2439" s="39">
        <v>7.4942337821403721E-2</v>
      </c>
      <c r="F2439" s="41">
        <v>10.021674899500955</v>
      </c>
      <c r="Z2439" s="3"/>
      <c r="AA2439" s="3"/>
      <c r="AB2439" s="3"/>
      <c r="AC2439" s="3"/>
      <c r="AD2439" s="3"/>
      <c r="AE2439" s="4"/>
    </row>
    <row r="2440" spans="2:31" x14ac:dyDescent="0.25">
      <c r="B2440" s="46">
        <v>2427</v>
      </c>
      <c r="C2440" s="39">
        <v>0.22828811505744506</v>
      </c>
      <c r="D2440" s="40">
        <v>0.17717053762431839</v>
      </c>
      <c r="E2440" s="39">
        <v>0.28381940770919123</v>
      </c>
      <c r="F2440" s="41">
        <v>30.684550458662269</v>
      </c>
      <c r="Z2440" s="3"/>
      <c r="AA2440" s="3"/>
      <c r="AB2440" s="3"/>
      <c r="AC2440" s="3"/>
      <c r="AD2440" s="3"/>
      <c r="AE2440" s="4"/>
    </row>
    <row r="2441" spans="2:31" x14ac:dyDescent="0.25">
      <c r="B2441" s="46">
        <v>2428</v>
      </c>
      <c r="C2441" s="39">
        <v>3.9569041637811532E-2</v>
      </c>
      <c r="D2441" s="40">
        <v>0.17515606137818834</v>
      </c>
      <c r="E2441" s="39">
        <v>5.4746237285715593E-2</v>
      </c>
      <c r="F2441" s="41">
        <v>14.871142551127894</v>
      </c>
      <c r="Z2441" s="3"/>
      <c r="AA2441" s="3"/>
      <c r="AB2441" s="3"/>
      <c r="AC2441" s="3"/>
      <c r="AD2441" s="3"/>
      <c r="AE2441" s="4"/>
    </row>
    <row r="2442" spans="2:31" x14ac:dyDescent="0.25">
      <c r="B2442" s="46">
        <v>2429</v>
      </c>
      <c r="C2442" s="39">
        <v>0.12268483568315544</v>
      </c>
      <c r="D2442" s="40">
        <v>0.17328128765487943</v>
      </c>
      <c r="E2442" s="39">
        <v>0.18256470415719628</v>
      </c>
      <c r="F2442" s="41">
        <v>37.075867307588219</v>
      </c>
      <c r="Z2442" s="3"/>
      <c r="AA2442" s="3"/>
      <c r="AB2442" s="3"/>
      <c r="AC2442" s="3"/>
      <c r="AD2442" s="3"/>
      <c r="AE2442" s="4"/>
    </row>
    <row r="2443" spans="2:31" x14ac:dyDescent="0.25">
      <c r="B2443" s="46">
        <v>2430</v>
      </c>
      <c r="C2443" s="39">
        <v>0.16837126700437852</v>
      </c>
      <c r="D2443" s="40">
        <v>0.1797050348434856</v>
      </c>
      <c r="E2443" s="39">
        <v>0.23646130403329896</v>
      </c>
      <c r="F2443" s="41">
        <v>43.153767877807574</v>
      </c>
      <c r="Z2443" s="3"/>
      <c r="AA2443" s="3"/>
      <c r="AB2443" s="3"/>
      <c r="AC2443" s="3"/>
      <c r="AD2443" s="3"/>
      <c r="AE2443" s="4"/>
    </row>
    <row r="2444" spans="2:31" x14ac:dyDescent="0.25">
      <c r="B2444" s="46">
        <v>2431</v>
      </c>
      <c r="C2444" s="39">
        <v>0.25860761526502823</v>
      </c>
      <c r="D2444" s="40">
        <v>0.18180886757157194</v>
      </c>
      <c r="E2444" s="39">
        <v>0.37758752994902334</v>
      </c>
      <c r="F2444" s="41">
        <v>68.836020736115046</v>
      </c>
      <c r="Z2444" s="3"/>
      <c r="AA2444" s="3"/>
      <c r="AB2444" s="3"/>
      <c r="AC2444" s="3"/>
      <c r="AD2444" s="3"/>
      <c r="AE2444" s="4"/>
    </row>
    <row r="2445" spans="2:31" x14ac:dyDescent="0.25">
      <c r="B2445" s="46">
        <v>2432</v>
      </c>
      <c r="C2445" s="39">
        <v>0.41026317036510468</v>
      </c>
      <c r="D2445" s="40">
        <v>0.16879191670977134</v>
      </c>
      <c r="E2445" s="39">
        <v>0.31901695516039463</v>
      </c>
      <c r="F2445" s="41">
        <v>58.486099722225916</v>
      </c>
      <c r="Z2445" s="3"/>
      <c r="AA2445" s="3"/>
      <c r="AB2445" s="3"/>
      <c r="AC2445" s="3"/>
      <c r="AD2445" s="3"/>
      <c r="AE2445" s="4"/>
    </row>
    <row r="2446" spans="2:31" x14ac:dyDescent="0.25">
      <c r="B2446" s="46">
        <v>2433</v>
      </c>
      <c r="C2446" s="39">
        <v>0.16954676639450594</v>
      </c>
      <c r="D2446" s="40">
        <v>0.16584416771520757</v>
      </c>
      <c r="E2446" s="39">
        <v>0.31335579880502723</v>
      </c>
      <c r="F2446" s="41">
        <v>43.730905582634712</v>
      </c>
      <c r="Z2446" s="3"/>
      <c r="AA2446" s="3"/>
      <c r="AB2446" s="3"/>
      <c r="AC2446" s="3"/>
      <c r="AD2446" s="3"/>
      <c r="AE2446" s="4"/>
    </row>
    <row r="2447" spans="2:31" x14ac:dyDescent="0.25">
      <c r="B2447" s="46">
        <v>2434</v>
      </c>
      <c r="C2447" s="39">
        <v>0.25040764639441221</v>
      </c>
      <c r="D2447" s="40">
        <v>0.16469614193318832</v>
      </c>
      <c r="E2447" s="39">
        <v>0.27581101572480987</v>
      </c>
      <c r="F2447" s="41">
        <v>49.09060830822488</v>
      </c>
      <c r="Z2447" s="3"/>
      <c r="AA2447" s="3"/>
      <c r="AB2447" s="3"/>
      <c r="AC2447" s="3"/>
      <c r="AD2447" s="3"/>
      <c r="AE2447" s="4"/>
    </row>
    <row r="2448" spans="2:31" x14ac:dyDescent="0.25">
      <c r="B2448" s="46">
        <v>2435</v>
      </c>
      <c r="C2448" s="39">
        <v>0.26692047788485335</v>
      </c>
      <c r="D2448" s="40">
        <v>0.16468668251654248</v>
      </c>
      <c r="E2448" s="39">
        <v>0.22370096340309528</v>
      </c>
      <c r="F2448" s="41">
        <v>53.624257709364088</v>
      </c>
      <c r="Z2448" s="3"/>
      <c r="AA2448" s="3"/>
      <c r="AB2448" s="3"/>
      <c r="AC2448" s="3"/>
      <c r="AD2448" s="3"/>
      <c r="AE2448" s="4"/>
    </row>
    <row r="2449" spans="2:31" x14ac:dyDescent="0.25">
      <c r="B2449" s="46">
        <v>2436</v>
      </c>
      <c r="C2449" s="39">
        <v>0.33388379958569608</v>
      </c>
      <c r="D2449" s="40">
        <v>0.15744217068707708</v>
      </c>
      <c r="E2449" s="39">
        <v>0.27062586181026349</v>
      </c>
      <c r="F2449" s="41">
        <v>65.362468392584461</v>
      </c>
      <c r="Z2449" s="3"/>
      <c r="AA2449" s="3"/>
      <c r="AB2449" s="3"/>
      <c r="AC2449" s="3"/>
      <c r="AD2449" s="3"/>
      <c r="AE2449" s="4"/>
    </row>
    <row r="2450" spans="2:31" x14ac:dyDescent="0.25">
      <c r="B2450" s="46">
        <v>2437</v>
      </c>
      <c r="C2450" s="39">
        <v>0.52736293692861025</v>
      </c>
      <c r="D2450" s="40">
        <v>0.18536948023639371</v>
      </c>
      <c r="E2450" s="39">
        <v>0.27722918852702461</v>
      </c>
      <c r="F2450" s="41">
        <v>75.717050918235003</v>
      </c>
      <c r="Z2450" s="3"/>
      <c r="AA2450" s="3"/>
      <c r="AB2450" s="3"/>
      <c r="AC2450" s="3"/>
      <c r="AD2450" s="3"/>
      <c r="AE2450" s="4"/>
    </row>
    <row r="2451" spans="2:31" x14ac:dyDescent="0.25">
      <c r="B2451" s="46">
        <v>2438</v>
      </c>
      <c r="C2451" s="39">
        <v>0.32067423249123211</v>
      </c>
      <c r="D2451" s="40">
        <v>0.20159683245004117</v>
      </c>
      <c r="E2451" s="39">
        <v>0.2036873673588758</v>
      </c>
      <c r="F2451" s="41">
        <v>55.70399899285038</v>
      </c>
      <c r="Z2451" s="3"/>
      <c r="AA2451" s="3"/>
      <c r="AB2451" s="3"/>
      <c r="AC2451" s="3"/>
      <c r="AD2451" s="3"/>
      <c r="AE2451" s="4"/>
    </row>
    <row r="2452" spans="2:31" x14ac:dyDescent="0.25">
      <c r="B2452" s="46">
        <v>2439</v>
      </c>
      <c r="C2452" s="39">
        <v>3.9599436237333016E-2</v>
      </c>
      <c r="D2452" s="40">
        <v>0.20371720359520232</v>
      </c>
      <c r="E2452" s="39">
        <v>3.2595558505531294E-2</v>
      </c>
      <c r="F2452" s="41">
        <v>-5.177582595099218</v>
      </c>
      <c r="Z2452" s="3"/>
      <c r="AA2452" s="3"/>
      <c r="AB2452" s="3"/>
      <c r="AC2452" s="3"/>
      <c r="AD2452" s="3"/>
      <c r="AE2452" s="4"/>
    </row>
    <row r="2453" spans="2:31" x14ac:dyDescent="0.25">
      <c r="B2453" s="46">
        <v>2440</v>
      </c>
      <c r="C2453" s="39">
        <v>0.27180787780607163</v>
      </c>
      <c r="D2453" s="40">
        <v>0.19900225442962732</v>
      </c>
      <c r="E2453" s="39">
        <v>0.23382592624667481</v>
      </c>
      <c r="F2453" s="41">
        <v>56.414478714308522</v>
      </c>
      <c r="Z2453" s="3"/>
      <c r="AA2453" s="3"/>
      <c r="AB2453" s="3"/>
      <c r="AC2453" s="3"/>
      <c r="AD2453" s="3"/>
      <c r="AE2453" s="4"/>
    </row>
    <row r="2454" spans="2:31" x14ac:dyDescent="0.25">
      <c r="B2454" s="46">
        <v>2441</v>
      </c>
      <c r="C2454" s="39">
        <v>0.49654865321844727</v>
      </c>
      <c r="D2454" s="40">
        <v>0.21099533390990488</v>
      </c>
      <c r="E2454" s="39">
        <v>0.29542920740874917</v>
      </c>
      <c r="F2454" s="41">
        <v>70.602549180447213</v>
      </c>
      <c r="Z2454" s="3"/>
      <c r="AA2454" s="3"/>
      <c r="AB2454" s="3"/>
      <c r="AC2454" s="3"/>
      <c r="AD2454" s="3"/>
      <c r="AE2454" s="4"/>
    </row>
    <row r="2455" spans="2:31" x14ac:dyDescent="0.25">
      <c r="B2455" s="46">
        <v>2442</v>
      </c>
      <c r="C2455" s="39">
        <v>2.0972290918731817E-2</v>
      </c>
      <c r="D2455" s="40">
        <v>0.20406563474667411</v>
      </c>
      <c r="E2455" s="39">
        <v>2.5844979719246798E-2</v>
      </c>
      <c r="F2455" s="41">
        <v>8.4632858801024788</v>
      </c>
      <c r="Z2455" s="3"/>
      <c r="AA2455" s="3"/>
      <c r="AB2455" s="3"/>
      <c r="AC2455" s="3"/>
      <c r="AD2455" s="3"/>
      <c r="AE2455" s="4"/>
    </row>
    <row r="2456" spans="2:31" x14ac:dyDescent="0.25">
      <c r="B2456" s="46">
        <v>2443</v>
      </c>
      <c r="C2456" s="39">
        <v>1.7204258479318769E-2</v>
      </c>
      <c r="D2456" s="40">
        <v>0.20452046683109634</v>
      </c>
      <c r="E2456" s="39">
        <v>1.5868052749857423E-2</v>
      </c>
      <c r="F2456" s="41">
        <v>1.7970865399489906</v>
      </c>
      <c r="Z2456" s="3"/>
      <c r="AA2456" s="3"/>
      <c r="AB2456" s="3"/>
      <c r="AC2456" s="3"/>
      <c r="AD2456" s="3"/>
      <c r="AE2456" s="4"/>
    </row>
    <row r="2457" spans="2:31" x14ac:dyDescent="0.25">
      <c r="B2457" s="46">
        <v>2444</v>
      </c>
      <c r="C2457" s="39">
        <v>2.1468271614448864E-2</v>
      </c>
      <c r="D2457" s="40">
        <v>0.20406223487094377</v>
      </c>
      <c r="E2457" s="39">
        <v>1.0279603629923466E-2</v>
      </c>
      <c r="F2457" s="41">
        <v>-11.271545721514528</v>
      </c>
      <c r="Z2457" s="3"/>
      <c r="AA2457" s="3"/>
      <c r="AB2457" s="3"/>
      <c r="AC2457" s="3"/>
      <c r="AD2457" s="3"/>
      <c r="AE2457" s="4"/>
    </row>
    <row r="2458" spans="2:31" x14ac:dyDescent="0.25">
      <c r="B2458" s="46">
        <v>2445</v>
      </c>
      <c r="C2458" s="39">
        <v>0.15691617507077354</v>
      </c>
      <c r="D2458" s="40">
        <v>0.2050550553644136</v>
      </c>
      <c r="E2458" s="39">
        <v>0.18075363343133319</v>
      </c>
      <c r="F2458" s="41">
        <v>37.95065935440833</v>
      </c>
      <c r="Z2458" s="3"/>
      <c r="AA2458" s="3"/>
      <c r="AB2458" s="3"/>
      <c r="AC2458" s="3"/>
      <c r="AD2458" s="3"/>
      <c r="AE2458" s="4"/>
    </row>
    <row r="2459" spans="2:31" x14ac:dyDescent="0.25">
      <c r="B2459" s="46">
        <v>2446</v>
      </c>
      <c r="C2459" s="39">
        <v>2.0138284606095475E-2</v>
      </c>
      <c r="D2459" s="40">
        <v>0.20182394276231289</v>
      </c>
      <c r="E2459" s="39">
        <v>2.5966957565836623E-2</v>
      </c>
      <c r="F2459" s="41">
        <v>6.825190350003524</v>
      </c>
      <c r="Z2459" s="3"/>
      <c r="AA2459" s="3"/>
      <c r="AB2459" s="3"/>
      <c r="AC2459" s="3"/>
      <c r="AD2459" s="3"/>
      <c r="AE2459" s="4"/>
    </row>
    <row r="2460" spans="2:31" x14ac:dyDescent="0.25">
      <c r="B2460" s="46">
        <v>2447</v>
      </c>
      <c r="C2460" s="39">
        <v>0.33125713723787015</v>
      </c>
      <c r="D2460" s="40">
        <v>0.20421778969966925</v>
      </c>
      <c r="E2460" s="39">
        <v>0.27134940213559883</v>
      </c>
      <c r="F2460" s="41">
        <v>59.924512170473605</v>
      </c>
      <c r="Z2460" s="3"/>
      <c r="AA2460" s="3"/>
      <c r="AB2460" s="3"/>
      <c r="AC2460" s="3"/>
      <c r="AD2460" s="3"/>
      <c r="AE2460" s="4"/>
    </row>
    <row r="2461" spans="2:31" x14ac:dyDescent="0.25">
      <c r="B2461" s="46">
        <v>2448</v>
      </c>
      <c r="C2461" s="39">
        <v>0.17550026960444715</v>
      </c>
      <c r="D2461" s="40">
        <v>0.21578332245522172</v>
      </c>
      <c r="E2461" s="39">
        <v>0.14696037188652128</v>
      </c>
      <c r="F2461" s="41">
        <v>37.835045816901349</v>
      </c>
      <c r="Z2461" s="3"/>
      <c r="AA2461" s="3"/>
      <c r="AB2461" s="3"/>
      <c r="AC2461" s="3"/>
      <c r="AD2461" s="3"/>
      <c r="AE2461" s="4"/>
    </row>
    <row r="2462" spans="2:31" x14ac:dyDescent="0.25">
      <c r="B2462" s="46">
        <v>2449</v>
      </c>
      <c r="C2462" s="39">
        <v>0.17204366373641103</v>
      </c>
      <c r="D2462" s="40">
        <v>0.21588233918067715</v>
      </c>
      <c r="E2462" s="39">
        <v>0.27172232143747943</v>
      </c>
      <c r="F2462" s="41">
        <v>42.192474137147919</v>
      </c>
      <c r="Z2462" s="3"/>
      <c r="AA2462" s="3"/>
      <c r="AB2462" s="3"/>
      <c r="AC2462" s="3"/>
      <c r="AD2462" s="3"/>
      <c r="AE2462" s="4"/>
    </row>
    <row r="2463" spans="2:31" x14ac:dyDescent="0.25">
      <c r="B2463" s="46">
        <v>2450</v>
      </c>
      <c r="C2463" s="39">
        <v>0.30159487334189355</v>
      </c>
      <c r="D2463" s="40">
        <v>0.21225003224244479</v>
      </c>
      <c r="E2463" s="39">
        <v>0.41953223618840196</v>
      </c>
      <c r="F2463" s="41">
        <v>100.29093708930709</v>
      </c>
      <c r="Z2463" s="3"/>
      <c r="AA2463" s="3"/>
      <c r="AB2463" s="3"/>
      <c r="AC2463" s="3"/>
      <c r="AD2463" s="3"/>
      <c r="AE2463" s="4"/>
    </row>
    <row r="2464" spans="2:31" x14ac:dyDescent="0.25">
      <c r="B2464" s="46">
        <v>2451</v>
      </c>
      <c r="C2464" s="39">
        <v>0.17199730649885783</v>
      </c>
      <c r="D2464" s="40">
        <v>0.21197563597933863</v>
      </c>
      <c r="E2464" s="39">
        <v>0.18491323328672835</v>
      </c>
      <c r="F2464" s="41">
        <v>42.342324122499143</v>
      </c>
      <c r="Z2464" s="3"/>
      <c r="AA2464" s="3"/>
      <c r="AB2464" s="3"/>
      <c r="AC2464" s="3"/>
      <c r="AD2464" s="3"/>
      <c r="AE2464" s="4"/>
    </row>
    <row r="2465" spans="2:31" x14ac:dyDescent="0.25">
      <c r="B2465" s="46">
        <v>2452</v>
      </c>
      <c r="C2465" s="39">
        <v>0.4339178356586138</v>
      </c>
      <c r="D2465" s="40">
        <v>0.21698691974578174</v>
      </c>
      <c r="E2465" s="39">
        <v>0.49347267444275295</v>
      </c>
      <c r="F2465" s="41">
        <v>124.04955488263525</v>
      </c>
      <c r="Z2465" s="3"/>
      <c r="AA2465" s="3"/>
      <c r="AB2465" s="3"/>
      <c r="AC2465" s="3"/>
      <c r="AD2465" s="3"/>
      <c r="AE2465" s="4"/>
    </row>
    <row r="2466" spans="2:31" x14ac:dyDescent="0.25">
      <c r="B2466" s="46">
        <v>2453</v>
      </c>
      <c r="C2466" s="39">
        <v>0.19544692407305703</v>
      </c>
      <c r="D2466" s="40">
        <v>0.21135822911241978</v>
      </c>
      <c r="E2466" s="39">
        <v>0.30902410338042891</v>
      </c>
      <c r="F2466" s="41">
        <v>64.184842710970969</v>
      </c>
      <c r="Z2466" s="3"/>
      <c r="AA2466" s="3"/>
      <c r="AB2466" s="3"/>
      <c r="AC2466" s="3"/>
      <c r="AD2466" s="3"/>
      <c r="AE2466" s="4"/>
    </row>
    <row r="2467" spans="2:31" x14ac:dyDescent="0.25">
      <c r="B2467" s="46">
        <v>2454</v>
      </c>
      <c r="C2467" s="39">
        <v>0.12681614665056337</v>
      </c>
      <c r="D2467" s="40">
        <v>0.2162216143828615</v>
      </c>
      <c r="E2467" s="39">
        <v>0.12522723320845386</v>
      </c>
      <c r="F2467" s="41">
        <v>24.389839730878684</v>
      </c>
      <c r="Z2467" s="3"/>
      <c r="AA2467" s="3"/>
      <c r="AB2467" s="3"/>
      <c r="AC2467" s="3"/>
      <c r="AD2467" s="3"/>
      <c r="AE2467" s="4"/>
    </row>
    <row r="2468" spans="2:31" x14ac:dyDescent="0.25">
      <c r="B2468" s="46">
        <v>2455</v>
      </c>
      <c r="C2468" s="39">
        <v>0.12973575554535505</v>
      </c>
      <c r="D2468" s="40">
        <v>0.21688968866307898</v>
      </c>
      <c r="E2468" s="39">
        <v>0.10383751992334811</v>
      </c>
      <c r="F2468" s="41">
        <v>31.088172536650021</v>
      </c>
      <c r="Z2468" s="3"/>
      <c r="AA2468" s="3"/>
      <c r="AB2468" s="3"/>
      <c r="AC2468" s="3"/>
      <c r="AD2468" s="3"/>
      <c r="AE2468" s="4"/>
    </row>
    <row r="2469" spans="2:31" x14ac:dyDescent="0.25">
      <c r="B2469" s="46">
        <v>2456</v>
      </c>
      <c r="C2469" s="39">
        <v>0.30789567609611118</v>
      </c>
      <c r="D2469" s="40">
        <v>0.21246068522947978</v>
      </c>
      <c r="E2469" s="39">
        <v>0.35005331200617479</v>
      </c>
      <c r="F2469" s="41">
        <v>64.3821308757325</v>
      </c>
      <c r="Z2469" s="3"/>
      <c r="AA2469" s="3"/>
      <c r="AB2469" s="3"/>
      <c r="AC2469" s="3"/>
      <c r="AD2469" s="3"/>
      <c r="AE2469" s="4"/>
    </row>
    <row r="2470" spans="2:31" x14ac:dyDescent="0.25">
      <c r="B2470" s="46">
        <v>2457</v>
      </c>
      <c r="C2470" s="39">
        <v>0.22732923460399873</v>
      </c>
      <c r="D2470" s="40">
        <v>0.2133664795583923</v>
      </c>
      <c r="E2470" s="39">
        <v>0.27207056821035247</v>
      </c>
      <c r="F2470" s="41">
        <v>50.487071974608405</v>
      </c>
      <c r="Z2470" s="3"/>
      <c r="AA2470" s="3"/>
      <c r="AB2470" s="3"/>
      <c r="AC2470" s="3"/>
      <c r="AD2470" s="3"/>
      <c r="AE2470" s="4"/>
    </row>
    <row r="2471" spans="2:31" x14ac:dyDescent="0.25">
      <c r="B2471" s="46">
        <v>2458</v>
      </c>
      <c r="C2471" s="39">
        <v>0.17945718583994108</v>
      </c>
      <c r="D2471" s="40">
        <v>0.21327408129435427</v>
      </c>
      <c r="E2471" s="39">
        <v>0.24243726782933731</v>
      </c>
      <c r="F2471" s="41">
        <v>55.584624385744284</v>
      </c>
      <c r="Z2471" s="3"/>
      <c r="AA2471" s="3"/>
      <c r="AB2471" s="3"/>
      <c r="AC2471" s="3"/>
      <c r="AD2471" s="3"/>
      <c r="AE2471" s="4"/>
    </row>
    <row r="2472" spans="2:31" x14ac:dyDescent="0.25">
      <c r="B2472" s="46">
        <v>2459</v>
      </c>
      <c r="C2472" s="39">
        <v>0.21325806522613697</v>
      </c>
      <c r="D2472" s="40">
        <v>0.22059489035735774</v>
      </c>
      <c r="E2472" s="39">
        <v>0.21226885400288617</v>
      </c>
      <c r="F2472" s="41">
        <v>50.440624735681986</v>
      </c>
      <c r="Z2472" s="3"/>
      <c r="AA2472" s="3"/>
      <c r="AB2472" s="3"/>
      <c r="AC2472" s="3"/>
      <c r="AD2472" s="3"/>
      <c r="AE2472" s="4"/>
    </row>
    <row r="2473" spans="2:31" x14ac:dyDescent="0.25">
      <c r="B2473" s="46">
        <v>2460</v>
      </c>
      <c r="C2473" s="39">
        <v>0.50538050665368273</v>
      </c>
      <c r="D2473" s="40">
        <v>0.22953683056268984</v>
      </c>
      <c r="E2473" s="39">
        <v>0.36125756472678489</v>
      </c>
      <c r="F2473" s="41">
        <v>79.129344287722162</v>
      </c>
      <c r="Z2473" s="3"/>
      <c r="AA2473" s="3"/>
      <c r="AB2473" s="3"/>
      <c r="AC2473" s="3"/>
      <c r="AD2473" s="3"/>
      <c r="AE2473" s="4"/>
    </row>
    <row r="2474" spans="2:31" x14ac:dyDescent="0.25">
      <c r="B2474" s="46">
        <v>2461</v>
      </c>
      <c r="C2474" s="39">
        <v>0.26200885483725855</v>
      </c>
      <c r="D2474" s="40">
        <v>0.22849432522146038</v>
      </c>
      <c r="E2474" s="39">
        <v>0.24819661607750457</v>
      </c>
      <c r="F2474" s="41">
        <v>44.277292212443136</v>
      </c>
      <c r="Z2474" s="3"/>
      <c r="AA2474" s="3"/>
      <c r="AB2474" s="3"/>
      <c r="AC2474" s="3"/>
      <c r="AD2474" s="3"/>
      <c r="AE2474" s="4"/>
    </row>
    <row r="2475" spans="2:31" x14ac:dyDescent="0.25">
      <c r="B2475" s="46">
        <v>2462</v>
      </c>
      <c r="C2475" s="39">
        <v>0.12657909253276906</v>
      </c>
      <c r="D2475" s="40">
        <v>0.23616595086786871</v>
      </c>
      <c r="E2475" s="39">
        <v>9.43451475138401E-2</v>
      </c>
      <c r="F2475" s="41">
        <v>23.740330255130093</v>
      </c>
      <c r="Z2475" s="3"/>
      <c r="AA2475" s="3"/>
      <c r="AB2475" s="3"/>
      <c r="AC2475" s="3"/>
      <c r="AD2475" s="3"/>
      <c r="AE2475" s="4"/>
    </row>
    <row r="2476" spans="2:31" x14ac:dyDescent="0.25">
      <c r="B2476" s="46">
        <v>2463</v>
      </c>
      <c r="C2476" s="39">
        <v>0.41082410605828024</v>
      </c>
      <c r="D2476" s="40">
        <v>0.2358423609721641</v>
      </c>
      <c r="E2476" s="39">
        <v>0.36433169134889282</v>
      </c>
      <c r="F2476" s="41">
        <v>79.266783909514103</v>
      </c>
      <c r="Z2476" s="3"/>
      <c r="AA2476" s="3"/>
      <c r="AB2476" s="3"/>
      <c r="AC2476" s="3"/>
      <c r="AD2476" s="3"/>
      <c r="AE2476" s="4"/>
    </row>
    <row r="2477" spans="2:31" x14ac:dyDescent="0.25">
      <c r="B2477" s="46">
        <v>2464</v>
      </c>
      <c r="C2477" s="39">
        <v>0.27635314335800737</v>
      </c>
      <c r="D2477" s="40">
        <v>0.23674963043204805</v>
      </c>
      <c r="E2477" s="39">
        <v>0.3709564964606592</v>
      </c>
      <c r="F2477" s="41">
        <v>72.689596797672806</v>
      </c>
      <c r="Z2477" s="3"/>
      <c r="AA2477" s="3"/>
      <c r="AB2477" s="3"/>
      <c r="AC2477" s="3"/>
      <c r="AD2477" s="3"/>
      <c r="AE2477" s="4"/>
    </row>
    <row r="2478" spans="2:31" x14ac:dyDescent="0.25">
      <c r="B2478" s="46">
        <v>2465</v>
      </c>
      <c r="C2478" s="39">
        <v>0.26913236923635592</v>
      </c>
      <c r="D2478" s="40">
        <v>0.24215437882957266</v>
      </c>
      <c r="E2478" s="39">
        <v>0.22898937416311363</v>
      </c>
      <c r="F2478" s="41">
        <v>22.552607976566343</v>
      </c>
      <c r="Z2478" s="3"/>
      <c r="AA2478" s="3"/>
      <c r="AB2478" s="3"/>
      <c r="AC2478" s="3"/>
      <c r="AD2478" s="3"/>
      <c r="AE2478" s="4"/>
    </row>
    <row r="2479" spans="2:31" x14ac:dyDescent="0.25">
      <c r="B2479" s="46">
        <v>2466</v>
      </c>
      <c r="C2479" s="39">
        <v>0.29400006125840894</v>
      </c>
      <c r="D2479" s="40">
        <v>0.24921305098861854</v>
      </c>
      <c r="E2479" s="39">
        <v>0.23413410728491094</v>
      </c>
      <c r="F2479" s="41">
        <v>40.842164106769367</v>
      </c>
      <c r="Z2479" s="3"/>
      <c r="AA2479" s="3"/>
      <c r="AB2479" s="3"/>
      <c r="AC2479" s="3"/>
      <c r="AD2479" s="3"/>
      <c r="AE2479" s="4"/>
    </row>
    <row r="2480" spans="2:31" x14ac:dyDescent="0.25">
      <c r="B2480" s="46">
        <v>2467</v>
      </c>
      <c r="C2480" s="39">
        <v>6.7101915388482258E-2</v>
      </c>
      <c r="D2480" s="40">
        <v>0.23403358540135849</v>
      </c>
      <c r="E2480" s="39">
        <v>4.9297220916370309E-2</v>
      </c>
      <c r="F2480" s="41">
        <v>8.4341681626653529</v>
      </c>
      <c r="Z2480" s="3"/>
      <c r="AA2480" s="3"/>
      <c r="AB2480" s="3"/>
      <c r="AC2480" s="3"/>
      <c r="AD2480" s="3"/>
      <c r="AE2480" s="4"/>
    </row>
    <row r="2481" spans="2:31" x14ac:dyDescent="0.25">
      <c r="B2481" s="46">
        <v>2468</v>
      </c>
      <c r="C2481" s="39">
        <v>0.25816989734972878</v>
      </c>
      <c r="D2481" s="40">
        <v>0.22169153907657366</v>
      </c>
      <c r="E2481" s="39">
        <v>0.35994763086572973</v>
      </c>
      <c r="F2481" s="41">
        <v>60.537212635444696</v>
      </c>
      <c r="Z2481" s="3"/>
      <c r="AA2481" s="3"/>
      <c r="AB2481" s="3"/>
      <c r="AC2481" s="3"/>
      <c r="AD2481" s="3"/>
      <c r="AE2481" s="4"/>
    </row>
    <row r="2482" spans="2:31" x14ac:dyDescent="0.25">
      <c r="B2482" s="46">
        <v>2469</v>
      </c>
      <c r="C2482" s="39">
        <v>0.37833232306058878</v>
      </c>
      <c r="D2482" s="40">
        <v>0.21972666738464813</v>
      </c>
      <c r="E2482" s="39">
        <v>0.34158772945827659</v>
      </c>
      <c r="F2482" s="41">
        <v>61.045188750959625</v>
      </c>
      <c r="Z2482" s="3"/>
      <c r="AA2482" s="3"/>
      <c r="AB2482" s="3"/>
      <c r="AC2482" s="3"/>
      <c r="AD2482" s="3"/>
      <c r="AE2482" s="4"/>
    </row>
    <row r="2483" spans="2:31" x14ac:dyDescent="0.25">
      <c r="B2483" s="46">
        <v>2470</v>
      </c>
      <c r="C2483" s="39">
        <v>0.31048891419581137</v>
      </c>
      <c r="D2483" s="40">
        <v>0.22060881831171716</v>
      </c>
      <c r="E2483" s="39">
        <v>0.22932697518153247</v>
      </c>
      <c r="F2483" s="41">
        <v>36.737062974736226</v>
      </c>
      <c r="Z2483" s="3"/>
      <c r="AA2483" s="3"/>
      <c r="AB2483" s="3"/>
      <c r="AC2483" s="3"/>
      <c r="AD2483" s="3"/>
      <c r="AE2483" s="4"/>
    </row>
    <row r="2484" spans="2:31" x14ac:dyDescent="0.25">
      <c r="B2484" s="46">
        <v>2471</v>
      </c>
      <c r="C2484" s="39">
        <v>1.1971148486125753E-2</v>
      </c>
      <c r="D2484" s="40">
        <v>0.19944116579943197</v>
      </c>
      <c r="E2484" s="39">
        <v>1.2274478796433728E-2</v>
      </c>
      <c r="F2484" s="41">
        <v>9.3372220358907505</v>
      </c>
      <c r="Z2484" s="3"/>
      <c r="AA2484" s="3"/>
      <c r="AB2484" s="3"/>
      <c r="AC2484" s="3"/>
      <c r="AD2484" s="3"/>
      <c r="AE2484" s="4"/>
    </row>
    <row r="2485" spans="2:31" x14ac:dyDescent="0.25">
      <c r="B2485" s="46">
        <v>2472</v>
      </c>
      <c r="C2485" s="39">
        <v>1.8467796385441854E-2</v>
      </c>
      <c r="D2485" s="40">
        <v>0.19971617717937357</v>
      </c>
      <c r="E2485" s="39">
        <v>1.6711883381049689E-2</v>
      </c>
      <c r="F2485" s="41">
        <v>22.934783926648787</v>
      </c>
      <c r="Z2485" s="3"/>
      <c r="AA2485" s="3"/>
      <c r="AB2485" s="3"/>
      <c r="AC2485" s="3"/>
      <c r="AD2485" s="3"/>
      <c r="AE2485" s="4"/>
    </row>
    <row r="2486" spans="2:31" x14ac:dyDescent="0.25">
      <c r="B2486" s="46">
        <v>2473</v>
      </c>
      <c r="C2486" s="39">
        <v>0.15755168581962062</v>
      </c>
      <c r="D2486" s="40">
        <v>0.19875436244374517</v>
      </c>
      <c r="E2486" s="39">
        <v>0.21129692909112102</v>
      </c>
      <c r="F2486" s="41">
        <v>51.25616754901921</v>
      </c>
      <c r="Z2486" s="3"/>
      <c r="AA2486" s="3"/>
      <c r="AB2486" s="3"/>
      <c r="AC2486" s="3"/>
      <c r="AD2486" s="3"/>
      <c r="AE2486" s="4"/>
    </row>
    <row r="2487" spans="2:31" x14ac:dyDescent="0.25">
      <c r="B2487" s="46">
        <v>2474</v>
      </c>
      <c r="C2487" s="39">
        <v>0.41167269511175103</v>
      </c>
      <c r="D2487" s="40">
        <v>0.20053279640761557</v>
      </c>
      <c r="E2487" s="39">
        <v>0.35682437814737827</v>
      </c>
      <c r="F2487" s="41">
        <v>98.703156277349521</v>
      </c>
      <c r="Z2487" s="3"/>
      <c r="AA2487" s="3"/>
      <c r="AB2487" s="3"/>
      <c r="AC2487" s="3"/>
      <c r="AD2487" s="3"/>
      <c r="AE2487" s="4"/>
    </row>
    <row r="2488" spans="2:31" x14ac:dyDescent="0.25">
      <c r="B2488" s="46">
        <v>2475</v>
      </c>
      <c r="C2488" s="39">
        <v>0.25984640995901814</v>
      </c>
      <c r="D2488" s="40">
        <v>0.20331632712858827</v>
      </c>
      <c r="E2488" s="39">
        <v>0.19071744183983105</v>
      </c>
      <c r="F2488" s="41">
        <v>39.964386410009759</v>
      </c>
      <c r="Z2488" s="3"/>
      <c r="AA2488" s="3"/>
      <c r="AB2488" s="3"/>
      <c r="AC2488" s="3"/>
      <c r="AD2488" s="3"/>
      <c r="AE2488" s="4"/>
    </row>
    <row r="2489" spans="2:31" x14ac:dyDescent="0.25">
      <c r="B2489" s="46">
        <v>2476</v>
      </c>
      <c r="C2489" s="39">
        <v>0.34996863992535904</v>
      </c>
      <c r="D2489" s="40">
        <v>0.20518849150993329</v>
      </c>
      <c r="E2489" s="39">
        <v>0.28911505004046334</v>
      </c>
      <c r="F2489" s="41">
        <v>61.679749026573532</v>
      </c>
      <c r="Z2489" s="3"/>
      <c r="AA2489" s="3"/>
      <c r="AB2489" s="3"/>
      <c r="AC2489" s="3"/>
      <c r="AD2489" s="3"/>
      <c r="AE2489" s="4"/>
    </row>
    <row r="2490" spans="2:31" x14ac:dyDescent="0.25">
      <c r="B2490" s="46">
        <v>2477</v>
      </c>
      <c r="C2490" s="39">
        <v>0.29108440095987304</v>
      </c>
      <c r="D2490" s="40">
        <v>0.20256877307938942</v>
      </c>
      <c r="E2490" s="39">
        <v>0.23944868447310602</v>
      </c>
      <c r="F2490" s="41">
        <v>40.803729587047322</v>
      </c>
      <c r="Z2490" s="3"/>
      <c r="AA2490" s="3"/>
      <c r="AB2490" s="3"/>
      <c r="AC2490" s="3"/>
      <c r="AD2490" s="3"/>
      <c r="AE2490" s="4"/>
    </row>
    <row r="2491" spans="2:31" x14ac:dyDescent="0.25">
      <c r="B2491" s="46">
        <v>2478</v>
      </c>
      <c r="C2491" s="39">
        <v>0.23297256764742039</v>
      </c>
      <c r="D2491" s="40">
        <v>0.20009251950879742</v>
      </c>
      <c r="E2491" s="39">
        <v>0.3337087504692714</v>
      </c>
      <c r="F2491" s="41">
        <v>82.110697704176872</v>
      </c>
      <c r="Z2491" s="3"/>
      <c r="AA2491" s="3"/>
      <c r="AB2491" s="3"/>
      <c r="AC2491" s="3"/>
      <c r="AD2491" s="3"/>
      <c r="AE2491" s="4"/>
    </row>
    <row r="2492" spans="2:31" x14ac:dyDescent="0.25">
      <c r="B2492" s="46">
        <v>2479</v>
      </c>
      <c r="C2492" s="39">
        <v>0.11042970886804185</v>
      </c>
      <c r="D2492" s="40">
        <v>0.2092384161302614</v>
      </c>
      <c r="E2492" s="39">
        <v>0.13778520213397957</v>
      </c>
      <c r="F2492" s="41">
        <v>19.918337762858183</v>
      </c>
      <c r="Z2492" s="3"/>
      <c r="AA2492" s="3"/>
      <c r="AB2492" s="3"/>
      <c r="AC2492" s="3"/>
      <c r="AD2492" s="3"/>
      <c r="AE2492" s="4"/>
    </row>
    <row r="2493" spans="2:31" x14ac:dyDescent="0.25">
      <c r="B2493" s="46">
        <v>2480</v>
      </c>
      <c r="C2493" s="39">
        <v>0.39530513298248804</v>
      </c>
      <c r="D2493" s="40">
        <v>0.21490706740326176</v>
      </c>
      <c r="E2493" s="39">
        <v>0.41059555957510302</v>
      </c>
      <c r="F2493" s="41">
        <v>94.071036093295277</v>
      </c>
      <c r="Z2493" s="3"/>
      <c r="AA2493" s="3"/>
      <c r="AB2493" s="3"/>
      <c r="AC2493" s="3"/>
      <c r="AD2493" s="3"/>
      <c r="AE2493" s="4"/>
    </row>
    <row r="2494" spans="2:31" x14ac:dyDescent="0.25">
      <c r="B2494" s="46">
        <v>2481</v>
      </c>
      <c r="C2494" s="39">
        <v>0.35471251037655749</v>
      </c>
      <c r="D2494" s="40">
        <v>0.21473395618785504</v>
      </c>
      <c r="E2494" s="39">
        <v>0.32139454684313712</v>
      </c>
      <c r="F2494" s="41">
        <v>70.920466213913272</v>
      </c>
      <c r="Z2494" s="3"/>
      <c r="AA2494" s="3"/>
      <c r="AB2494" s="3"/>
      <c r="AC2494" s="3"/>
      <c r="AD2494" s="3"/>
      <c r="AE2494" s="4"/>
    </row>
    <row r="2495" spans="2:31" x14ac:dyDescent="0.25">
      <c r="B2495" s="46">
        <v>2482</v>
      </c>
      <c r="C2495" s="39">
        <v>0.11292708035508776</v>
      </c>
      <c r="D2495" s="40">
        <v>0.21307480111861152</v>
      </c>
      <c r="E2495" s="39">
        <v>0.19047462227134085</v>
      </c>
      <c r="F2495" s="41">
        <v>29.076324814805147</v>
      </c>
      <c r="Z2495" s="3"/>
      <c r="AA2495" s="3"/>
      <c r="AB2495" s="3"/>
      <c r="AC2495" s="3"/>
      <c r="AD2495" s="3"/>
      <c r="AE2495" s="4"/>
    </row>
    <row r="2496" spans="2:31" x14ac:dyDescent="0.25">
      <c r="B2496" s="46">
        <v>2483</v>
      </c>
      <c r="C2496" s="39">
        <v>0.17497683789998886</v>
      </c>
      <c r="D2496" s="40">
        <v>0.21563620357886598</v>
      </c>
      <c r="E2496" s="39">
        <v>0.24048690154896132</v>
      </c>
      <c r="F2496" s="41">
        <v>30.258307675085756</v>
      </c>
      <c r="Z2496" s="3"/>
      <c r="AA2496" s="3"/>
      <c r="AB2496" s="3"/>
      <c r="AC2496" s="3"/>
      <c r="AD2496" s="3"/>
      <c r="AE2496" s="4"/>
    </row>
    <row r="2497" spans="2:31" x14ac:dyDescent="0.25">
      <c r="B2497" s="46">
        <v>2484</v>
      </c>
      <c r="C2497" s="39">
        <v>0.33628660789137804</v>
      </c>
      <c r="D2497" s="40">
        <v>0.20924495219286404</v>
      </c>
      <c r="E2497" s="39">
        <v>0.36919083386096685</v>
      </c>
      <c r="F2497" s="41">
        <v>92.358113589932799</v>
      </c>
      <c r="Z2497" s="3"/>
      <c r="AA2497" s="3"/>
      <c r="AB2497" s="3"/>
      <c r="AC2497" s="3"/>
      <c r="AD2497" s="3"/>
      <c r="AE2497" s="4"/>
    </row>
    <row r="2498" spans="2:31" x14ac:dyDescent="0.25">
      <c r="B2498" s="46">
        <v>2485</v>
      </c>
      <c r="C2498" s="39">
        <v>0.21052062362887622</v>
      </c>
      <c r="D2498" s="40">
        <v>0.21171768371931668</v>
      </c>
      <c r="E2498" s="39">
        <v>0.29596506488060503</v>
      </c>
      <c r="F2498" s="41">
        <v>63.859973520341413</v>
      </c>
      <c r="Z2498" s="3"/>
      <c r="AA2498" s="3"/>
      <c r="AB2498" s="3"/>
      <c r="AC2498" s="3"/>
      <c r="AD2498" s="3"/>
      <c r="AE2498" s="4"/>
    </row>
    <row r="2499" spans="2:31" x14ac:dyDescent="0.25">
      <c r="B2499" s="46">
        <v>2486</v>
      </c>
      <c r="C2499" s="39">
        <v>8.0110742258312495E-2</v>
      </c>
      <c r="D2499" s="40">
        <v>0.21171375768827394</v>
      </c>
      <c r="E2499" s="39">
        <v>0.15484188196605209</v>
      </c>
      <c r="F2499" s="41">
        <v>29.724962368288757</v>
      </c>
      <c r="Z2499" s="3"/>
      <c r="AA2499" s="3"/>
      <c r="AB2499" s="3"/>
      <c r="AC2499" s="3"/>
      <c r="AD2499" s="3"/>
      <c r="AE2499" s="4"/>
    </row>
    <row r="2500" spans="2:31" x14ac:dyDescent="0.25">
      <c r="B2500" s="46">
        <v>2487</v>
      </c>
      <c r="C2500" s="39">
        <v>6.2725675859331934E-2</v>
      </c>
      <c r="D2500" s="40">
        <v>0.21017928579608644</v>
      </c>
      <c r="E2500" s="39">
        <v>5.1536180190635432E-2</v>
      </c>
      <c r="F2500" s="41">
        <v>21.698961647183868</v>
      </c>
      <c r="Z2500" s="3"/>
      <c r="AA2500" s="3"/>
      <c r="AB2500" s="3"/>
      <c r="AC2500" s="3"/>
      <c r="AD2500" s="3"/>
      <c r="AE2500" s="4"/>
    </row>
    <row r="2501" spans="2:31" x14ac:dyDescent="0.25">
      <c r="B2501" s="46">
        <v>2488</v>
      </c>
      <c r="C2501" s="39">
        <v>0.19190034086069177</v>
      </c>
      <c r="D2501" s="40">
        <v>0.20957154745531048</v>
      </c>
      <c r="E2501" s="39">
        <v>0.30032734452499565</v>
      </c>
      <c r="F2501" s="41">
        <v>62.514937775385697</v>
      </c>
      <c r="Z2501" s="3"/>
      <c r="AA2501" s="3"/>
      <c r="AB2501" s="3"/>
      <c r="AC2501" s="3"/>
      <c r="AD2501" s="3"/>
      <c r="AE2501" s="4"/>
    </row>
    <row r="2502" spans="2:31" x14ac:dyDescent="0.25">
      <c r="B2502" s="46">
        <v>2489</v>
      </c>
      <c r="C2502" s="39">
        <v>0.33685239428515984</v>
      </c>
      <c r="D2502" s="40">
        <v>0.2183956133762042</v>
      </c>
      <c r="E2502" s="39">
        <v>0.29386323359777894</v>
      </c>
      <c r="F2502" s="41">
        <v>87.421475428493508</v>
      </c>
      <c r="Z2502" s="3"/>
      <c r="AA2502" s="3"/>
      <c r="AB2502" s="3"/>
      <c r="AC2502" s="3"/>
      <c r="AD2502" s="3"/>
      <c r="AE2502" s="4"/>
    </row>
    <row r="2503" spans="2:31" x14ac:dyDescent="0.25">
      <c r="B2503" s="46">
        <v>2490</v>
      </c>
      <c r="C2503" s="39">
        <v>0.23599507425692123</v>
      </c>
      <c r="D2503" s="40">
        <v>0.19931428361902181</v>
      </c>
      <c r="E2503" s="39">
        <v>0.20016306313485813</v>
      </c>
      <c r="F2503" s="41">
        <v>47.619499097919515</v>
      </c>
      <c r="Z2503" s="3"/>
      <c r="AA2503" s="3"/>
      <c r="AB2503" s="3"/>
      <c r="AC2503" s="3"/>
      <c r="AD2503" s="3"/>
      <c r="AE2503" s="4"/>
    </row>
    <row r="2504" spans="2:31" x14ac:dyDescent="0.25">
      <c r="B2504" s="46">
        <v>2491</v>
      </c>
      <c r="C2504" s="39">
        <v>8.8592368316755737E-2</v>
      </c>
      <c r="D2504" s="40">
        <v>0.20131928698646159</v>
      </c>
      <c r="E2504" s="39">
        <v>0.11445308792630586</v>
      </c>
      <c r="F2504" s="41">
        <v>1.938495346161792</v>
      </c>
      <c r="Z2504" s="3"/>
      <c r="AA2504" s="3"/>
      <c r="AB2504" s="3"/>
      <c r="AC2504" s="3"/>
      <c r="AD2504" s="3"/>
      <c r="AE2504" s="4"/>
    </row>
    <row r="2505" spans="2:31" x14ac:dyDescent="0.25">
      <c r="B2505" s="46">
        <v>2492</v>
      </c>
      <c r="C2505" s="39">
        <v>4.4436734097540426E-2</v>
      </c>
      <c r="D2505" s="40">
        <v>0.19215990351744083</v>
      </c>
      <c r="E2505" s="39">
        <v>5.8634058199130992E-2</v>
      </c>
      <c r="F2505" s="41">
        <v>0.3082891775779748</v>
      </c>
      <c r="Z2505" s="3"/>
      <c r="AA2505" s="3"/>
      <c r="AB2505" s="3"/>
      <c r="AC2505" s="3"/>
      <c r="AD2505" s="3"/>
      <c r="AE2505" s="4"/>
    </row>
    <row r="2506" spans="2:31" x14ac:dyDescent="0.25">
      <c r="B2506" s="46">
        <v>2493</v>
      </c>
      <c r="C2506" s="39">
        <v>0.16491023280921699</v>
      </c>
      <c r="D2506" s="40">
        <v>0.19690204290563909</v>
      </c>
      <c r="E2506" s="39">
        <v>0.19664508124059996</v>
      </c>
      <c r="F2506" s="41">
        <v>27.062517042142574</v>
      </c>
      <c r="Z2506" s="3"/>
      <c r="AA2506" s="3"/>
      <c r="AB2506" s="3"/>
      <c r="AC2506" s="3"/>
      <c r="AD2506" s="3"/>
      <c r="AE2506" s="4"/>
    </row>
    <row r="2507" spans="2:31" x14ac:dyDescent="0.25">
      <c r="B2507" s="46">
        <v>2494</v>
      </c>
      <c r="C2507" s="39">
        <v>0.21809416633961917</v>
      </c>
      <c r="D2507" s="40">
        <v>0.1963302826678078</v>
      </c>
      <c r="E2507" s="39">
        <v>0.25289141042689661</v>
      </c>
      <c r="F2507" s="41">
        <v>48.945715824060485</v>
      </c>
      <c r="Z2507" s="3"/>
      <c r="AA2507" s="3"/>
      <c r="AB2507" s="3"/>
      <c r="AC2507" s="3"/>
      <c r="AD2507" s="3"/>
      <c r="AE2507" s="4"/>
    </row>
    <row r="2508" spans="2:31" x14ac:dyDescent="0.25">
      <c r="B2508" s="46">
        <v>2495</v>
      </c>
      <c r="C2508" s="39">
        <v>0.13991775267753065</v>
      </c>
      <c r="D2508" s="40">
        <v>0.18987134499117839</v>
      </c>
      <c r="E2508" s="39">
        <v>0.17803730028626655</v>
      </c>
      <c r="F2508" s="41">
        <v>38.945989474819328</v>
      </c>
      <c r="Z2508" s="3"/>
      <c r="AA2508" s="3"/>
      <c r="AB2508" s="3"/>
      <c r="AC2508" s="3"/>
      <c r="AD2508" s="3"/>
      <c r="AE2508" s="4"/>
    </row>
    <row r="2509" spans="2:31" x14ac:dyDescent="0.25">
      <c r="B2509" s="46">
        <v>2496</v>
      </c>
      <c r="C2509" s="39">
        <v>0.24484805986974034</v>
      </c>
      <c r="D2509" s="40">
        <v>0.17779947913153757</v>
      </c>
      <c r="E2509" s="39">
        <v>0.26979492629680935</v>
      </c>
      <c r="F2509" s="41">
        <v>63.724963176425852</v>
      </c>
      <c r="Z2509" s="3"/>
      <c r="AA2509" s="3"/>
      <c r="AB2509" s="3"/>
      <c r="AC2509" s="3"/>
      <c r="AD2509" s="3"/>
      <c r="AE2509" s="4"/>
    </row>
    <row r="2510" spans="2:31" x14ac:dyDescent="0.25">
      <c r="B2510" s="46">
        <v>2497</v>
      </c>
      <c r="C2510" s="39">
        <v>0.36577410570395497</v>
      </c>
      <c r="D2510" s="40">
        <v>0.1736942404416956</v>
      </c>
      <c r="E2510" s="39">
        <v>0.39477100278508775</v>
      </c>
      <c r="F2510" s="41">
        <v>76.263748043897166</v>
      </c>
      <c r="Z2510" s="3"/>
      <c r="AA2510" s="3"/>
      <c r="AB2510" s="3"/>
      <c r="AC2510" s="3"/>
      <c r="AD2510" s="3"/>
      <c r="AE2510" s="4"/>
    </row>
    <row r="2511" spans="2:31" x14ac:dyDescent="0.25">
      <c r="B2511" s="46">
        <v>2498</v>
      </c>
      <c r="C2511" s="39">
        <v>0.36775339293735648</v>
      </c>
      <c r="D2511" s="40">
        <v>0.17456846685605723</v>
      </c>
      <c r="E2511" s="39">
        <v>0.30713146262909474</v>
      </c>
      <c r="F2511" s="41">
        <v>65.788796797626091</v>
      </c>
      <c r="Z2511" s="3"/>
      <c r="AA2511" s="3"/>
      <c r="AB2511" s="3"/>
      <c r="AC2511" s="3"/>
      <c r="AD2511" s="3"/>
      <c r="AE2511" s="4"/>
    </row>
    <row r="2512" spans="2:31" x14ac:dyDescent="0.25">
      <c r="B2512" s="46">
        <v>2499</v>
      </c>
      <c r="C2512" s="39">
        <v>0.26230445727753821</v>
      </c>
      <c r="D2512" s="40">
        <v>0.18881001698582989</v>
      </c>
      <c r="E2512" s="39">
        <v>0.15755578226735142</v>
      </c>
      <c r="F2512" s="41">
        <v>22.187109519263263</v>
      </c>
      <c r="Z2512" s="3"/>
      <c r="AA2512" s="3"/>
      <c r="AB2512" s="3"/>
      <c r="AC2512" s="3"/>
      <c r="AD2512" s="3"/>
      <c r="AE2512" s="4"/>
    </row>
    <row r="2513" spans="2:31" x14ac:dyDescent="0.25">
      <c r="B2513" s="46">
        <v>2500</v>
      </c>
      <c r="C2513" s="39">
        <v>0.38662248898260393</v>
      </c>
      <c r="D2513" s="40">
        <v>0.21891408774202498</v>
      </c>
      <c r="E2513" s="39">
        <v>0.20085942872967885</v>
      </c>
      <c r="F2513" s="41">
        <v>49.420249531924014</v>
      </c>
      <c r="Z2513" s="3"/>
      <c r="AA2513" s="3"/>
      <c r="AB2513" s="3"/>
      <c r="AC2513" s="3"/>
      <c r="AD2513" s="3"/>
      <c r="AE2513" s="4"/>
    </row>
    <row r="2514" spans="2:31" x14ac:dyDescent="0.25">
      <c r="B2514" s="46">
        <v>2501</v>
      </c>
      <c r="C2514" s="39">
        <v>0.30963415990789345</v>
      </c>
      <c r="D2514" s="40">
        <v>0.22354860483886574</v>
      </c>
      <c r="E2514" s="39">
        <v>0.27171562681293182</v>
      </c>
      <c r="F2514" s="41">
        <v>75.570300946659188</v>
      </c>
      <c r="Z2514" s="3"/>
      <c r="AA2514" s="3"/>
      <c r="AB2514" s="3"/>
      <c r="AC2514" s="3"/>
      <c r="AD2514" s="3"/>
      <c r="AE2514" s="4"/>
    </row>
    <row r="2515" spans="2:31" x14ac:dyDescent="0.25">
      <c r="B2515" s="46">
        <v>2502</v>
      </c>
      <c r="C2515" s="39">
        <v>0.36402862251712853</v>
      </c>
      <c r="D2515" s="40">
        <v>0.22529177521761737</v>
      </c>
      <c r="E2515" s="39">
        <v>0.31304771128083264</v>
      </c>
      <c r="F2515" s="41">
        <v>67.778786462449673</v>
      </c>
      <c r="Z2515" s="3"/>
      <c r="AA2515" s="3"/>
      <c r="AB2515" s="3"/>
      <c r="AC2515" s="3"/>
      <c r="AD2515" s="3"/>
      <c r="AE2515" s="4"/>
    </row>
    <row r="2516" spans="2:31" x14ac:dyDescent="0.25">
      <c r="B2516" s="46">
        <v>2503</v>
      </c>
      <c r="C2516" s="39">
        <v>0.28105298396434597</v>
      </c>
      <c r="D2516" s="40">
        <v>0.22914163408171206</v>
      </c>
      <c r="E2516" s="39">
        <v>0.24565809500607486</v>
      </c>
      <c r="F2516" s="41">
        <v>60.821242742699219</v>
      </c>
      <c r="Z2516" s="3"/>
      <c r="AA2516" s="3"/>
      <c r="AB2516" s="3"/>
      <c r="AC2516" s="3"/>
      <c r="AD2516" s="3"/>
      <c r="AE2516" s="4"/>
    </row>
    <row r="2517" spans="2:31" x14ac:dyDescent="0.25">
      <c r="B2517" s="46">
        <v>2504</v>
      </c>
      <c r="C2517" s="39">
        <v>0.13816567622039908</v>
      </c>
      <c r="D2517" s="40">
        <v>0.23036723625044497</v>
      </c>
      <c r="E2517" s="39">
        <v>0.14241064370583872</v>
      </c>
      <c r="F2517" s="41">
        <v>22.862049216158681</v>
      </c>
      <c r="Z2517" s="3"/>
      <c r="AA2517" s="3"/>
      <c r="AB2517" s="3"/>
      <c r="AC2517" s="3"/>
      <c r="AD2517" s="3"/>
      <c r="AE2517" s="4"/>
    </row>
    <row r="2518" spans="2:31" x14ac:dyDescent="0.25">
      <c r="B2518" s="46">
        <v>2505</v>
      </c>
      <c r="C2518" s="39">
        <v>1.4898520891465759E-2</v>
      </c>
      <c r="D2518" s="40">
        <v>0.23182560618263873</v>
      </c>
      <c r="E2518" s="39">
        <v>1.4863627696327203E-2</v>
      </c>
      <c r="F2518" s="41">
        <v>-8.0763987565472526</v>
      </c>
      <c r="Z2518" s="3"/>
      <c r="AA2518" s="3"/>
      <c r="AB2518" s="3"/>
      <c r="AC2518" s="3"/>
      <c r="AD2518" s="3"/>
      <c r="AE2518" s="4"/>
    </row>
    <row r="2519" spans="2:31" x14ac:dyDescent="0.25">
      <c r="B2519" s="46">
        <v>2506</v>
      </c>
      <c r="C2519" s="39">
        <v>0.32817426815997663</v>
      </c>
      <c r="D2519" s="40">
        <v>0.23024445528587772</v>
      </c>
      <c r="E2519" s="39">
        <v>0.3804245905843</v>
      </c>
      <c r="F2519" s="41">
        <v>100.09820225747272</v>
      </c>
      <c r="Z2519" s="3"/>
      <c r="AA2519" s="3"/>
      <c r="AB2519" s="3"/>
      <c r="AC2519" s="3"/>
      <c r="AD2519" s="3"/>
      <c r="AE2519" s="4"/>
    </row>
    <row r="2520" spans="2:31" x14ac:dyDescent="0.25">
      <c r="B2520" s="46">
        <v>2507</v>
      </c>
      <c r="C2520" s="39">
        <v>0.2352651669930019</v>
      </c>
      <c r="D2520" s="40">
        <v>0.22999152192550043</v>
      </c>
      <c r="E2520" s="39">
        <v>0.3119786674917342</v>
      </c>
      <c r="F2520" s="41">
        <v>70.987996156778095</v>
      </c>
      <c r="Z2520" s="3"/>
      <c r="AA2520" s="3"/>
      <c r="AB2520" s="3"/>
      <c r="AC2520" s="3"/>
      <c r="AD2520" s="3"/>
      <c r="AE2520" s="4"/>
    </row>
    <row r="2521" spans="2:31" x14ac:dyDescent="0.25">
      <c r="B2521" s="46">
        <v>2508</v>
      </c>
      <c r="C2521" s="39">
        <v>0.30644027744275448</v>
      </c>
      <c r="D2521" s="40">
        <v>0.22278882562911095</v>
      </c>
      <c r="E2521" s="39">
        <v>0.2224123450852592</v>
      </c>
      <c r="F2521" s="41">
        <v>50.168239432326921</v>
      </c>
      <c r="Z2521" s="3"/>
      <c r="AA2521" s="3"/>
      <c r="AB2521" s="3"/>
      <c r="AC2521" s="3"/>
      <c r="AD2521" s="3"/>
      <c r="AE2521" s="4"/>
    </row>
    <row r="2522" spans="2:31" x14ac:dyDescent="0.25">
      <c r="B2522" s="46">
        <v>2509</v>
      </c>
      <c r="C2522" s="39">
        <v>0.14221557950941949</v>
      </c>
      <c r="D2522" s="40">
        <v>0.22365390136696159</v>
      </c>
      <c r="E2522" s="39">
        <v>0.13510513991820661</v>
      </c>
      <c r="F2522" s="41">
        <v>38.407724386327224</v>
      </c>
      <c r="Z2522" s="3"/>
      <c r="AA2522" s="3"/>
      <c r="AB2522" s="3"/>
      <c r="AC2522" s="3"/>
      <c r="AD2522" s="3"/>
      <c r="AE2522" s="4"/>
    </row>
    <row r="2523" spans="2:31" x14ac:dyDescent="0.25">
      <c r="B2523" s="46">
        <v>2510</v>
      </c>
      <c r="C2523" s="39">
        <v>0.26431184304177596</v>
      </c>
      <c r="D2523" s="40">
        <v>0.22387432008238217</v>
      </c>
      <c r="E2523" s="39">
        <v>0.25595309077899903</v>
      </c>
      <c r="F2523" s="41">
        <v>52.209982686148216</v>
      </c>
      <c r="Z2523" s="3"/>
      <c r="AA2523" s="3"/>
      <c r="AB2523" s="3"/>
      <c r="AC2523" s="3"/>
      <c r="AD2523" s="3"/>
      <c r="AE2523" s="4"/>
    </row>
    <row r="2524" spans="2:31" x14ac:dyDescent="0.25">
      <c r="B2524" s="46">
        <v>2511</v>
      </c>
      <c r="C2524" s="39">
        <v>0.1609324267653239</v>
      </c>
      <c r="D2524" s="40">
        <v>0.2259208635876207</v>
      </c>
      <c r="E2524" s="39">
        <v>0.19501005395665805</v>
      </c>
      <c r="F2524" s="41">
        <v>29.164395046574533</v>
      </c>
      <c r="Z2524" s="3"/>
      <c r="AA2524" s="3"/>
      <c r="AB2524" s="3"/>
      <c r="AC2524" s="3"/>
      <c r="AD2524" s="3"/>
      <c r="AE2524" s="4"/>
    </row>
    <row r="2525" spans="2:31" x14ac:dyDescent="0.25">
      <c r="B2525" s="46">
        <v>2512</v>
      </c>
      <c r="C2525" s="39">
        <v>0.37492822135757337</v>
      </c>
      <c r="D2525" s="40">
        <v>0.22159889869406349</v>
      </c>
      <c r="E2525" s="39">
        <v>0.49171412601779535</v>
      </c>
      <c r="F2525" s="41">
        <v>98.770296968773494</v>
      </c>
      <c r="Z2525" s="3"/>
      <c r="AA2525" s="3"/>
      <c r="AB2525" s="3"/>
      <c r="AC2525" s="3"/>
      <c r="AD2525" s="3"/>
      <c r="AE2525" s="4"/>
    </row>
    <row r="2526" spans="2:31" x14ac:dyDescent="0.25">
      <c r="B2526" s="46">
        <v>2513</v>
      </c>
      <c r="C2526" s="39">
        <v>0.19519905475659874</v>
      </c>
      <c r="D2526" s="40">
        <v>0.21955373348343257</v>
      </c>
      <c r="E2526" s="39">
        <v>0.33231363544130832</v>
      </c>
      <c r="F2526" s="41">
        <v>56.163944674598248</v>
      </c>
      <c r="Z2526" s="3"/>
      <c r="AA2526" s="3"/>
      <c r="AB2526" s="3"/>
      <c r="AC2526" s="3"/>
      <c r="AD2526" s="3"/>
      <c r="AE2526" s="4"/>
    </row>
    <row r="2527" spans="2:31" x14ac:dyDescent="0.25">
      <c r="B2527" s="46">
        <v>2514</v>
      </c>
      <c r="C2527" s="39">
        <v>3.8664148216371853E-2</v>
      </c>
      <c r="D2527" s="40">
        <v>0.22256535680388836</v>
      </c>
      <c r="E2527" s="39">
        <v>5.4848967298132982E-2</v>
      </c>
      <c r="F2527" s="41">
        <v>12.378732385534816</v>
      </c>
      <c r="Z2527" s="3"/>
      <c r="AA2527" s="3"/>
      <c r="AB2527" s="3"/>
      <c r="AC2527" s="3"/>
      <c r="AD2527" s="3"/>
      <c r="AE2527" s="4"/>
    </row>
    <row r="2528" spans="2:31" x14ac:dyDescent="0.25">
      <c r="B2528" s="46">
        <v>2515</v>
      </c>
      <c r="C2528" s="39">
        <v>0.13052081918792358</v>
      </c>
      <c r="D2528" s="40">
        <v>0.21778103463191328</v>
      </c>
      <c r="E2528" s="39">
        <v>0.21237576963803478</v>
      </c>
      <c r="F2528" s="41">
        <v>37.249886002944173</v>
      </c>
      <c r="Z2528" s="3"/>
      <c r="AA2528" s="3"/>
      <c r="AB2528" s="3"/>
      <c r="AC2528" s="3"/>
      <c r="AD2528" s="3"/>
      <c r="AE2528" s="4"/>
    </row>
    <row r="2529" spans="2:31" x14ac:dyDescent="0.25">
      <c r="B2529" s="46">
        <v>2516</v>
      </c>
      <c r="C2529" s="39">
        <v>0.21621413700500547</v>
      </c>
      <c r="D2529" s="40">
        <v>0.2175932084269763</v>
      </c>
      <c r="E2529" s="39">
        <v>0.31791886602003566</v>
      </c>
      <c r="F2529" s="41">
        <v>66.686277201661724</v>
      </c>
      <c r="Z2529" s="3"/>
      <c r="AA2529" s="3"/>
      <c r="AB2529" s="3"/>
      <c r="AC2529" s="3"/>
      <c r="AD2529" s="3"/>
      <c r="AE2529" s="4"/>
    </row>
    <row r="2530" spans="2:31" x14ac:dyDescent="0.25">
      <c r="B2530" s="46">
        <v>2517</v>
      </c>
      <c r="C2530" s="39">
        <v>0.22914875442669322</v>
      </c>
      <c r="D2530" s="40">
        <v>0.21943093197314262</v>
      </c>
      <c r="E2530" s="39">
        <v>0.31478999839324184</v>
      </c>
      <c r="F2530" s="41">
        <v>63.078768022502132</v>
      </c>
      <c r="Z2530" s="3"/>
      <c r="AA2530" s="3"/>
      <c r="AB2530" s="3"/>
      <c r="AC2530" s="3"/>
      <c r="AD2530" s="3"/>
      <c r="AE2530" s="4"/>
    </row>
    <row r="2531" spans="2:31" x14ac:dyDescent="0.25">
      <c r="B2531" s="46">
        <v>2518</v>
      </c>
      <c r="C2531" s="39">
        <v>0.13901309865652678</v>
      </c>
      <c r="D2531" s="40">
        <v>0.21940963002784578</v>
      </c>
      <c r="E2531" s="39">
        <v>0.19202297213147651</v>
      </c>
      <c r="F2531" s="41">
        <v>33.825621132057655</v>
      </c>
      <c r="Z2531" s="3"/>
      <c r="AA2531" s="3"/>
      <c r="AB2531" s="3"/>
      <c r="AC2531" s="3"/>
      <c r="AD2531" s="3"/>
      <c r="AE2531" s="4"/>
    </row>
    <row r="2532" spans="2:31" x14ac:dyDescent="0.25">
      <c r="B2532" s="46">
        <v>2519</v>
      </c>
      <c r="C2532" s="39">
        <v>0.33349641961760179</v>
      </c>
      <c r="D2532" s="40">
        <v>0.20080026443888482</v>
      </c>
      <c r="E2532" s="39">
        <v>0.47696466827777501</v>
      </c>
      <c r="F2532" s="41">
        <v>83.481616400128928</v>
      </c>
      <c r="Z2532" s="3"/>
      <c r="AA2532" s="3"/>
      <c r="AB2532" s="3"/>
      <c r="AC2532" s="3"/>
      <c r="AD2532" s="3"/>
      <c r="AE2532" s="4"/>
    </row>
    <row r="2533" spans="2:31" x14ac:dyDescent="0.25">
      <c r="B2533" s="46">
        <v>2520</v>
      </c>
      <c r="C2533" s="39">
        <v>9.6978689154904887E-2</v>
      </c>
      <c r="D2533" s="40">
        <v>0.20839137724016971</v>
      </c>
      <c r="E2533" s="39">
        <v>6.3698788827898575E-2</v>
      </c>
      <c r="F2533" s="41">
        <v>5.817772845069447</v>
      </c>
      <c r="Z2533" s="3"/>
      <c r="AA2533" s="3"/>
      <c r="AB2533" s="3"/>
      <c r="AC2533" s="3"/>
      <c r="AD2533" s="3"/>
      <c r="AE2533" s="4"/>
    </row>
    <row r="2534" spans="2:31" x14ac:dyDescent="0.25">
      <c r="B2534" s="46">
        <v>2521</v>
      </c>
      <c r="C2534" s="39">
        <v>0.36789689868138659</v>
      </c>
      <c r="D2534" s="40">
        <v>0.14127612262876257</v>
      </c>
      <c r="E2534" s="39">
        <v>0.39444853485806264</v>
      </c>
      <c r="F2534" s="41">
        <v>65.102633707703887</v>
      </c>
      <c r="Z2534" s="3"/>
      <c r="AA2534" s="3"/>
      <c r="AB2534" s="3"/>
      <c r="AC2534" s="3"/>
      <c r="AD2534" s="3"/>
      <c r="AE2534" s="4"/>
    </row>
    <row r="2535" spans="2:31" x14ac:dyDescent="0.25">
      <c r="B2535" s="46">
        <v>2522</v>
      </c>
      <c r="C2535" s="39">
        <v>0.6102766428033829</v>
      </c>
      <c r="D2535" s="40">
        <v>0.14224043331731689</v>
      </c>
      <c r="E2535" s="39">
        <v>0.45721638563826472</v>
      </c>
      <c r="F2535" s="41">
        <v>122.14201293145922</v>
      </c>
      <c r="Z2535" s="3"/>
      <c r="AA2535" s="3"/>
      <c r="AB2535" s="3"/>
      <c r="AC2535" s="3"/>
      <c r="AD2535" s="3"/>
      <c r="AE2535" s="4"/>
    </row>
    <row r="2536" spans="2:31" x14ac:dyDescent="0.25">
      <c r="B2536" s="46">
        <v>2523</v>
      </c>
      <c r="C2536" s="39">
        <v>0.63037011701543277</v>
      </c>
      <c r="D2536" s="40">
        <v>0.15123421333134804</v>
      </c>
      <c r="E2536" s="39">
        <v>0.34919785543599208</v>
      </c>
      <c r="F2536" s="41">
        <v>98.105276412710097</v>
      </c>
      <c r="Z2536" s="3"/>
      <c r="AA2536" s="3"/>
      <c r="AB2536" s="3"/>
      <c r="AC2536" s="3"/>
      <c r="AD2536" s="3"/>
      <c r="AE2536" s="4"/>
    </row>
    <row r="2537" spans="2:31" x14ac:dyDescent="0.25">
      <c r="B2537" s="46">
        <v>2524</v>
      </c>
      <c r="C2537" s="39">
        <v>0.32981519401738724</v>
      </c>
      <c r="D2537" s="40">
        <v>0.15101149225439342</v>
      </c>
      <c r="E2537" s="39">
        <v>0.28556262903742818</v>
      </c>
      <c r="F2537" s="41">
        <v>80.618801945528489</v>
      </c>
      <c r="Z2537" s="3"/>
      <c r="AA2537" s="3"/>
      <c r="AB2537" s="3"/>
      <c r="AC2537" s="3"/>
      <c r="AD2537" s="3"/>
      <c r="AE2537" s="4"/>
    </row>
    <row r="2538" spans="2:31" x14ac:dyDescent="0.25">
      <c r="B2538" s="46">
        <v>2525</v>
      </c>
      <c r="C2538" s="39">
        <v>4.4900217076281369E-2</v>
      </c>
      <c r="D2538" s="40">
        <v>0.1536269032008051</v>
      </c>
      <c r="E2538" s="39">
        <v>2.9452138993607605E-2</v>
      </c>
      <c r="F2538" s="41">
        <v>10.921067655187738</v>
      </c>
      <c r="Z2538" s="3"/>
      <c r="AA2538" s="3"/>
      <c r="AB2538" s="3"/>
      <c r="AC2538" s="3"/>
      <c r="AD2538" s="3"/>
      <c r="AE2538" s="4"/>
    </row>
    <row r="2539" spans="2:31" x14ac:dyDescent="0.25">
      <c r="B2539" s="46">
        <v>2526</v>
      </c>
      <c r="C2539" s="39">
        <v>0.5158237853302271</v>
      </c>
      <c r="D2539" s="40">
        <v>0.16479116715097505</v>
      </c>
      <c r="E2539" s="39">
        <v>0.37124130138043832</v>
      </c>
      <c r="F2539" s="41">
        <v>94.29933056205202</v>
      </c>
      <c r="Z2539" s="3"/>
      <c r="AA2539" s="3"/>
      <c r="AB2539" s="3"/>
      <c r="AC2539" s="3"/>
      <c r="AD2539" s="3"/>
      <c r="AE2539" s="4"/>
    </row>
    <row r="2540" spans="2:31" x14ac:dyDescent="0.25">
      <c r="B2540" s="46">
        <v>2527</v>
      </c>
      <c r="C2540" s="39">
        <v>0.27040879809470197</v>
      </c>
      <c r="D2540" s="40">
        <v>0.15849036040655998</v>
      </c>
      <c r="E2540" s="39">
        <v>0.20245400484996637</v>
      </c>
      <c r="F2540" s="41">
        <v>50.61402590524699</v>
      </c>
      <c r="Z2540" s="3"/>
      <c r="AA2540" s="3"/>
      <c r="AB2540" s="3"/>
      <c r="AC2540" s="3"/>
      <c r="AD2540" s="3"/>
      <c r="AE2540" s="4"/>
    </row>
    <row r="2541" spans="2:31" x14ac:dyDescent="0.25">
      <c r="B2541" s="46">
        <v>2528</v>
      </c>
      <c r="C2541" s="39">
        <v>0.53180366714384408</v>
      </c>
      <c r="D2541" s="40">
        <v>0.16543163951009765</v>
      </c>
      <c r="E2541" s="39">
        <v>0.45976753973956641</v>
      </c>
      <c r="F2541" s="41">
        <v>93.912351238376104</v>
      </c>
      <c r="Z2541" s="3"/>
      <c r="AA2541" s="3"/>
      <c r="AB2541" s="3"/>
      <c r="AC2541" s="3"/>
      <c r="AD2541" s="3"/>
      <c r="AE2541" s="4"/>
    </row>
    <row r="2542" spans="2:31" x14ac:dyDescent="0.25">
      <c r="B2542" s="46">
        <v>2529</v>
      </c>
      <c r="C2542" s="39">
        <v>6.8973180227102873E-2</v>
      </c>
      <c r="D2542" s="40">
        <v>0.16129333476040342</v>
      </c>
      <c r="E2542" s="39">
        <v>7.7208848912317787E-2</v>
      </c>
      <c r="F2542" s="41">
        <v>19.558393269538552</v>
      </c>
      <c r="Z2542" s="3"/>
      <c r="AA2542" s="3"/>
      <c r="AB2542" s="3"/>
      <c r="AC2542" s="3"/>
      <c r="AD2542" s="3"/>
      <c r="AE2542" s="4"/>
    </row>
    <row r="2543" spans="2:31" x14ac:dyDescent="0.25">
      <c r="B2543" s="46">
        <v>2530</v>
      </c>
      <c r="C2543" s="39">
        <v>2.6430251331500391E-2</v>
      </c>
      <c r="D2543" s="40">
        <v>0.1697066063859814</v>
      </c>
      <c r="E2543" s="39">
        <v>2.871139662999982E-2</v>
      </c>
      <c r="F2543" s="41">
        <v>23.089229479514497</v>
      </c>
      <c r="Z2543" s="3"/>
      <c r="AA2543" s="3"/>
      <c r="AB2543" s="3"/>
      <c r="AC2543" s="3"/>
      <c r="AD2543" s="3"/>
      <c r="AE2543" s="4"/>
    </row>
    <row r="2544" spans="2:31" x14ac:dyDescent="0.25">
      <c r="B2544" s="46">
        <v>2531</v>
      </c>
      <c r="C2544" s="39">
        <v>0.37928773513992198</v>
      </c>
      <c r="D2544" s="40">
        <v>0.17135775183448432</v>
      </c>
      <c r="E2544" s="39">
        <v>0.19382870721202727</v>
      </c>
      <c r="F2544" s="41">
        <v>36.366387475660837</v>
      </c>
      <c r="Z2544" s="3"/>
      <c r="AA2544" s="3"/>
      <c r="AB2544" s="3"/>
      <c r="AC2544" s="3"/>
      <c r="AD2544" s="3"/>
      <c r="AE2544" s="4"/>
    </row>
    <row r="2545" spans="2:31" x14ac:dyDescent="0.25">
      <c r="B2545" s="46">
        <v>2532</v>
      </c>
      <c r="C2545" s="39">
        <v>0.10553021368146331</v>
      </c>
      <c r="D2545" s="40">
        <v>0.17969080679661606</v>
      </c>
      <c r="E2545" s="39">
        <v>0.11124357480838683</v>
      </c>
      <c r="F2545" s="41">
        <v>6.6198485973072945</v>
      </c>
      <c r="Z2545" s="3"/>
      <c r="AA2545" s="3"/>
      <c r="AB2545" s="3"/>
      <c r="AC2545" s="3"/>
      <c r="AD2545" s="3"/>
      <c r="AE2545" s="4"/>
    </row>
    <row r="2546" spans="2:31" x14ac:dyDescent="0.25">
      <c r="B2546" s="46">
        <v>2533</v>
      </c>
      <c r="C2546" s="39">
        <v>0.54961716086492463</v>
      </c>
      <c r="D2546" s="40">
        <v>0.2027348263223944</v>
      </c>
      <c r="E2546" s="39">
        <v>0.20422931797646934</v>
      </c>
      <c r="F2546" s="41">
        <v>52.075382283194337</v>
      </c>
      <c r="Z2546" s="3"/>
      <c r="AA2546" s="3"/>
      <c r="AB2546" s="3"/>
      <c r="AC2546" s="3"/>
      <c r="AD2546" s="3"/>
      <c r="AE2546" s="4"/>
    </row>
    <row r="2547" spans="2:31" x14ac:dyDescent="0.25">
      <c r="B2547" s="46">
        <v>2534</v>
      </c>
      <c r="C2547" s="39">
        <v>1.4425582220653942E-2</v>
      </c>
      <c r="D2547" s="40">
        <v>0.20187147355863666</v>
      </c>
      <c r="E2547" s="39">
        <v>7.7986372603483581E-3</v>
      </c>
      <c r="F2547" s="41">
        <v>7.8728775357773992</v>
      </c>
      <c r="Z2547" s="3"/>
      <c r="AA2547" s="3"/>
      <c r="AB2547" s="3"/>
      <c r="AC2547" s="3"/>
      <c r="AD2547" s="3"/>
      <c r="AE2547" s="4"/>
    </row>
    <row r="2548" spans="2:31" x14ac:dyDescent="0.25">
      <c r="B2548" s="46">
        <v>2535</v>
      </c>
      <c r="C2548" s="39">
        <v>0.39722977508825991</v>
      </c>
      <c r="D2548" s="40">
        <v>0.2040815894240389</v>
      </c>
      <c r="E2548" s="39">
        <v>0.49489950510049491</v>
      </c>
      <c r="F2548" s="41">
        <v>104.22610288323345</v>
      </c>
      <c r="Z2548" s="3"/>
      <c r="AA2548" s="3"/>
      <c r="AB2548" s="3"/>
      <c r="AC2548" s="3"/>
      <c r="AD2548" s="3"/>
      <c r="AE2548" s="4"/>
    </row>
    <row r="2549" spans="2:31" x14ac:dyDescent="0.25">
      <c r="B2549" s="46">
        <v>2536</v>
      </c>
      <c r="C2549" s="39">
        <v>0.1536091828869563</v>
      </c>
      <c r="D2549" s="40">
        <v>0.20409601330217</v>
      </c>
      <c r="E2549" s="39">
        <v>0.21496521776598954</v>
      </c>
      <c r="F2549" s="41">
        <v>53.112950363053855</v>
      </c>
      <c r="Z2549" s="3"/>
      <c r="AA2549" s="3"/>
      <c r="AB2549" s="3"/>
      <c r="AC2549" s="3"/>
      <c r="AD2549" s="3"/>
      <c r="AE2549" s="4"/>
    </row>
    <row r="2550" spans="2:31" x14ac:dyDescent="0.25">
      <c r="B2550" s="46">
        <v>2537</v>
      </c>
      <c r="C2550" s="39">
        <v>2.7880436297849798E-2</v>
      </c>
      <c r="D2550" s="40">
        <v>0.20505257089878093</v>
      </c>
      <c r="E2550" s="39">
        <v>4.5082902448391207E-2</v>
      </c>
      <c r="F2550" s="41">
        <v>2.6779416468839528</v>
      </c>
      <c r="Z2550" s="3"/>
      <c r="AA2550" s="3"/>
      <c r="AB2550" s="3"/>
      <c r="AC2550" s="3"/>
      <c r="AD2550" s="3"/>
      <c r="AE2550" s="4"/>
    </row>
    <row r="2551" spans="2:31" x14ac:dyDescent="0.25">
      <c r="B2551" s="46">
        <v>2538</v>
      </c>
      <c r="C2551" s="39">
        <v>0.26976162975224915</v>
      </c>
      <c r="D2551" s="40">
        <v>0.20405134515315296</v>
      </c>
      <c r="E2551" s="39">
        <v>0.41100734783690684</v>
      </c>
      <c r="F2551" s="41">
        <v>92.141620905564025</v>
      </c>
      <c r="Z2551" s="3"/>
      <c r="AA2551" s="3"/>
      <c r="AB2551" s="3"/>
      <c r="AC2551" s="3"/>
      <c r="AD2551" s="3"/>
      <c r="AE2551" s="4"/>
    </row>
    <row r="2552" spans="2:31" x14ac:dyDescent="0.25">
      <c r="B2552" s="46">
        <v>2539</v>
      </c>
      <c r="C2552" s="39">
        <v>0.10456337420408987</v>
      </c>
      <c r="D2552" s="40">
        <v>0.20155288691935802</v>
      </c>
      <c r="E2552" s="39">
        <v>0.12756142291630507</v>
      </c>
      <c r="F2552" s="41">
        <v>19.640846267856592</v>
      </c>
      <c r="Z2552" s="3"/>
      <c r="AA2552" s="3"/>
      <c r="AB2552" s="3"/>
      <c r="AC2552" s="3"/>
      <c r="AD2552" s="3"/>
      <c r="AE2552" s="4"/>
    </row>
    <row r="2553" spans="2:31" x14ac:dyDescent="0.25">
      <c r="B2553" s="46">
        <v>2540</v>
      </c>
      <c r="C2553" s="39">
        <v>0.11876525768107762</v>
      </c>
      <c r="D2553" s="40">
        <v>0.20236851406976514</v>
      </c>
      <c r="E2553" s="39">
        <v>0.17147080561714709</v>
      </c>
      <c r="F2553" s="41">
        <v>46.30601328174626</v>
      </c>
      <c r="Z2553" s="3"/>
      <c r="AA2553" s="3"/>
      <c r="AB2553" s="3"/>
      <c r="AC2553" s="3"/>
      <c r="AD2553" s="3"/>
      <c r="AE2553" s="4"/>
    </row>
    <row r="2554" spans="2:31" x14ac:dyDescent="0.25">
      <c r="B2554" s="46">
        <v>2541</v>
      </c>
      <c r="C2554" s="39">
        <v>0.42104473144111076</v>
      </c>
      <c r="D2554" s="40">
        <v>0.2011076273573546</v>
      </c>
      <c r="E2554" s="39">
        <v>0.40009879790430669</v>
      </c>
      <c r="F2554" s="41">
        <v>84.058743202548229</v>
      </c>
      <c r="Z2554" s="3"/>
      <c r="AA2554" s="3"/>
      <c r="AB2554" s="3"/>
      <c r="AC2554" s="3"/>
      <c r="AD2554" s="3"/>
      <c r="AE2554" s="4"/>
    </row>
    <row r="2555" spans="2:31" x14ac:dyDescent="0.25">
      <c r="B2555" s="46">
        <v>2542</v>
      </c>
      <c r="C2555" s="39">
        <v>0.11811608435095212</v>
      </c>
      <c r="D2555" s="40">
        <v>0.20249054013214451</v>
      </c>
      <c r="E2555" s="39">
        <v>0.15372841461732525</v>
      </c>
      <c r="F2555" s="41">
        <v>22.9029027843672</v>
      </c>
      <c r="Z2555" s="3"/>
      <c r="AA2555" s="3"/>
      <c r="AB2555" s="3"/>
      <c r="AC2555" s="3"/>
      <c r="AD2555" s="3"/>
      <c r="AE2555" s="4"/>
    </row>
    <row r="2556" spans="2:31" x14ac:dyDescent="0.25">
      <c r="B2556" s="46">
        <v>2543</v>
      </c>
      <c r="C2556" s="39">
        <v>0.20644997607585741</v>
      </c>
      <c r="D2556" s="40">
        <v>0.20352069863248773</v>
      </c>
      <c r="E2556" s="39">
        <v>0.23009000635450552</v>
      </c>
      <c r="F2556" s="41">
        <v>43.471376064959045</v>
      </c>
      <c r="Z2556" s="3"/>
      <c r="AA2556" s="3"/>
      <c r="AB2556" s="3"/>
      <c r="AC2556" s="3"/>
      <c r="AD2556" s="3"/>
      <c r="AE2556" s="4"/>
    </row>
    <row r="2557" spans="2:31" x14ac:dyDescent="0.25">
      <c r="B2557" s="46">
        <v>2544</v>
      </c>
      <c r="C2557" s="39">
        <v>0.39167643420204351</v>
      </c>
      <c r="D2557" s="40">
        <v>0.20521248038705542</v>
      </c>
      <c r="E2557" s="39">
        <v>0.28358655743513617</v>
      </c>
      <c r="F2557" s="41">
        <v>74.298973606201059</v>
      </c>
      <c r="Z2557" s="3"/>
      <c r="AA2557" s="3"/>
      <c r="AB2557" s="3"/>
      <c r="AC2557" s="3"/>
      <c r="AD2557" s="3"/>
      <c r="AE2557" s="4"/>
    </row>
    <row r="2558" spans="2:31" x14ac:dyDescent="0.25">
      <c r="B2558" s="46">
        <v>2545</v>
      </c>
      <c r="C2558" s="39">
        <v>6.2883939562240213E-2</v>
      </c>
      <c r="D2558" s="40">
        <v>0.20757070461658025</v>
      </c>
      <c r="E2558" s="39">
        <v>7.498497363778929E-2</v>
      </c>
      <c r="F2558" s="41">
        <v>21.62808423846327</v>
      </c>
      <c r="Z2558" s="3"/>
      <c r="AA2558" s="3"/>
      <c r="AB2558" s="3"/>
      <c r="AC2558" s="3"/>
      <c r="AD2558" s="3"/>
      <c r="AE2558" s="4"/>
    </row>
    <row r="2559" spans="2:31" x14ac:dyDescent="0.25">
      <c r="B2559" s="46">
        <v>2546</v>
      </c>
      <c r="C2559" s="39">
        <v>0.14370782034663224</v>
      </c>
      <c r="D2559" s="40">
        <v>0.20800894085964639</v>
      </c>
      <c r="E2559" s="39">
        <v>0.2244116878525646</v>
      </c>
      <c r="F2559" s="41">
        <v>54.08718759475012</v>
      </c>
      <c r="Z2559" s="3"/>
      <c r="AA2559" s="3"/>
      <c r="AB2559" s="3"/>
      <c r="AC2559" s="3"/>
      <c r="AD2559" s="3"/>
      <c r="AE2559" s="4"/>
    </row>
    <row r="2560" spans="2:31" x14ac:dyDescent="0.25">
      <c r="B2560" s="46">
        <v>2547</v>
      </c>
      <c r="C2560" s="39">
        <v>0.17785502584706386</v>
      </c>
      <c r="D2560" s="40">
        <v>0.21309748297150902</v>
      </c>
      <c r="E2560" s="39">
        <v>0.22116466492637679</v>
      </c>
      <c r="F2560" s="41">
        <v>68.281744506414995</v>
      </c>
      <c r="Z2560" s="3"/>
      <c r="AA2560" s="3"/>
      <c r="AB2560" s="3"/>
      <c r="AC2560" s="3"/>
      <c r="AD2560" s="3"/>
      <c r="AE2560" s="4"/>
    </row>
    <row r="2561" spans="2:31" x14ac:dyDescent="0.25">
      <c r="B2561" s="46">
        <v>2548</v>
      </c>
      <c r="C2561" s="39">
        <v>0.12130382020348866</v>
      </c>
      <c r="D2561" s="40">
        <v>0.21233552874820236</v>
      </c>
      <c r="E2561" s="39">
        <v>0.15513405308236838</v>
      </c>
      <c r="F2561" s="41">
        <v>32.440714215206746</v>
      </c>
      <c r="Z2561" s="3"/>
      <c r="AA2561" s="3"/>
      <c r="AB2561" s="3"/>
      <c r="AC2561" s="3"/>
      <c r="AD2561" s="3"/>
      <c r="AE2561" s="4"/>
    </row>
    <row r="2562" spans="2:31" x14ac:dyDescent="0.25">
      <c r="B2562" s="46">
        <v>2549</v>
      </c>
      <c r="C2562" s="39">
        <v>0.17492938355377996</v>
      </c>
      <c r="D2562" s="40">
        <v>0.22111829387463197</v>
      </c>
      <c r="E2562" s="39">
        <v>0.23703169547770234</v>
      </c>
      <c r="F2562" s="41">
        <v>58.568808645114011</v>
      </c>
      <c r="Z2562" s="3"/>
      <c r="AA2562" s="3"/>
      <c r="AB2562" s="3"/>
      <c r="AC2562" s="3"/>
      <c r="AD2562" s="3"/>
      <c r="AE2562" s="4"/>
    </row>
    <row r="2563" spans="2:31" x14ac:dyDescent="0.25">
      <c r="B2563" s="46">
        <v>2550</v>
      </c>
      <c r="C2563" s="39">
        <v>0.14669878397891398</v>
      </c>
      <c r="D2563" s="40">
        <v>0.22177315024886934</v>
      </c>
      <c r="E2563" s="39">
        <v>0.19547942863905118</v>
      </c>
      <c r="F2563" s="41">
        <v>47.847252854281827</v>
      </c>
      <c r="Z2563" s="3"/>
      <c r="AA2563" s="3"/>
      <c r="AB2563" s="3"/>
      <c r="AC2563" s="3"/>
      <c r="AD2563" s="3"/>
      <c r="AE2563" s="4"/>
    </row>
    <row r="2564" spans="2:31" x14ac:dyDescent="0.25">
      <c r="B2564" s="46">
        <v>2551</v>
      </c>
      <c r="C2564" s="39">
        <v>8.8545583349060986E-2</v>
      </c>
      <c r="D2564" s="40">
        <v>0.2213612909507385</v>
      </c>
      <c r="E2564" s="39">
        <v>0.1865073278206183</v>
      </c>
      <c r="F2564" s="41">
        <v>33.888783811473587</v>
      </c>
      <c r="Z2564" s="3"/>
      <c r="AA2564" s="3"/>
      <c r="AB2564" s="3"/>
      <c r="AC2564" s="3"/>
      <c r="AD2564" s="3"/>
      <c r="AE2564" s="4"/>
    </row>
    <row r="2565" spans="2:31" x14ac:dyDescent="0.25">
      <c r="B2565" s="46">
        <v>2552</v>
      </c>
      <c r="C2565" s="39">
        <v>5.2781519252560236E-2</v>
      </c>
      <c r="D2565" s="40">
        <v>0.21783441541789103</v>
      </c>
      <c r="E2565" s="39">
        <v>0.11039108487187997</v>
      </c>
      <c r="F2565" s="41">
        <v>8.7988769662487964</v>
      </c>
      <c r="Z2565" s="3"/>
      <c r="AA2565" s="3"/>
      <c r="AB2565" s="3"/>
      <c r="AC2565" s="3"/>
      <c r="AD2565" s="3"/>
      <c r="AE2565" s="4"/>
    </row>
    <row r="2566" spans="2:31" x14ac:dyDescent="0.25">
      <c r="B2566" s="46">
        <v>2553</v>
      </c>
      <c r="C2566" s="39">
        <v>0.14910402115652577</v>
      </c>
      <c r="D2566" s="40">
        <v>0.2151124784920054</v>
      </c>
      <c r="E2566" s="39">
        <v>0.26306374560683543</v>
      </c>
      <c r="F2566" s="41">
        <v>43.801445783467123</v>
      </c>
      <c r="Z2566" s="3"/>
      <c r="AA2566" s="3"/>
      <c r="AB2566" s="3"/>
      <c r="AC2566" s="3"/>
      <c r="AD2566" s="3"/>
      <c r="AE2566" s="4"/>
    </row>
    <row r="2567" spans="2:31" x14ac:dyDescent="0.25">
      <c r="B2567" s="46">
        <v>2554</v>
      </c>
      <c r="C2567" s="39">
        <v>0.41606792084690125</v>
      </c>
      <c r="D2567" s="40">
        <v>0.21633185379013217</v>
      </c>
      <c r="E2567" s="39">
        <v>0.43750450535374652</v>
      </c>
      <c r="F2567" s="41">
        <v>93.242724657881467</v>
      </c>
      <c r="Z2567" s="3"/>
      <c r="AA2567" s="3"/>
      <c r="AB2567" s="3"/>
      <c r="AC2567" s="3"/>
      <c r="AD2567" s="3"/>
      <c r="AE2567" s="4"/>
    </row>
    <row r="2568" spans="2:31" x14ac:dyDescent="0.25">
      <c r="B2568" s="46">
        <v>2555</v>
      </c>
      <c r="C2568" s="39">
        <v>9.9367559545657694E-2</v>
      </c>
      <c r="D2568" s="40">
        <v>0.21289500778389284</v>
      </c>
      <c r="E2568" s="39">
        <v>9.2156712162235033E-2</v>
      </c>
      <c r="F2568" s="41">
        <v>16.802934024373677</v>
      </c>
      <c r="Z2568" s="3"/>
      <c r="AA2568" s="3"/>
      <c r="AB2568" s="3"/>
      <c r="AC2568" s="3"/>
      <c r="AD2568" s="3"/>
      <c r="AE2568" s="4"/>
    </row>
    <row r="2569" spans="2:31" x14ac:dyDescent="0.25">
      <c r="B2569" s="46">
        <v>2556</v>
      </c>
      <c r="C2569" s="39">
        <v>0.20268390984557999</v>
      </c>
      <c r="D2569" s="40">
        <v>0.19700871321954463</v>
      </c>
      <c r="E2569" s="39">
        <v>0.3298857998499729</v>
      </c>
      <c r="F2569" s="41">
        <v>62.022280569936008</v>
      </c>
      <c r="Z2569" s="3"/>
      <c r="AA2569" s="3"/>
      <c r="AB2569" s="3"/>
      <c r="AC2569" s="3"/>
      <c r="AD2569" s="3"/>
      <c r="AE2569" s="4"/>
    </row>
    <row r="2570" spans="2:31" x14ac:dyDescent="0.25">
      <c r="B2570" s="46">
        <v>2557</v>
      </c>
      <c r="C2570" s="39">
        <v>0.11710664627266666</v>
      </c>
      <c r="D2570" s="40">
        <v>0.196144006875139</v>
      </c>
      <c r="E2570" s="39">
        <v>0.19898988648601809</v>
      </c>
      <c r="F2570" s="41">
        <v>35.124353137224148</v>
      </c>
      <c r="Z2570" s="3"/>
      <c r="AA2570" s="3"/>
      <c r="AB2570" s="3"/>
      <c r="AC2570" s="3"/>
      <c r="AD2570" s="3"/>
      <c r="AE2570" s="4"/>
    </row>
    <row r="2571" spans="2:31" x14ac:dyDescent="0.25">
      <c r="B2571" s="46">
        <v>2558</v>
      </c>
      <c r="C2571" s="39">
        <v>0.24442440261090043</v>
      </c>
      <c r="D2571" s="40">
        <v>0.18055833360103138</v>
      </c>
      <c r="E2571" s="39">
        <v>0.32309301132551993</v>
      </c>
      <c r="F2571" s="41">
        <v>69.282657460145813</v>
      </c>
      <c r="Z2571" s="3"/>
      <c r="AA2571" s="3"/>
      <c r="AB2571" s="3"/>
      <c r="AC2571" s="3"/>
      <c r="AD2571" s="3"/>
      <c r="AE2571" s="4"/>
    </row>
    <row r="2572" spans="2:31" x14ac:dyDescent="0.25">
      <c r="B2572" s="46">
        <v>2559</v>
      </c>
      <c r="C2572" s="39">
        <v>0.23267301697958137</v>
      </c>
      <c r="D2572" s="40">
        <v>0.185517537757736</v>
      </c>
      <c r="E2572" s="39">
        <v>0.32155937999168649</v>
      </c>
      <c r="F2572" s="41">
        <v>65.875746078053112</v>
      </c>
      <c r="Z2572" s="3"/>
      <c r="AA2572" s="3"/>
      <c r="AB2572" s="3"/>
      <c r="AC2572" s="3"/>
      <c r="AD2572" s="3"/>
      <c r="AE2572" s="4"/>
    </row>
    <row r="2573" spans="2:31" x14ac:dyDescent="0.25">
      <c r="B2573" s="46">
        <v>2560</v>
      </c>
      <c r="C2573" s="39">
        <v>0.39762867562926613</v>
      </c>
      <c r="D2573" s="40">
        <v>0.22251060023935523</v>
      </c>
      <c r="E2573" s="39">
        <v>0.20978641572674717</v>
      </c>
      <c r="F2573" s="41">
        <v>49.479790701638763</v>
      </c>
      <c r="Z2573" s="3"/>
      <c r="AA2573" s="3"/>
      <c r="AB2573" s="3"/>
      <c r="AC2573" s="3"/>
      <c r="AD2573" s="3"/>
      <c r="AE2573" s="4"/>
    </row>
    <row r="2574" spans="2:31" x14ac:dyDescent="0.25">
      <c r="B2574" s="46">
        <v>2561</v>
      </c>
      <c r="C2574" s="39">
        <v>9.2323907226536904E-3</v>
      </c>
      <c r="D2574" s="40">
        <v>0.22287753146670175</v>
      </c>
      <c r="E2574" s="39">
        <v>1.0624237710944239E-2</v>
      </c>
      <c r="F2574" s="41">
        <v>1.7075411988474931</v>
      </c>
      <c r="Z2574" s="3"/>
      <c r="AA2574" s="3"/>
      <c r="AB2574" s="3"/>
      <c r="AC2574" s="3"/>
      <c r="AD2574" s="3"/>
      <c r="AE2574" s="4"/>
    </row>
    <row r="2575" spans="2:31" x14ac:dyDescent="0.25">
      <c r="B2575" s="46">
        <v>2562</v>
      </c>
      <c r="C2575" s="39">
        <v>0.12676037999008893</v>
      </c>
      <c r="D2575" s="40">
        <v>0.21237134889011897</v>
      </c>
      <c r="E2575" s="39">
        <v>0.15579696501863916</v>
      </c>
      <c r="F2575" s="41">
        <v>8.9898762944355095</v>
      </c>
      <c r="Z2575" s="3"/>
      <c r="AA2575" s="3"/>
      <c r="AB2575" s="3"/>
      <c r="AC2575" s="3"/>
      <c r="AD2575" s="3"/>
      <c r="AE2575" s="4"/>
    </row>
    <row r="2576" spans="2:31" x14ac:dyDescent="0.25">
      <c r="B2576" s="46">
        <v>2563</v>
      </c>
      <c r="C2576" s="39">
        <v>0.26017325240509409</v>
      </c>
      <c r="D2576" s="40">
        <v>0.20599512605274986</v>
      </c>
      <c r="E2576" s="39">
        <v>0.15160696651404973</v>
      </c>
      <c r="F2576" s="41">
        <v>36.093809631954109</v>
      </c>
      <c r="Z2576" s="3"/>
      <c r="AA2576" s="3"/>
      <c r="AB2576" s="3"/>
      <c r="AC2576" s="3"/>
      <c r="AD2576" s="3"/>
      <c r="AE2576" s="4"/>
    </row>
    <row r="2577" spans="2:31" x14ac:dyDescent="0.25">
      <c r="B2577" s="46">
        <v>2564</v>
      </c>
      <c r="C2577" s="39">
        <v>0.4087523455335802</v>
      </c>
      <c r="D2577" s="40">
        <v>0.20546052835007217</v>
      </c>
      <c r="E2577" s="39">
        <v>0.22139111926351493</v>
      </c>
      <c r="F2577" s="41">
        <v>65.912941126275129</v>
      </c>
      <c r="Z2577" s="3"/>
      <c r="AA2577" s="3"/>
      <c r="AB2577" s="3"/>
      <c r="AC2577" s="3"/>
      <c r="AD2577" s="3"/>
      <c r="AE2577" s="4"/>
    </row>
    <row r="2578" spans="2:31" x14ac:dyDescent="0.25">
      <c r="B2578" s="46">
        <v>2565</v>
      </c>
      <c r="C2578" s="39">
        <v>0.55473834137327216</v>
      </c>
      <c r="D2578" s="40">
        <v>0.21133309025591193</v>
      </c>
      <c r="E2578" s="39">
        <v>0.25977280950370862</v>
      </c>
      <c r="F2578" s="41">
        <v>65.89820465430148</v>
      </c>
      <c r="Z2578" s="3"/>
      <c r="AA2578" s="3"/>
      <c r="AB2578" s="3"/>
      <c r="AC2578" s="3"/>
      <c r="AD2578" s="3"/>
      <c r="AE2578" s="4"/>
    </row>
    <row r="2579" spans="2:31" x14ac:dyDescent="0.25">
      <c r="B2579" s="46">
        <v>2566</v>
      </c>
      <c r="C2579" s="39">
        <v>2.1475977506847967E-2</v>
      </c>
      <c r="D2579" s="40">
        <v>0.21240969475629434</v>
      </c>
      <c r="E2579" s="39">
        <v>7.0670478203569177E-3</v>
      </c>
      <c r="F2579" s="41">
        <v>10.022783125020732</v>
      </c>
      <c r="Z2579" s="3"/>
      <c r="AA2579" s="3"/>
      <c r="AB2579" s="3"/>
      <c r="AC2579" s="3"/>
      <c r="AD2579" s="3"/>
      <c r="AE2579" s="4"/>
    </row>
    <row r="2580" spans="2:31" x14ac:dyDescent="0.25">
      <c r="B2580" s="46">
        <v>2567</v>
      </c>
      <c r="C2580" s="39">
        <v>0.68451027620827054</v>
      </c>
      <c r="D2580" s="40">
        <v>0.22778135515234793</v>
      </c>
      <c r="E2580" s="39">
        <v>0.49933789450452437</v>
      </c>
      <c r="F2580" s="41">
        <v>159.91068488558253</v>
      </c>
      <c r="Z2580" s="3"/>
      <c r="AA2580" s="3"/>
      <c r="AB2580" s="3"/>
      <c r="AC2580" s="3"/>
      <c r="AD2580" s="3"/>
      <c r="AE2580" s="4"/>
    </row>
    <row r="2581" spans="2:31" x14ac:dyDescent="0.25">
      <c r="B2581" s="46">
        <v>2568</v>
      </c>
      <c r="C2581" s="39">
        <v>0.10058324802416344</v>
      </c>
      <c r="D2581" s="40">
        <v>0.23392941536308701</v>
      </c>
      <c r="E2581" s="39">
        <v>8.0060913478226789E-2</v>
      </c>
      <c r="F2581" s="41">
        <v>16.742211991697733</v>
      </c>
      <c r="Z2581" s="3"/>
      <c r="AA2581" s="3"/>
      <c r="AB2581" s="3"/>
      <c r="AC2581" s="3"/>
      <c r="AD2581" s="3"/>
      <c r="AE2581" s="4"/>
    </row>
    <row r="2582" spans="2:31" x14ac:dyDescent="0.25">
      <c r="B2582" s="46">
        <v>2569</v>
      </c>
      <c r="C2582" s="39">
        <v>0.45500524745121745</v>
      </c>
      <c r="D2582" s="40">
        <v>0.24318882598810213</v>
      </c>
      <c r="E2582" s="39">
        <v>0.32718324742395904</v>
      </c>
      <c r="F2582" s="41">
        <v>107.99165531305823</v>
      </c>
      <c r="Z2582" s="3"/>
      <c r="AA2582" s="3"/>
      <c r="AB2582" s="3"/>
      <c r="AC2582" s="3"/>
      <c r="AD2582" s="3"/>
      <c r="AE2582" s="4"/>
    </row>
    <row r="2583" spans="2:31" x14ac:dyDescent="0.25">
      <c r="B2583" s="46">
        <v>2570</v>
      </c>
      <c r="C2583" s="39">
        <v>0.49482878805431729</v>
      </c>
      <c r="D2583" s="40">
        <v>0.28133759499591071</v>
      </c>
      <c r="E2583" s="39">
        <v>0.1800529871979431</v>
      </c>
      <c r="F2583" s="41">
        <v>62.298890216897973</v>
      </c>
      <c r="Z2583" s="3"/>
      <c r="AA2583" s="3"/>
      <c r="AB2583" s="3"/>
      <c r="AC2583" s="3"/>
      <c r="AD2583" s="3"/>
      <c r="AE2583" s="4"/>
    </row>
    <row r="2584" spans="2:31" x14ac:dyDescent="0.25">
      <c r="B2584" s="46">
        <v>2571</v>
      </c>
      <c r="C2584" s="39">
        <v>0.53081527058325584</v>
      </c>
      <c r="D2584" s="40">
        <v>0.28426581605577567</v>
      </c>
      <c r="E2584" s="39">
        <v>0.39188353188687652</v>
      </c>
      <c r="F2584" s="41">
        <v>116.47765776206013</v>
      </c>
      <c r="Z2584" s="3"/>
      <c r="AA2584" s="3"/>
      <c r="AB2584" s="3"/>
      <c r="AC2584" s="3"/>
      <c r="AD2584" s="3"/>
      <c r="AE2584" s="4"/>
    </row>
    <row r="2585" spans="2:31" x14ac:dyDescent="0.25">
      <c r="B2585" s="46">
        <v>2572</v>
      </c>
      <c r="C2585" s="39">
        <v>0.45916745974882167</v>
      </c>
      <c r="D2585" s="40">
        <v>0.28847560036002368</v>
      </c>
      <c r="E2585" s="39">
        <v>0.32726474224000229</v>
      </c>
      <c r="F2585" s="41">
        <v>104.265652539935</v>
      </c>
      <c r="Z2585" s="3"/>
      <c r="AA2585" s="3"/>
      <c r="AB2585" s="3"/>
      <c r="AC2585" s="3"/>
      <c r="AD2585" s="3"/>
      <c r="AE2585" s="4"/>
    </row>
    <row r="2586" spans="2:31" x14ac:dyDescent="0.25">
      <c r="B2586" s="46">
        <v>2573</v>
      </c>
      <c r="C2586" s="39">
        <v>0.56927640460611084</v>
      </c>
      <c r="D2586" s="40">
        <v>0.29405253355586863</v>
      </c>
      <c r="E2586" s="39">
        <v>0.36435306545639501</v>
      </c>
      <c r="F2586" s="41">
        <v>110.5347655352347</v>
      </c>
      <c r="Z2586" s="3"/>
      <c r="AA2586" s="3"/>
      <c r="AB2586" s="3"/>
      <c r="AC2586" s="3"/>
      <c r="AD2586" s="3"/>
      <c r="AE2586" s="4"/>
    </row>
    <row r="2587" spans="2:31" x14ac:dyDescent="0.25">
      <c r="B2587" s="46">
        <v>2574</v>
      </c>
      <c r="C2587" s="39">
        <v>0.20287837861070593</v>
      </c>
      <c r="D2587" s="40">
        <v>0.29252451187562151</v>
      </c>
      <c r="E2587" s="39">
        <v>0.28371189380294842</v>
      </c>
      <c r="F2587" s="41">
        <v>64.491193771382726</v>
      </c>
      <c r="Z2587" s="3"/>
      <c r="AA2587" s="3"/>
      <c r="AB2587" s="3"/>
      <c r="AC2587" s="3"/>
      <c r="AD2587" s="3"/>
      <c r="AE2587" s="4"/>
    </row>
    <row r="2588" spans="2:31" x14ac:dyDescent="0.25">
      <c r="B2588" s="46">
        <v>2575</v>
      </c>
      <c r="C2588" s="39">
        <v>0.15586286190798077</v>
      </c>
      <c r="D2588" s="40">
        <v>0.29227694409982469</v>
      </c>
      <c r="E2588" s="39">
        <v>0.23084782681921787</v>
      </c>
      <c r="F2588" s="41">
        <v>63.008784770893485</v>
      </c>
      <c r="Z2588" s="3"/>
      <c r="AA2588" s="3"/>
      <c r="AB2588" s="3"/>
      <c r="AC2588" s="3"/>
      <c r="AD2588" s="3"/>
      <c r="AE2588" s="4"/>
    </row>
    <row r="2589" spans="2:31" x14ac:dyDescent="0.25">
      <c r="B2589" s="46">
        <v>2576</v>
      </c>
      <c r="C2589" s="39">
        <v>0.29922158273461547</v>
      </c>
      <c r="D2589" s="40">
        <v>0.29305779151537625</v>
      </c>
      <c r="E2589" s="39">
        <v>0.36748702025382202</v>
      </c>
      <c r="F2589" s="41">
        <v>86.698801590970021</v>
      </c>
      <c r="Z2589" s="3"/>
      <c r="AA2589" s="3"/>
      <c r="AB2589" s="3"/>
      <c r="AC2589" s="3"/>
      <c r="AD2589" s="3"/>
      <c r="AE2589" s="4"/>
    </row>
    <row r="2590" spans="2:31" x14ac:dyDescent="0.25">
      <c r="B2590" s="46">
        <v>2577</v>
      </c>
      <c r="C2590" s="39">
        <v>0.16913256237744811</v>
      </c>
      <c r="D2590" s="40">
        <v>0.29028132131040046</v>
      </c>
      <c r="E2590" s="39">
        <v>0.29411532997376594</v>
      </c>
      <c r="F2590" s="41">
        <v>69.977639442257512</v>
      </c>
      <c r="Z2590" s="3"/>
      <c r="AA2590" s="3"/>
      <c r="AB2590" s="3"/>
      <c r="AC2590" s="3"/>
      <c r="AD2590" s="3"/>
      <c r="AE2590" s="4"/>
    </row>
    <row r="2591" spans="2:31" x14ac:dyDescent="0.25">
      <c r="B2591" s="46">
        <v>2578</v>
      </c>
      <c r="C2591" s="39">
        <v>0.36187596011781697</v>
      </c>
      <c r="D2591" s="40">
        <v>0.29830281892944727</v>
      </c>
      <c r="E2591" s="39">
        <v>0.45256173109135178</v>
      </c>
      <c r="F2591" s="41">
        <v>131.90268808550613</v>
      </c>
      <c r="Z2591" s="3"/>
      <c r="AA2591" s="3"/>
      <c r="AB2591" s="3"/>
      <c r="AC2591" s="3"/>
      <c r="AD2591" s="3"/>
      <c r="AE2591" s="4"/>
    </row>
    <row r="2592" spans="2:31" x14ac:dyDescent="0.25">
      <c r="B2592" s="46">
        <v>2579</v>
      </c>
      <c r="C2592" s="39">
        <v>0.2880818188716614</v>
      </c>
      <c r="D2592" s="40">
        <v>0.29510497803639263</v>
      </c>
      <c r="E2592" s="39">
        <v>0.38477722571978829</v>
      </c>
      <c r="F2592" s="41">
        <v>95.081624066579792</v>
      </c>
      <c r="Z2592" s="3"/>
      <c r="AA2592" s="3"/>
      <c r="AB2592" s="3"/>
      <c r="AC2592" s="3"/>
      <c r="AD2592" s="3"/>
      <c r="AE2592" s="4"/>
    </row>
    <row r="2593" spans="2:31" x14ac:dyDescent="0.25">
      <c r="B2593" s="46">
        <v>2580</v>
      </c>
      <c r="C2593" s="39">
        <v>8.0546535698033203E-2</v>
      </c>
      <c r="D2593" s="40">
        <v>0.29490260206305674</v>
      </c>
      <c r="E2593" s="39">
        <v>0.22625682909331715</v>
      </c>
      <c r="F2593" s="41">
        <v>29.064403743586386</v>
      </c>
      <c r="Z2593" s="3"/>
      <c r="AA2593" s="3"/>
      <c r="AB2593" s="3"/>
      <c r="AC2593" s="3"/>
      <c r="AD2593" s="3"/>
      <c r="AE2593" s="4"/>
    </row>
    <row r="2594" spans="2:31" x14ac:dyDescent="0.25">
      <c r="B2594" s="46">
        <v>2581</v>
      </c>
      <c r="C2594" s="39">
        <v>0.22540721915393899</v>
      </c>
      <c r="D2594" s="40">
        <v>0.29545576691317743</v>
      </c>
      <c r="E2594" s="39">
        <v>0.34938945672900407</v>
      </c>
      <c r="F2594" s="41">
        <v>74.561717105223337</v>
      </c>
      <c r="Z2594" s="3"/>
      <c r="AA2594" s="3"/>
      <c r="AB2594" s="3"/>
      <c r="AC2594" s="3"/>
      <c r="AD2594" s="3"/>
      <c r="AE2594" s="4"/>
    </row>
    <row r="2595" spans="2:31" x14ac:dyDescent="0.25">
      <c r="B2595" s="46">
        <v>2582</v>
      </c>
      <c r="C2595" s="39">
        <v>0.2247748078182982</v>
      </c>
      <c r="D2595" s="40">
        <v>0.29641587838742067</v>
      </c>
      <c r="E2595" s="39">
        <v>0.34283042278560716</v>
      </c>
      <c r="F2595" s="41">
        <v>74.832304752711636</v>
      </c>
      <c r="Z2595" s="3"/>
      <c r="AA2595" s="3"/>
      <c r="AB2595" s="3"/>
      <c r="AC2595" s="3"/>
      <c r="AD2595" s="3"/>
      <c r="AE2595" s="4"/>
    </row>
    <row r="2596" spans="2:31" x14ac:dyDescent="0.25">
      <c r="B2596" s="46">
        <v>2583</v>
      </c>
      <c r="C2596" s="39">
        <v>0.42712535795289591</v>
      </c>
      <c r="D2596" s="40">
        <v>0.29491265320309817</v>
      </c>
      <c r="E2596" s="39">
        <v>0.30716457303582612</v>
      </c>
      <c r="F2596" s="41">
        <v>88.803501045158953</v>
      </c>
      <c r="Z2596" s="3"/>
      <c r="AA2596" s="3"/>
      <c r="AB2596" s="3"/>
      <c r="AC2596" s="3"/>
      <c r="AD2596" s="3"/>
      <c r="AE2596" s="4"/>
    </row>
    <row r="2597" spans="2:31" x14ac:dyDescent="0.25">
      <c r="B2597" s="46">
        <v>2584</v>
      </c>
      <c r="C2597" s="39">
        <v>2.6484541465768657E-2</v>
      </c>
      <c r="D2597" s="40">
        <v>0.30230469551257305</v>
      </c>
      <c r="E2597" s="39">
        <v>2.6371231172252221E-2</v>
      </c>
      <c r="F2597" s="41">
        <v>10.479251575795884</v>
      </c>
      <c r="Z2597" s="3"/>
      <c r="AA2597" s="3"/>
      <c r="AB2597" s="3"/>
      <c r="AC2597" s="3"/>
      <c r="AD2597" s="3"/>
      <c r="AE2597" s="4"/>
    </row>
    <row r="2598" spans="2:31" x14ac:dyDescent="0.25">
      <c r="B2598" s="46">
        <v>2585</v>
      </c>
      <c r="C2598" s="39">
        <v>0.23217905858220539</v>
      </c>
      <c r="D2598" s="40">
        <v>0.30302928635466786</v>
      </c>
      <c r="E2598" s="39">
        <v>0.2657933298847841</v>
      </c>
      <c r="F2598" s="41">
        <v>57.229725960079364</v>
      </c>
      <c r="Z2598" s="3"/>
      <c r="AA2598" s="3"/>
      <c r="AB2598" s="3"/>
      <c r="AC2598" s="3"/>
      <c r="AD2598" s="3"/>
      <c r="AE2598" s="4"/>
    </row>
    <row r="2599" spans="2:31" x14ac:dyDescent="0.25">
      <c r="B2599" s="46">
        <v>2586</v>
      </c>
      <c r="C2599" s="39">
        <v>0.14754997982999044</v>
      </c>
      <c r="D2599" s="40">
        <v>0.30279135563709531</v>
      </c>
      <c r="E2599" s="39">
        <v>0.25200486630086649</v>
      </c>
      <c r="F2599" s="41">
        <v>50.081330655565786</v>
      </c>
      <c r="Z2599" s="3"/>
      <c r="AA2599" s="3"/>
      <c r="AB2599" s="3"/>
      <c r="AC2599" s="3"/>
      <c r="AD2599" s="3"/>
      <c r="AE2599" s="4"/>
    </row>
    <row r="2600" spans="2:31" x14ac:dyDescent="0.25">
      <c r="B2600" s="46">
        <v>2587</v>
      </c>
      <c r="C2600" s="39">
        <v>0.30051355490574488</v>
      </c>
      <c r="D2600" s="40">
        <v>0.30166282271845074</v>
      </c>
      <c r="E2600" s="39">
        <v>0.21849664191847007</v>
      </c>
      <c r="F2600" s="41">
        <v>58.881367793968685</v>
      </c>
      <c r="Z2600" s="3"/>
      <c r="AA2600" s="3"/>
      <c r="AB2600" s="3"/>
      <c r="AC2600" s="3"/>
      <c r="AD2600" s="3"/>
      <c r="AE2600" s="4"/>
    </row>
    <row r="2601" spans="2:31" x14ac:dyDescent="0.25">
      <c r="B2601" s="46">
        <v>2588</v>
      </c>
      <c r="C2601" s="39">
        <v>0.26383432273940416</v>
      </c>
      <c r="D2601" s="40">
        <v>0.31543319517469343</v>
      </c>
      <c r="E2601" s="39">
        <v>0.22614529020772803</v>
      </c>
      <c r="F2601" s="41">
        <v>58.047600428607296</v>
      </c>
      <c r="Z2601" s="3"/>
      <c r="AA2601" s="3"/>
      <c r="AB2601" s="3"/>
      <c r="AC2601" s="3"/>
      <c r="AD2601" s="3"/>
      <c r="AE2601" s="4"/>
    </row>
    <row r="2602" spans="2:31" x14ac:dyDescent="0.25">
      <c r="B2602" s="46">
        <v>2589</v>
      </c>
      <c r="C2602" s="39">
        <v>0.38797168211432609</v>
      </c>
      <c r="D2602" s="40">
        <v>0.32161023359053148</v>
      </c>
      <c r="E2602" s="39">
        <v>0.43416367908942971</v>
      </c>
      <c r="F2602" s="41">
        <v>92.100995968751405</v>
      </c>
      <c r="Z2602" s="3"/>
      <c r="AA2602" s="3"/>
      <c r="AB2602" s="3"/>
      <c r="AC2602" s="3"/>
      <c r="AD2602" s="3"/>
      <c r="AE2602" s="4"/>
    </row>
    <row r="2603" spans="2:31" x14ac:dyDescent="0.25">
      <c r="B2603" s="46">
        <v>2590</v>
      </c>
      <c r="C2603" s="39">
        <v>0.16166094764938713</v>
      </c>
      <c r="D2603" s="40">
        <v>0.29427389351300082</v>
      </c>
      <c r="E2603" s="39">
        <v>0.20481434598427453</v>
      </c>
      <c r="F2603" s="41">
        <v>56.1745286488255</v>
      </c>
      <c r="Z2603" s="3"/>
      <c r="AA2603" s="3"/>
      <c r="AB2603" s="3"/>
      <c r="AC2603" s="3"/>
      <c r="AD2603" s="3"/>
      <c r="AE2603" s="4"/>
    </row>
    <row r="2604" spans="2:31" x14ac:dyDescent="0.25">
      <c r="B2604" s="46">
        <v>2591</v>
      </c>
      <c r="C2604" s="39">
        <v>3.0982565522221332E-2</v>
      </c>
      <c r="D2604" s="40">
        <v>0.30754946376456166</v>
      </c>
      <c r="E2604" s="39">
        <v>2.491277735015188E-2</v>
      </c>
      <c r="F2604" s="41">
        <v>12.955703184453519</v>
      </c>
      <c r="Z2604" s="3"/>
      <c r="AA2604" s="3"/>
      <c r="AB2604" s="3"/>
      <c r="AC2604" s="3"/>
      <c r="AD2604" s="3"/>
      <c r="AE2604" s="4"/>
    </row>
    <row r="2605" spans="2:31" x14ac:dyDescent="0.25">
      <c r="B2605" s="46">
        <v>2592</v>
      </c>
      <c r="C2605" s="39">
        <v>0.13026126285296694</v>
      </c>
      <c r="D2605" s="40">
        <v>0.30880254494600251</v>
      </c>
      <c r="E2605" s="39">
        <v>0.12035633532584337</v>
      </c>
      <c r="F2605" s="41">
        <v>20.019807756687459</v>
      </c>
      <c r="Z2605" s="3"/>
      <c r="AA2605" s="3"/>
      <c r="AB2605" s="3"/>
      <c r="AC2605" s="3"/>
      <c r="AD2605" s="3"/>
      <c r="AE2605" s="4"/>
    </row>
    <row r="2606" spans="2:31" x14ac:dyDescent="0.25">
      <c r="B2606" s="46">
        <v>2593</v>
      </c>
      <c r="C2606" s="39">
        <v>0.23933868550262419</v>
      </c>
      <c r="D2606" s="40">
        <v>0.30338411577744506</v>
      </c>
      <c r="E2606" s="39">
        <v>0.20465762246512742</v>
      </c>
      <c r="F2606" s="41">
        <v>39.476184181585829</v>
      </c>
      <c r="Z2606" s="3"/>
      <c r="AA2606" s="3"/>
      <c r="AB2606" s="3"/>
      <c r="AC2606" s="3"/>
      <c r="AD2606" s="3"/>
      <c r="AE2606" s="4"/>
    </row>
    <row r="2607" spans="2:31" x14ac:dyDescent="0.25">
      <c r="B2607" s="46">
        <v>2594</v>
      </c>
      <c r="C2607" s="39">
        <v>6.7193476036539843E-2</v>
      </c>
      <c r="D2607" s="40">
        <v>0.30584126078989793</v>
      </c>
      <c r="E2607" s="39">
        <v>5.1977208875756832E-2</v>
      </c>
      <c r="F2607" s="41">
        <v>33.651846707737668</v>
      </c>
      <c r="Z2607" s="3"/>
      <c r="AA2607" s="3"/>
      <c r="AB2607" s="3"/>
      <c r="AC2607" s="3"/>
      <c r="AD2607" s="3"/>
      <c r="AE2607" s="4"/>
    </row>
    <row r="2608" spans="2:31" x14ac:dyDescent="0.25">
      <c r="B2608" s="46">
        <v>2595</v>
      </c>
      <c r="C2608" s="39">
        <v>0.13428528165032461</v>
      </c>
      <c r="D2608" s="40">
        <v>0.298617475497021</v>
      </c>
      <c r="E2608" s="39">
        <v>0.10145332135718851</v>
      </c>
      <c r="F2608" s="41">
        <v>25.357960347678741</v>
      </c>
      <c r="Z2608" s="3"/>
      <c r="AA2608" s="3"/>
      <c r="AB2608" s="3"/>
      <c r="AC2608" s="3"/>
      <c r="AD2608" s="3"/>
      <c r="AE2608" s="4"/>
    </row>
    <row r="2609" spans="2:31" x14ac:dyDescent="0.25">
      <c r="B2609" s="46">
        <v>2596</v>
      </c>
      <c r="C2609" s="39">
        <v>0.16480978439110308</v>
      </c>
      <c r="D2609" s="40">
        <v>0.30028766901024617</v>
      </c>
      <c r="E2609" s="39">
        <v>0.24444032727511789</v>
      </c>
      <c r="F2609" s="41">
        <v>37.44890902272779</v>
      </c>
      <c r="Z2609" s="3"/>
      <c r="AA2609" s="3"/>
      <c r="AB2609" s="3"/>
      <c r="AC2609" s="3"/>
      <c r="AD2609" s="3"/>
      <c r="AE2609" s="4"/>
    </row>
    <row r="2610" spans="2:31" x14ac:dyDescent="0.25">
      <c r="B2610" s="46">
        <v>2597</v>
      </c>
      <c r="C2610" s="39">
        <v>9.620931535645505E-2</v>
      </c>
      <c r="D2610" s="40">
        <v>0.28965792669968388</v>
      </c>
      <c r="E2610" s="39">
        <v>0.13292144576434703</v>
      </c>
      <c r="F2610" s="41">
        <v>25.888321457134587</v>
      </c>
      <c r="Z2610" s="3"/>
      <c r="AA2610" s="3"/>
      <c r="AB2610" s="3"/>
      <c r="AC2610" s="3"/>
      <c r="AD2610" s="3"/>
      <c r="AE2610" s="4"/>
    </row>
    <row r="2611" spans="2:31" x14ac:dyDescent="0.25">
      <c r="B2611" s="46">
        <v>2598</v>
      </c>
      <c r="C2611" s="39">
        <v>0.25806440562471922</v>
      </c>
      <c r="D2611" s="40">
        <v>0.28779850466269835</v>
      </c>
      <c r="E2611" s="39">
        <v>0.30322902009059971</v>
      </c>
      <c r="F2611" s="41">
        <v>71.227777288287541</v>
      </c>
      <c r="Z2611" s="3"/>
      <c r="AA2611" s="3"/>
      <c r="AB2611" s="3"/>
      <c r="AC2611" s="3"/>
      <c r="AD2611" s="3"/>
      <c r="AE2611" s="4"/>
    </row>
    <row r="2612" spans="2:31" x14ac:dyDescent="0.25">
      <c r="B2612" s="46">
        <v>2599</v>
      </c>
      <c r="C2612" s="39">
        <v>0.17325522988208214</v>
      </c>
      <c r="D2612" s="40">
        <v>0.27955945098943241</v>
      </c>
      <c r="E2612" s="39">
        <v>0.19218459911916719</v>
      </c>
      <c r="F2612" s="41">
        <v>47.631954152018785</v>
      </c>
      <c r="Z2612" s="3"/>
      <c r="AA2612" s="3"/>
      <c r="AB2612" s="3"/>
      <c r="AC2612" s="3"/>
      <c r="AD2612" s="3"/>
      <c r="AE2612" s="4"/>
    </row>
    <row r="2613" spans="2:31" x14ac:dyDescent="0.25">
      <c r="B2613" s="46">
        <v>2600</v>
      </c>
      <c r="C2613" s="39">
        <v>0.22092922697741793</v>
      </c>
      <c r="D2613" s="40">
        <v>0.23815302166061345</v>
      </c>
      <c r="E2613" s="39">
        <v>0.45126300412228459</v>
      </c>
      <c r="F2613" s="41">
        <v>97.744878936181465</v>
      </c>
      <c r="Z2613" s="3"/>
      <c r="AA2613" s="3"/>
      <c r="AB2613" s="3"/>
      <c r="AC2613" s="3"/>
      <c r="AD2613" s="3"/>
      <c r="AE2613" s="4"/>
    </row>
    <row r="2614" spans="2:31" x14ac:dyDescent="0.25">
      <c r="B2614" s="46">
        <v>2601</v>
      </c>
      <c r="C2614" s="39">
        <v>6.2203136303741462E-2</v>
      </c>
      <c r="D2614" s="40">
        <v>0.23066235004835581</v>
      </c>
      <c r="E2614" s="39">
        <v>0.13670655920106381</v>
      </c>
      <c r="F2614" s="41">
        <v>24.010379141921671</v>
      </c>
      <c r="Z2614" s="3"/>
      <c r="AA2614" s="3"/>
      <c r="AB2614" s="3"/>
      <c r="AC2614" s="3"/>
      <c r="AD2614" s="3"/>
      <c r="AE2614" s="4"/>
    </row>
    <row r="2615" spans="2:31" x14ac:dyDescent="0.25">
      <c r="B2615" s="46">
        <v>2602</v>
      </c>
      <c r="C2615" s="39">
        <v>6.1824506344296273E-2</v>
      </c>
      <c r="D2615" s="40">
        <v>0.22965459580455952</v>
      </c>
      <c r="E2615" s="39">
        <v>0.1321205863572758</v>
      </c>
      <c r="F2615" s="41">
        <v>15.237037442946086</v>
      </c>
      <c r="Z2615" s="3"/>
      <c r="AA2615" s="3"/>
      <c r="AB2615" s="3"/>
      <c r="AC2615" s="3"/>
      <c r="AD2615" s="3"/>
      <c r="AE2615" s="4"/>
    </row>
    <row r="2616" spans="2:31" x14ac:dyDescent="0.25">
      <c r="B2616" s="46">
        <v>2603</v>
      </c>
      <c r="C2616" s="39">
        <v>0.26185739251875895</v>
      </c>
      <c r="D2616" s="40">
        <v>0.22555058064521499</v>
      </c>
      <c r="E2616" s="39">
        <v>0.42871849456642985</v>
      </c>
      <c r="F2616" s="41">
        <v>95.380356606698712</v>
      </c>
      <c r="Z2616" s="3"/>
      <c r="AA2616" s="3"/>
      <c r="AB2616" s="3"/>
      <c r="AC2616" s="3"/>
      <c r="AD2616" s="3"/>
      <c r="AE2616" s="4"/>
    </row>
    <row r="2617" spans="2:31" x14ac:dyDescent="0.25">
      <c r="B2617" s="46">
        <v>2604</v>
      </c>
      <c r="C2617" s="39">
        <v>8.8520763566487942E-2</v>
      </c>
      <c r="D2617" s="40">
        <v>0.22539148085374161</v>
      </c>
      <c r="E2617" s="39">
        <v>0.10372078365041308</v>
      </c>
      <c r="F2617" s="41">
        <v>3.0368916793080456</v>
      </c>
      <c r="Z2617" s="3"/>
      <c r="AA2617" s="3"/>
      <c r="AB2617" s="3"/>
      <c r="AC2617" s="3"/>
      <c r="AD2617" s="3"/>
      <c r="AE2617" s="4"/>
    </row>
    <row r="2618" spans="2:31" x14ac:dyDescent="0.25">
      <c r="B2618" s="46">
        <v>2605</v>
      </c>
      <c r="C2618" s="39">
        <v>0.27220764994742308</v>
      </c>
      <c r="D2618" s="40">
        <v>0.21991158751294548</v>
      </c>
      <c r="E2618" s="39">
        <v>0.38906723499806806</v>
      </c>
      <c r="F2618" s="41">
        <v>70.775027736756527</v>
      </c>
      <c r="Z2618" s="3"/>
      <c r="AA2618" s="3"/>
      <c r="AB2618" s="3"/>
      <c r="AC2618" s="3"/>
      <c r="AD2618" s="3"/>
      <c r="AE2618" s="4"/>
    </row>
    <row r="2619" spans="2:31" x14ac:dyDescent="0.25">
      <c r="B2619" s="46">
        <v>2606</v>
      </c>
      <c r="C2619" s="39">
        <v>0.28192927067481321</v>
      </c>
      <c r="D2619" s="40">
        <v>0.22524959589573326</v>
      </c>
      <c r="E2619" s="39">
        <v>0.25684918219530783</v>
      </c>
      <c r="F2619" s="41">
        <v>53.92615410842452</v>
      </c>
      <c r="Z2619" s="3"/>
      <c r="AA2619" s="3"/>
      <c r="AB2619" s="3"/>
      <c r="AC2619" s="3"/>
      <c r="AD2619" s="3"/>
      <c r="AE2619" s="4"/>
    </row>
    <row r="2620" spans="2:31" x14ac:dyDescent="0.25">
      <c r="B2620" s="46">
        <v>2607</v>
      </c>
      <c r="C2620" s="39">
        <v>0.24701056270665336</v>
      </c>
      <c r="D2620" s="40">
        <v>0.22580202045870915</v>
      </c>
      <c r="E2620" s="39">
        <v>0.29599123590034893</v>
      </c>
      <c r="F2620" s="41">
        <v>52.457192108773981</v>
      </c>
      <c r="Z2620" s="3"/>
      <c r="AA2620" s="3"/>
      <c r="AB2620" s="3"/>
      <c r="AC2620" s="3"/>
      <c r="AD2620" s="3"/>
      <c r="AE2620" s="4"/>
    </row>
    <row r="2621" spans="2:31" x14ac:dyDescent="0.25">
      <c r="B2621" s="46">
        <v>2608</v>
      </c>
      <c r="C2621" s="39">
        <v>0.35245612005423732</v>
      </c>
      <c r="D2621" s="40">
        <v>0.2174364947408397</v>
      </c>
      <c r="E2621" s="39">
        <v>0.45705334761579591</v>
      </c>
      <c r="F2621" s="41">
        <v>63.921232812754454</v>
      </c>
      <c r="Z2621" s="3"/>
      <c r="AA2621" s="3"/>
      <c r="AB2621" s="3"/>
      <c r="AC2621" s="3"/>
      <c r="AD2621" s="3"/>
      <c r="AE2621" s="4"/>
    </row>
    <row r="2622" spans="2:31" x14ac:dyDescent="0.25">
      <c r="B2622" s="46">
        <v>2609</v>
      </c>
      <c r="C2622" s="39">
        <v>0.27122544587819508</v>
      </c>
      <c r="D2622" s="40">
        <v>0.20996666089068663</v>
      </c>
      <c r="E2622" s="39">
        <v>0.28259572798313576</v>
      </c>
      <c r="F2622" s="41">
        <v>37.652997796339754</v>
      </c>
      <c r="Z2622" s="3"/>
      <c r="AA2622" s="3"/>
      <c r="AB2622" s="3"/>
      <c r="AC2622" s="3"/>
      <c r="AD2622" s="3"/>
      <c r="AE2622" s="4"/>
    </row>
    <row r="2623" spans="2:31" x14ac:dyDescent="0.25">
      <c r="B2623" s="46">
        <v>2610</v>
      </c>
      <c r="C2623" s="39">
        <v>0.21712305394423118</v>
      </c>
      <c r="D2623" s="40">
        <v>0.21264907332055</v>
      </c>
      <c r="E2623" s="39">
        <v>0.28687805127361854</v>
      </c>
      <c r="F2623" s="41">
        <v>67.617258414184889</v>
      </c>
      <c r="Z2623" s="3"/>
      <c r="AA2623" s="3"/>
      <c r="AB2623" s="3"/>
      <c r="AC2623" s="3"/>
      <c r="AD2623" s="3"/>
      <c r="AE2623" s="4"/>
    </row>
    <row r="2624" spans="2:31" x14ac:dyDescent="0.25">
      <c r="B2624" s="46">
        <v>2611</v>
      </c>
      <c r="C2624" s="39">
        <v>7.8771322474671446E-2</v>
      </c>
      <c r="D2624" s="40">
        <v>0.21264125503916095</v>
      </c>
      <c r="E2624" s="39">
        <v>8.6497139572441359E-2</v>
      </c>
      <c r="F2624" s="41">
        <v>5.8753755595258621</v>
      </c>
      <c r="Z2624" s="3"/>
      <c r="AA2624" s="3"/>
      <c r="AB2624" s="3"/>
      <c r="AC2624" s="3"/>
      <c r="AD2624" s="3"/>
      <c r="AE2624" s="4"/>
    </row>
    <row r="2625" spans="2:31" x14ac:dyDescent="0.25">
      <c r="B2625" s="46">
        <v>2612</v>
      </c>
      <c r="C2625" s="39">
        <v>0.2622388441906835</v>
      </c>
      <c r="D2625" s="40">
        <v>0.21272982792722553</v>
      </c>
      <c r="E2625" s="39">
        <v>0.35047167002287222</v>
      </c>
      <c r="F2625" s="41">
        <v>56.879138051358645</v>
      </c>
      <c r="Z2625" s="3"/>
      <c r="AA2625" s="3"/>
      <c r="AB2625" s="3"/>
      <c r="AC2625" s="3"/>
      <c r="AD2625" s="3"/>
      <c r="AE2625" s="4"/>
    </row>
    <row r="2626" spans="2:31" x14ac:dyDescent="0.25">
      <c r="B2626" s="46">
        <v>2613</v>
      </c>
      <c r="C2626" s="39">
        <v>5.1594875062927613E-2</v>
      </c>
      <c r="D2626" s="40">
        <v>0.20702452186400622</v>
      </c>
      <c r="E2626" s="39">
        <v>0.12037952240482133</v>
      </c>
      <c r="F2626" s="41">
        <v>18.121435083904771</v>
      </c>
      <c r="Z2626" s="3"/>
      <c r="AA2626" s="3"/>
      <c r="AB2626" s="3"/>
      <c r="AC2626" s="3"/>
      <c r="AD2626" s="3"/>
      <c r="AE2626" s="4"/>
    </row>
    <row r="2627" spans="2:31" x14ac:dyDescent="0.25">
      <c r="B2627" s="46">
        <v>2614</v>
      </c>
      <c r="C2627" s="39">
        <v>0.10144535394249776</v>
      </c>
      <c r="D2627" s="40">
        <v>0.18469861604788074</v>
      </c>
      <c r="E2627" s="39">
        <v>0.1632695765178151</v>
      </c>
      <c r="F2627" s="41">
        <v>41.098408010501998</v>
      </c>
      <c r="Z2627" s="3"/>
      <c r="AA2627" s="3"/>
      <c r="AB2627" s="3"/>
      <c r="AC2627" s="3"/>
      <c r="AD2627" s="3"/>
      <c r="AE2627" s="4"/>
    </row>
    <row r="2628" spans="2:31" x14ac:dyDescent="0.25">
      <c r="B2628" s="46">
        <v>2615</v>
      </c>
      <c r="C2628" s="39">
        <v>8.8884323965583989E-3</v>
      </c>
      <c r="D2628" s="40">
        <v>0.1848726109222765</v>
      </c>
      <c r="E2628" s="39">
        <v>1.4444277658667558E-2</v>
      </c>
      <c r="F2628" s="41">
        <v>-12.237370127899204</v>
      </c>
      <c r="Z2628" s="3"/>
      <c r="AA2628" s="3"/>
      <c r="AB2628" s="3"/>
      <c r="AC2628" s="3"/>
      <c r="AD2628" s="3"/>
      <c r="AE2628" s="4"/>
    </row>
    <row r="2629" spans="2:31" x14ac:dyDescent="0.25">
      <c r="B2629" s="46">
        <v>2616</v>
      </c>
      <c r="C2629" s="39">
        <v>8.9123376106659463E-2</v>
      </c>
      <c r="D2629" s="40">
        <v>0.18607406568356757</v>
      </c>
      <c r="E2629" s="39">
        <v>8.0223735083399264E-2</v>
      </c>
      <c r="F2629" s="41">
        <v>12.326322127458646</v>
      </c>
      <c r="Z2629" s="3"/>
      <c r="AA2629" s="3"/>
      <c r="AB2629" s="3"/>
      <c r="AC2629" s="3"/>
      <c r="AD2629" s="3"/>
      <c r="AE2629" s="4"/>
    </row>
    <row r="2630" spans="2:31" x14ac:dyDescent="0.25">
      <c r="B2630" s="46">
        <v>2617</v>
      </c>
      <c r="C2630" s="39">
        <v>0.16142431273526139</v>
      </c>
      <c r="D2630" s="40">
        <v>0.18234405784351196</v>
      </c>
      <c r="E2630" s="39">
        <v>0.23268391462386959</v>
      </c>
      <c r="F2630" s="41">
        <v>34.834280523570179</v>
      </c>
      <c r="Z2630" s="3"/>
      <c r="AA2630" s="3"/>
      <c r="AB2630" s="3"/>
      <c r="AC2630" s="3"/>
      <c r="AD2630" s="3"/>
      <c r="AE2630" s="4"/>
    </row>
    <row r="2631" spans="2:31" x14ac:dyDescent="0.25">
      <c r="B2631" s="46">
        <v>2618</v>
      </c>
      <c r="C2631" s="39">
        <v>1.6587038863792647E-2</v>
      </c>
      <c r="D2631" s="40">
        <v>0.16843950297750851</v>
      </c>
      <c r="E2631" s="39">
        <v>1.7253472261292584E-2</v>
      </c>
      <c r="F2631" s="41">
        <v>2.0857229487237317</v>
      </c>
      <c r="Z2631" s="3"/>
      <c r="AA2631" s="3"/>
      <c r="AB2631" s="3"/>
      <c r="AC2631" s="3"/>
      <c r="AD2631" s="3"/>
      <c r="AE2631" s="4"/>
    </row>
    <row r="2632" spans="2:31" x14ac:dyDescent="0.25">
      <c r="B2632" s="46">
        <v>2619</v>
      </c>
      <c r="C2632" s="39">
        <v>0.16960756102185742</v>
      </c>
      <c r="D2632" s="40">
        <v>0.16157093868231759</v>
      </c>
      <c r="E2632" s="39">
        <v>0.23004073015525259</v>
      </c>
      <c r="F2632" s="41">
        <v>45.774012672761749</v>
      </c>
      <c r="Z2632" s="3"/>
      <c r="AA2632" s="3"/>
      <c r="AB2632" s="3"/>
      <c r="AC2632" s="3"/>
      <c r="AD2632" s="3"/>
      <c r="AE2632" s="4"/>
    </row>
    <row r="2633" spans="2:31" x14ac:dyDescent="0.25">
      <c r="B2633" s="46">
        <v>2620</v>
      </c>
      <c r="C2633" s="39">
        <v>0.36359464086472038</v>
      </c>
      <c r="D2633" s="40">
        <v>0.16867545221664756</v>
      </c>
      <c r="E2633" s="39">
        <v>0.32634422541336655</v>
      </c>
      <c r="F2633" s="41">
        <v>58.086994161013649</v>
      </c>
      <c r="Z2633" s="3"/>
      <c r="AA2633" s="3"/>
      <c r="AB2633" s="3"/>
      <c r="AC2633" s="3"/>
      <c r="AD2633" s="3"/>
      <c r="AE2633" s="4"/>
    </row>
    <row r="2634" spans="2:31" x14ac:dyDescent="0.25">
      <c r="B2634" s="46">
        <v>2621</v>
      </c>
      <c r="C2634" s="39">
        <v>0.17441891850218638</v>
      </c>
      <c r="D2634" s="40">
        <v>0.14621919603608494</v>
      </c>
      <c r="E2634" s="39">
        <v>0.1846429120374567</v>
      </c>
      <c r="F2634" s="41">
        <v>10.069818554205375</v>
      </c>
      <c r="Z2634" s="3"/>
      <c r="AA2634" s="3"/>
      <c r="AB2634" s="3"/>
      <c r="AC2634" s="3"/>
      <c r="AD2634" s="3"/>
      <c r="AE2634" s="4"/>
    </row>
    <row r="2635" spans="2:31" x14ac:dyDescent="0.25">
      <c r="B2635" s="46">
        <v>2622</v>
      </c>
      <c r="C2635" s="39">
        <v>0.27465691092100725</v>
      </c>
      <c r="D2635" s="40">
        <v>0.14446166660799617</v>
      </c>
      <c r="E2635" s="39">
        <v>0.40792161106374059</v>
      </c>
      <c r="F2635" s="41">
        <v>47.19218622249263</v>
      </c>
      <c r="Z2635" s="3"/>
      <c r="AA2635" s="3"/>
      <c r="AB2635" s="3"/>
      <c r="AC2635" s="3"/>
      <c r="AD2635" s="3"/>
      <c r="AE2635" s="4"/>
    </row>
    <row r="2636" spans="2:31" x14ac:dyDescent="0.25">
      <c r="B2636" s="46">
        <v>2623</v>
      </c>
      <c r="C2636" s="39">
        <v>0.15463700043467127</v>
      </c>
      <c r="D2636" s="40">
        <v>0.13147148633972752</v>
      </c>
      <c r="E2636" s="39">
        <v>0.25175155827185974</v>
      </c>
      <c r="F2636" s="41">
        <v>15.826337075832065</v>
      </c>
      <c r="Z2636" s="3"/>
      <c r="AA2636" s="3"/>
      <c r="AB2636" s="3"/>
      <c r="AC2636" s="3"/>
      <c r="AD2636" s="3"/>
      <c r="AE2636" s="4"/>
    </row>
    <row r="2637" spans="2:31" x14ac:dyDescent="0.25">
      <c r="B2637" s="46">
        <v>2624</v>
      </c>
      <c r="C2637" s="39">
        <v>2.9536089876624018E-2</v>
      </c>
      <c r="D2637" s="40">
        <v>0.12364678977760675</v>
      </c>
      <c r="E2637" s="39">
        <v>4.3462622144955339E-2</v>
      </c>
      <c r="F2637" s="41">
        <v>-3.0635017221129512</v>
      </c>
      <c r="Z2637" s="3"/>
      <c r="AA2637" s="3"/>
      <c r="AB2637" s="3"/>
      <c r="AC2637" s="3"/>
      <c r="AD2637" s="3"/>
      <c r="AE2637" s="4"/>
    </row>
    <row r="2638" spans="2:31" x14ac:dyDescent="0.25">
      <c r="B2638" s="46">
        <v>2625</v>
      </c>
      <c r="C2638" s="39">
        <v>0.15790054975069659</v>
      </c>
      <c r="D2638" s="40">
        <v>0.12888141010513082</v>
      </c>
      <c r="E2638" s="39">
        <v>0.15728603164374502</v>
      </c>
      <c r="F2638" s="41">
        <v>18.042563181463809</v>
      </c>
      <c r="Z2638" s="3"/>
      <c r="AA2638" s="3"/>
      <c r="AB2638" s="3"/>
      <c r="AC2638" s="3"/>
      <c r="AD2638" s="3"/>
      <c r="AE2638" s="4"/>
    </row>
    <row r="2639" spans="2:31" x14ac:dyDescent="0.25">
      <c r="B2639" s="46">
        <v>2626</v>
      </c>
      <c r="C2639" s="39">
        <v>0.22620501110370594</v>
      </c>
      <c r="D2639" s="40">
        <v>0.12560289504570435</v>
      </c>
      <c r="E2639" s="39">
        <v>0.30208806575135555</v>
      </c>
      <c r="F2639" s="41">
        <v>38.134150921666667</v>
      </c>
      <c r="Z2639" s="3"/>
      <c r="AA2639" s="3"/>
      <c r="AB2639" s="3"/>
      <c r="AC2639" s="3"/>
      <c r="AD2639" s="3"/>
      <c r="AE2639" s="4"/>
    </row>
    <row r="2640" spans="2:31" x14ac:dyDescent="0.25">
      <c r="B2640" s="46">
        <v>2627</v>
      </c>
      <c r="C2640" s="39">
        <v>0.14846158914119739</v>
      </c>
      <c r="D2640" s="40">
        <v>0.12559480003894602</v>
      </c>
      <c r="E2640" s="39">
        <v>0.23203153392412848</v>
      </c>
      <c r="F2640" s="41">
        <v>19.500989025503184</v>
      </c>
      <c r="Z2640" s="3"/>
      <c r="AA2640" s="3"/>
      <c r="AB2640" s="3"/>
      <c r="AC2640" s="3"/>
      <c r="AD2640" s="3"/>
      <c r="AE2640" s="4"/>
    </row>
    <row r="2641" spans="2:31" x14ac:dyDescent="0.25">
      <c r="B2641" s="46">
        <v>2628</v>
      </c>
      <c r="C2641" s="39">
        <v>0.36275571529779138</v>
      </c>
      <c r="D2641" s="40">
        <v>0.12066449773430862</v>
      </c>
      <c r="E2641" s="39">
        <v>0.41923816933542207</v>
      </c>
      <c r="F2641" s="41">
        <v>57.3116323765164</v>
      </c>
      <c r="Z2641" s="3"/>
      <c r="AA2641" s="3"/>
      <c r="AB2641" s="3"/>
      <c r="AC2641" s="3"/>
      <c r="AD2641" s="3"/>
      <c r="AE2641" s="4"/>
    </row>
    <row r="2642" spans="2:31" x14ac:dyDescent="0.25">
      <c r="B2642" s="46">
        <v>2629</v>
      </c>
      <c r="C2642" s="39">
        <v>0.24578227898207755</v>
      </c>
      <c r="D2642" s="40">
        <v>0.12173757882962451</v>
      </c>
      <c r="E2642" s="39">
        <v>0.27718816982795036</v>
      </c>
      <c r="F2642" s="41">
        <v>26.210770253067775</v>
      </c>
      <c r="Z2642" s="3"/>
      <c r="AA2642" s="3"/>
      <c r="AB2642" s="3"/>
      <c r="AC2642" s="3"/>
      <c r="AD2642" s="3"/>
      <c r="AE2642" s="4"/>
    </row>
    <row r="2643" spans="2:31" x14ac:dyDescent="0.25">
      <c r="B2643" s="46">
        <v>2630</v>
      </c>
      <c r="C2643" s="39">
        <v>0.36597579799455632</v>
      </c>
      <c r="D2643" s="40">
        <v>0.11683581163578421</v>
      </c>
      <c r="E2643" s="39">
        <v>0.33285537616086797</v>
      </c>
      <c r="F2643" s="41">
        <v>44.510745206653695</v>
      </c>
      <c r="Z2643" s="3"/>
      <c r="AA2643" s="3"/>
      <c r="AB2643" s="3"/>
      <c r="AC2643" s="3"/>
      <c r="AD2643" s="3"/>
      <c r="AE2643" s="4"/>
    </row>
    <row r="2644" spans="2:31" x14ac:dyDescent="0.25">
      <c r="B2644" s="46">
        <v>2631</v>
      </c>
      <c r="C2644" s="39">
        <v>0.1311168723384383</v>
      </c>
      <c r="D2644" s="40">
        <v>0.11683364113545237</v>
      </c>
      <c r="E2644" s="39">
        <v>0.11929146811288115</v>
      </c>
      <c r="F2644" s="41">
        <v>23.759708946438355</v>
      </c>
      <c r="Z2644" s="3"/>
      <c r="AA2644" s="3"/>
      <c r="AB2644" s="3"/>
      <c r="AC2644" s="3"/>
      <c r="AD2644" s="3"/>
      <c r="AE2644" s="4"/>
    </row>
    <row r="2645" spans="2:31" x14ac:dyDescent="0.25">
      <c r="B2645" s="46">
        <v>2632</v>
      </c>
      <c r="C2645" s="39">
        <v>0.17169054581943494</v>
      </c>
      <c r="D2645" s="40">
        <v>0.11247362855495273</v>
      </c>
      <c r="E2645" s="39">
        <v>0.22331852525954043</v>
      </c>
      <c r="F2645" s="41">
        <v>17.687809093824754</v>
      </c>
      <c r="Z2645" s="3"/>
      <c r="AA2645" s="3"/>
      <c r="AB2645" s="3"/>
      <c r="AC2645" s="3"/>
      <c r="AD2645" s="3"/>
      <c r="AE2645" s="4"/>
    </row>
    <row r="2646" spans="2:31" x14ac:dyDescent="0.25">
      <c r="B2646" s="46">
        <v>2633</v>
      </c>
      <c r="C2646" s="39">
        <v>0.22027267309454959</v>
      </c>
      <c r="D2646" s="40">
        <v>0.11113021051771813</v>
      </c>
      <c r="E2646" s="39">
        <v>0.28299050213127219</v>
      </c>
      <c r="F2646" s="41">
        <v>32.462717797323428</v>
      </c>
      <c r="Z2646" s="3"/>
      <c r="AA2646" s="3"/>
      <c r="AB2646" s="3"/>
      <c r="AC2646" s="3"/>
      <c r="AD2646" s="3"/>
      <c r="AE2646" s="4"/>
    </row>
    <row r="2647" spans="2:31" x14ac:dyDescent="0.25">
      <c r="B2647" s="46">
        <v>2634</v>
      </c>
      <c r="C2647" s="39">
        <v>0.230947962409462</v>
      </c>
      <c r="D2647" s="40">
        <v>0.11740533336172172</v>
      </c>
      <c r="E2647" s="39">
        <v>0.30460702962637098</v>
      </c>
      <c r="F2647" s="41">
        <v>50.31728805022972</v>
      </c>
      <c r="Z2647" s="3"/>
      <c r="AA2647" s="3"/>
      <c r="AB2647" s="3"/>
      <c r="AC2647" s="3"/>
      <c r="AD2647" s="3"/>
      <c r="AE2647" s="4"/>
    </row>
    <row r="2648" spans="2:31" x14ac:dyDescent="0.25">
      <c r="B2648" s="46">
        <v>2635</v>
      </c>
      <c r="C2648" s="39">
        <v>7.925310629442156E-2</v>
      </c>
      <c r="D2648" s="40">
        <v>0.1191347298768012</v>
      </c>
      <c r="E2648" s="39">
        <v>7.435854817121712E-2</v>
      </c>
      <c r="F2648" s="41">
        <v>1.7046344547182719</v>
      </c>
      <c r="Z2648" s="3"/>
      <c r="AA2648" s="3"/>
      <c r="AB2648" s="3"/>
      <c r="AC2648" s="3"/>
      <c r="AD2648" s="3"/>
      <c r="AE2648" s="4"/>
    </row>
    <row r="2649" spans="2:31" x14ac:dyDescent="0.25">
      <c r="B2649" s="46">
        <v>2636</v>
      </c>
      <c r="C2649" s="39">
        <v>0.17699108192573421</v>
      </c>
      <c r="D2649" s="40">
        <v>0.12326456606043877</v>
      </c>
      <c r="E2649" s="39">
        <v>6.1761015668818309E-2</v>
      </c>
      <c r="F2649" s="41">
        <v>14.046969378287031</v>
      </c>
      <c r="Z2649" s="3"/>
      <c r="AA2649" s="3"/>
      <c r="AB2649" s="3"/>
      <c r="AC2649" s="3"/>
      <c r="AD2649" s="3"/>
      <c r="AE2649" s="4"/>
    </row>
    <row r="2650" spans="2:31" x14ac:dyDescent="0.25">
      <c r="B2650" s="46">
        <v>2637</v>
      </c>
      <c r="C2650" s="39">
        <v>0.36274524177314671</v>
      </c>
      <c r="D2650" s="40">
        <v>0.11999124562511589</v>
      </c>
      <c r="E2650" s="39">
        <v>0.26937504330125467</v>
      </c>
      <c r="F2650" s="41">
        <v>50.495196832449999</v>
      </c>
      <c r="Z2650" s="3"/>
      <c r="AA2650" s="3"/>
      <c r="AB2650" s="3"/>
      <c r="AC2650" s="3"/>
      <c r="AD2650" s="3"/>
      <c r="AE2650" s="4"/>
    </row>
    <row r="2651" spans="2:31" x14ac:dyDescent="0.25">
      <c r="B2651" s="46">
        <v>2638</v>
      </c>
      <c r="C2651" s="39">
        <v>4.4718108498907824E-2</v>
      </c>
      <c r="D2651" s="40">
        <v>0.12223200927865484</v>
      </c>
      <c r="E2651" s="39">
        <v>2.9174379433643378E-2</v>
      </c>
      <c r="F2651" s="41">
        <v>1.6349670830548848</v>
      </c>
      <c r="Z2651" s="3"/>
      <c r="AA2651" s="3"/>
      <c r="AB2651" s="3"/>
      <c r="AC2651" s="3"/>
      <c r="AD2651" s="3"/>
      <c r="AE2651" s="4"/>
    </row>
    <row r="2652" spans="2:31" x14ac:dyDescent="0.25">
      <c r="B2652" s="46">
        <v>2639</v>
      </c>
      <c r="C2652" s="39">
        <v>0.17234300385916979</v>
      </c>
      <c r="D2652" s="40">
        <v>0.12137298373771364</v>
      </c>
      <c r="E2652" s="39">
        <v>0.15626564374181617</v>
      </c>
      <c r="F2652" s="41">
        <v>27.843530784268559</v>
      </c>
      <c r="Z2652" s="3"/>
      <c r="AA2652" s="3"/>
      <c r="AB2652" s="3"/>
      <c r="AC2652" s="3"/>
      <c r="AD2652" s="3"/>
      <c r="AE2652" s="4"/>
    </row>
    <row r="2653" spans="2:31" x14ac:dyDescent="0.25">
      <c r="B2653" s="46">
        <v>2640</v>
      </c>
      <c r="C2653" s="39">
        <v>0.34050448733164579</v>
      </c>
      <c r="D2653" s="40">
        <v>0.12036006092936639</v>
      </c>
      <c r="E2653" s="39">
        <v>0.27483954530377142</v>
      </c>
      <c r="F2653" s="41">
        <v>61.075727597424333</v>
      </c>
      <c r="Z2653" s="3"/>
      <c r="AA2653" s="3"/>
      <c r="AB2653" s="3"/>
      <c r="AC2653" s="3"/>
      <c r="AD2653" s="3"/>
      <c r="AE2653" s="4"/>
    </row>
    <row r="2654" spans="2:31" x14ac:dyDescent="0.25">
      <c r="B2654" s="46">
        <v>2641</v>
      </c>
      <c r="C2654" s="39">
        <v>0.47833773863444884</v>
      </c>
      <c r="D2654" s="40">
        <v>0.13760719351450412</v>
      </c>
      <c r="E2654" s="39">
        <v>0.37374519975746145</v>
      </c>
      <c r="F2654" s="41">
        <v>58.919083137596417</v>
      </c>
      <c r="Z2654" s="3"/>
      <c r="AA2654" s="3"/>
      <c r="AB2654" s="3"/>
      <c r="AC2654" s="3"/>
      <c r="AD2654" s="3"/>
      <c r="AE2654" s="4"/>
    </row>
    <row r="2655" spans="2:31" x14ac:dyDescent="0.25">
      <c r="B2655" s="46">
        <v>2642</v>
      </c>
      <c r="C2655" s="39">
        <v>0.18628242306091888</v>
      </c>
      <c r="D2655" s="40">
        <v>0.13778894134237349</v>
      </c>
      <c r="E2655" s="39">
        <v>0.2431506945359804</v>
      </c>
      <c r="F2655" s="41">
        <v>33.36710971663247</v>
      </c>
      <c r="Z2655" s="3"/>
      <c r="AA2655" s="3"/>
      <c r="AB2655" s="3"/>
      <c r="AC2655" s="3"/>
      <c r="AD2655" s="3"/>
      <c r="AE2655" s="4"/>
    </row>
    <row r="2656" spans="2:31" x14ac:dyDescent="0.25">
      <c r="B2656" s="46">
        <v>2643</v>
      </c>
      <c r="C2656" s="39">
        <v>0.3067969147221411</v>
      </c>
      <c r="D2656" s="40">
        <v>0.13800916059639581</v>
      </c>
      <c r="E2656" s="39">
        <v>0.32681772190992459</v>
      </c>
      <c r="F2656" s="41">
        <v>52.559236078031894</v>
      </c>
      <c r="Z2656" s="3"/>
      <c r="AA2656" s="3"/>
      <c r="AB2656" s="3"/>
      <c r="AC2656" s="3"/>
      <c r="AD2656" s="3"/>
      <c r="AE2656" s="4"/>
    </row>
    <row r="2657" spans="2:31" x14ac:dyDescent="0.25">
      <c r="B2657" s="46">
        <v>2644</v>
      </c>
      <c r="C2657" s="39">
        <v>0.46154766619277304</v>
      </c>
      <c r="D2657" s="40">
        <v>0.13849382596679871</v>
      </c>
      <c r="E2657" s="39">
        <v>0.44043162299053074</v>
      </c>
      <c r="F2657" s="41">
        <v>79.204473959485384</v>
      </c>
      <c r="Z2657" s="3"/>
      <c r="AA2657" s="3"/>
      <c r="AB2657" s="3"/>
      <c r="AC2657" s="3"/>
      <c r="AD2657" s="3"/>
      <c r="AE2657" s="4"/>
    </row>
    <row r="2658" spans="2:31" x14ac:dyDescent="0.25">
      <c r="B2658" s="46">
        <v>2645</v>
      </c>
      <c r="C2658" s="39">
        <v>0.55947136097443728</v>
      </c>
      <c r="D2658" s="40">
        <v>0.14431143329308066</v>
      </c>
      <c r="E2658" s="39">
        <v>0.43795451041758182</v>
      </c>
      <c r="F2658" s="41">
        <v>86.721253411617255</v>
      </c>
      <c r="Z2658" s="3"/>
      <c r="AA2658" s="3"/>
      <c r="AB2658" s="3"/>
      <c r="AC2658" s="3"/>
      <c r="AD2658" s="3"/>
      <c r="AE2658" s="4"/>
    </row>
    <row r="2659" spans="2:31" x14ac:dyDescent="0.25">
      <c r="B2659" s="46">
        <v>2646</v>
      </c>
      <c r="C2659" s="39">
        <v>0.29194451625334683</v>
      </c>
      <c r="D2659" s="40">
        <v>0.14200425650210674</v>
      </c>
      <c r="E2659" s="39">
        <v>0.42322775263951734</v>
      </c>
      <c r="F2659" s="41">
        <v>50.533453280026102</v>
      </c>
      <c r="Z2659" s="3"/>
      <c r="AA2659" s="3"/>
      <c r="AB2659" s="3"/>
      <c r="AC2659" s="3"/>
      <c r="AD2659" s="3"/>
      <c r="AE2659" s="4"/>
    </row>
    <row r="2660" spans="2:31" x14ac:dyDescent="0.25">
      <c r="B2660" s="46">
        <v>2647</v>
      </c>
      <c r="C2660" s="39">
        <v>8.2434042143341754E-2</v>
      </c>
      <c r="D2660" s="40">
        <v>0.14179245488260445</v>
      </c>
      <c r="E2660" s="39">
        <v>0.1061989533381506</v>
      </c>
      <c r="F2660" s="41">
        <v>10.289387003066203</v>
      </c>
      <c r="Z2660" s="3"/>
      <c r="AA2660" s="3"/>
      <c r="AB2660" s="3"/>
      <c r="AC2660" s="3"/>
      <c r="AD2660" s="3"/>
      <c r="AE2660" s="4"/>
    </row>
    <row r="2661" spans="2:31" x14ac:dyDescent="0.25">
      <c r="B2661" s="46">
        <v>2648</v>
      </c>
      <c r="C2661" s="39">
        <v>2.4275640097877679E-2</v>
      </c>
      <c r="D2661" s="40">
        <v>0.14155964680163829</v>
      </c>
      <c r="E2661" s="39">
        <v>4.3164323550682109E-2</v>
      </c>
      <c r="F2661" s="41">
        <v>12.056341141641338</v>
      </c>
      <c r="Z2661" s="3"/>
      <c r="AA2661" s="3"/>
      <c r="AB2661" s="3"/>
      <c r="AC2661" s="3"/>
      <c r="AD2661" s="3"/>
      <c r="AE2661" s="4"/>
    </row>
    <row r="2662" spans="2:31" x14ac:dyDescent="0.25">
      <c r="B2662" s="46">
        <v>2649</v>
      </c>
      <c r="C2662" s="39">
        <v>8.9007385297340383E-2</v>
      </c>
      <c r="D2662" s="40">
        <v>0.16308378089627373</v>
      </c>
      <c r="E2662" s="39">
        <v>5.2464822976009497E-2</v>
      </c>
      <c r="F2662" s="41">
        <v>7.4829314936024849</v>
      </c>
      <c r="Z2662" s="3"/>
      <c r="AA2662" s="3"/>
      <c r="AB2662" s="3"/>
      <c r="AC2662" s="3"/>
      <c r="AD2662" s="3"/>
      <c r="AE2662" s="4"/>
    </row>
    <row r="2663" spans="2:31" x14ac:dyDescent="0.25">
      <c r="B2663" s="46">
        <v>2650</v>
      </c>
      <c r="C2663" s="39">
        <v>0.72322575165403824</v>
      </c>
      <c r="D2663" s="40">
        <v>0.19041884159624731</v>
      </c>
      <c r="E2663" s="39">
        <v>0.10629262922876515</v>
      </c>
      <c r="F2663" s="41">
        <v>31.157229915585638</v>
      </c>
      <c r="Z2663" s="3"/>
      <c r="AA2663" s="3"/>
      <c r="AB2663" s="3"/>
      <c r="AC2663" s="3"/>
      <c r="AD2663" s="3"/>
      <c r="AE2663" s="4"/>
    </row>
    <row r="2664" spans="2:31" x14ac:dyDescent="0.25">
      <c r="B2664" s="46">
        <v>2651</v>
      </c>
      <c r="C2664" s="39">
        <v>0.46208979201857442</v>
      </c>
      <c r="D2664" s="40">
        <v>0.19221633875494804</v>
      </c>
      <c r="E2664" s="39">
        <v>0.20728348236250368</v>
      </c>
      <c r="F2664" s="41">
        <v>52.206992853800031</v>
      </c>
      <c r="Z2664" s="3"/>
      <c r="AA2664" s="3"/>
      <c r="AB2664" s="3"/>
      <c r="AC2664" s="3"/>
      <c r="AD2664" s="3"/>
      <c r="AE2664" s="4"/>
    </row>
    <row r="2665" spans="2:31" x14ac:dyDescent="0.25">
      <c r="B2665" s="46">
        <v>2652</v>
      </c>
      <c r="C2665" s="39">
        <v>0.63334384541399902</v>
      </c>
      <c r="D2665" s="40">
        <v>0.19228252946519961</v>
      </c>
      <c r="E2665" s="39">
        <v>0.30238951324911334</v>
      </c>
      <c r="F2665" s="41">
        <v>63.650180497381207</v>
      </c>
      <c r="Z2665" s="3"/>
      <c r="AA2665" s="3"/>
      <c r="AB2665" s="3"/>
      <c r="AC2665" s="3"/>
      <c r="AD2665" s="3"/>
      <c r="AE2665" s="4"/>
    </row>
    <row r="2666" spans="2:31" x14ac:dyDescent="0.25">
      <c r="B2666" s="46">
        <v>2653</v>
      </c>
      <c r="C2666" s="39">
        <v>0.35065085734812601</v>
      </c>
      <c r="D2666" s="40">
        <v>0.19059662352852397</v>
      </c>
      <c r="E2666" s="39">
        <v>0.263534418451078</v>
      </c>
      <c r="F2666" s="41">
        <v>60.496683327900094</v>
      </c>
      <c r="Z2666" s="3"/>
      <c r="AA2666" s="3"/>
      <c r="AB2666" s="3"/>
      <c r="AC2666" s="3"/>
      <c r="AD2666" s="3"/>
      <c r="AE2666" s="4"/>
    </row>
    <row r="2667" spans="2:31" x14ac:dyDescent="0.25">
      <c r="B2667" s="46">
        <v>2654</v>
      </c>
      <c r="C2667" s="39">
        <v>9.8511941748505666E-2</v>
      </c>
      <c r="D2667" s="40">
        <v>0.19131153816575369</v>
      </c>
      <c r="E2667" s="39">
        <v>9.3809337799582837E-2</v>
      </c>
      <c r="F2667" s="41">
        <v>3.5542564476072482</v>
      </c>
      <c r="Z2667" s="3"/>
      <c r="AA2667" s="3"/>
      <c r="AB2667" s="3"/>
      <c r="AC2667" s="3"/>
      <c r="AD2667" s="3"/>
      <c r="AE2667" s="4"/>
    </row>
    <row r="2668" spans="2:31" x14ac:dyDescent="0.25">
      <c r="B2668" s="46">
        <v>2655</v>
      </c>
      <c r="C2668" s="39">
        <v>0.42436176960207078</v>
      </c>
      <c r="D2668" s="40">
        <v>0.19405523540579481</v>
      </c>
      <c r="E2668" s="39">
        <v>0.36682433205272258</v>
      </c>
      <c r="F2668" s="41">
        <v>78.678632358731136</v>
      </c>
      <c r="Z2668" s="3"/>
      <c r="AA2668" s="3"/>
      <c r="AB2668" s="3"/>
      <c r="AC2668" s="3"/>
      <c r="AD2668" s="3"/>
      <c r="AE2668" s="4"/>
    </row>
    <row r="2669" spans="2:31" x14ac:dyDescent="0.25">
      <c r="B2669" s="46">
        <v>2656</v>
      </c>
      <c r="C2669" s="39">
        <v>0.65502800128293592</v>
      </c>
      <c r="D2669" s="40">
        <v>0.19433957579761993</v>
      </c>
      <c r="E2669" s="39">
        <v>0.3670199818167274</v>
      </c>
      <c r="F2669" s="41">
        <v>99.263914147731271</v>
      </c>
      <c r="Z2669" s="3"/>
      <c r="AA2669" s="3"/>
      <c r="AB2669" s="3"/>
      <c r="AC2669" s="3"/>
      <c r="AD2669" s="3"/>
      <c r="AE2669" s="4"/>
    </row>
    <row r="2670" spans="2:31" x14ac:dyDescent="0.25">
      <c r="B2670" s="46">
        <v>2657</v>
      </c>
      <c r="C2670" s="39">
        <v>0.58508392463258807</v>
      </c>
      <c r="D2670" s="40">
        <v>0.20361885100501984</v>
      </c>
      <c r="E2670" s="39">
        <v>0.4117700722359986</v>
      </c>
      <c r="F2670" s="41">
        <v>97.538310450479926</v>
      </c>
      <c r="Z2670" s="3"/>
      <c r="AA2670" s="3"/>
      <c r="AB2670" s="3"/>
      <c r="AC2670" s="3"/>
      <c r="AD2670" s="3"/>
      <c r="AE2670" s="4"/>
    </row>
    <row r="2671" spans="2:31" x14ac:dyDescent="0.25">
      <c r="B2671" s="46">
        <v>2658</v>
      </c>
      <c r="C2671" s="39">
        <v>0.12302351602349221</v>
      </c>
      <c r="D2671" s="40">
        <v>0.20218022227623492</v>
      </c>
      <c r="E2671" s="39">
        <v>0.10354798843334173</v>
      </c>
      <c r="F2671" s="41">
        <v>23.333859293342307</v>
      </c>
      <c r="Z2671" s="3"/>
      <c r="AA2671" s="3"/>
      <c r="AB2671" s="3"/>
      <c r="AC2671" s="3"/>
      <c r="AD2671" s="3"/>
      <c r="AE2671" s="4"/>
    </row>
    <row r="2672" spans="2:31" x14ac:dyDescent="0.25">
      <c r="B2672" s="46">
        <v>2659</v>
      </c>
      <c r="C2672" s="39">
        <v>0.27770367436383414</v>
      </c>
      <c r="D2672" s="40">
        <v>0.20417016550628889</v>
      </c>
      <c r="E2672" s="39">
        <v>0.36109533461198584</v>
      </c>
      <c r="F2672" s="41">
        <v>67.288699904186103</v>
      </c>
      <c r="Z2672" s="3"/>
      <c r="AA2672" s="3"/>
      <c r="AB2672" s="3"/>
      <c r="AC2672" s="3"/>
      <c r="AD2672" s="3"/>
      <c r="AE2672" s="4"/>
    </row>
    <row r="2673" spans="2:31" x14ac:dyDescent="0.25">
      <c r="B2673" s="46">
        <v>2660</v>
      </c>
      <c r="C2673" s="39">
        <v>0.16574859515257134</v>
      </c>
      <c r="D2673" s="40">
        <v>0.20275470146953847</v>
      </c>
      <c r="E2673" s="39">
        <v>0.16666481019426127</v>
      </c>
      <c r="F2673" s="41">
        <v>25.221263428568854</v>
      </c>
      <c r="Z2673" s="3"/>
      <c r="AA2673" s="3"/>
      <c r="AB2673" s="3"/>
      <c r="AC2673" s="3"/>
      <c r="AD2673" s="3"/>
      <c r="AE2673" s="4"/>
    </row>
    <row r="2674" spans="2:31" x14ac:dyDescent="0.25">
      <c r="B2674" s="46">
        <v>2661</v>
      </c>
      <c r="C2674" s="39">
        <v>0.32303719202932191</v>
      </c>
      <c r="D2674" s="40">
        <v>0.2023282284012245</v>
      </c>
      <c r="E2674" s="39">
        <v>0.13763974662622236</v>
      </c>
      <c r="F2674" s="41">
        <v>40.221588280677494</v>
      </c>
      <c r="Z2674" s="3"/>
      <c r="AA2674" s="3"/>
      <c r="AB2674" s="3"/>
      <c r="AC2674" s="3"/>
      <c r="AD2674" s="3"/>
      <c r="AE2674" s="4"/>
    </row>
    <row r="2675" spans="2:31" x14ac:dyDescent="0.25">
      <c r="B2675" s="46">
        <v>2662</v>
      </c>
      <c r="C2675" s="39">
        <v>0.22654964034219144</v>
      </c>
      <c r="D2675" s="40">
        <v>0.20464207706571685</v>
      </c>
      <c r="E2675" s="39">
        <v>0.2714493907520964</v>
      </c>
      <c r="F2675" s="41">
        <v>60.37412478373686</v>
      </c>
      <c r="Z2675" s="3"/>
      <c r="AA2675" s="3"/>
      <c r="AB2675" s="3"/>
      <c r="AC2675" s="3"/>
      <c r="AD2675" s="3"/>
      <c r="AE2675" s="4"/>
    </row>
    <row r="2676" spans="2:31" x14ac:dyDescent="0.25">
      <c r="B2676" s="46">
        <v>2663</v>
      </c>
      <c r="C2676" s="39">
        <v>0.11401423235060962</v>
      </c>
      <c r="D2676" s="40">
        <v>0.20475193831080224</v>
      </c>
      <c r="E2676" s="39">
        <v>0.22111060983892639</v>
      </c>
      <c r="F2676" s="41">
        <v>27.545776942461977</v>
      </c>
      <c r="Z2676" s="3"/>
      <c r="AA2676" s="3"/>
      <c r="AB2676" s="3"/>
      <c r="AC2676" s="3"/>
      <c r="AD2676" s="3"/>
      <c r="AE2676" s="4"/>
    </row>
    <row r="2677" spans="2:31" x14ac:dyDescent="0.25">
      <c r="B2677" s="46">
        <v>2664</v>
      </c>
      <c r="C2677" s="39">
        <v>0.24142829694303847</v>
      </c>
      <c r="D2677" s="40">
        <v>0.21325423716427333</v>
      </c>
      <c r="E2677" s="39">
        <v>0.32161711940417625</v>
      </c>
      <c r="F2677" s="41">
        <v>69.878552920696052</v>
      </c>
      <c r="Z2677" s="3"/>
      <c r="AA2677" s="3"/>
      <c r="AB2677" s="3"/>
      <c r="AC2677" s="3"/>
      <c r="AD2677" s="3"/>
      <c r="AE2677" s="4"/>
    </row>
    <row r="2678" spans="2:31" x14ac:dyDescent="0.25">
      <c r="B2678" s="46">
        <v>2665</v>
      </c>
      <c r="C2678" s="39">
        <v>0.21484198355298881</v>
      </c>
      <c r="D2678" s="40">
        <v>0.21341885842596844</v>
      </c>
      <c r="E2678" s="39">
        <v>0.35296091537844909</v>
      </c>
      <c r="F2678" s="41">
        <v>59.161634841374152</v>
      </c>
      <c r="Z2678" s="3"/>
      <c r="AA2678" s="3"/>
      <c r="AB2678" s="3"/>
      <c r="AC2678" s="3"/>
      <c r="AD2678" s="3"/>
      <c r="AE2678" s="4"/>
    </row>
    <row r="2679" spans="2:31" x14ac:dyDescent="0.25">
      <c r="B2679" s="46">
        <v>2666</v>
      </c>
      <c r="C2679" s="39">
        <v>0.42191859103875978</v>
      </c>
      <c r="D2679" s="40">
        <v>0.20424496328228275</v>
      </c>
      <c r="E2679" s="39">
        <v>0.34556780917229807</v>
      </c>
      <c r="F2679" s="41">
        <v>80.246866820659505</v>
      </c>
      <c r="Z2679" s="3"/>
      <c r="AA2679" s="3"/>
      <c r="AB2679" s="3"/>
      <c r="AC2679" s="3"/>
      <c r="AD2679" s="3"/>
      <c r="AE2679" s="4"/>
    </row>
    <row r="2680" spans="2:31" x14ac:dyDescent="0.25">
      <c r="B2680" s="46">
        <v>2667</v>
      </c>
      <c r="C2680" s="39">
        <v>6.0877781189122224E-2</v>
      </c>
      <c r="D2680" s="40">
        <v>0.20440955663550517</v>
      </c>
      <c r="E2680" s="39">
        <v>8.8877484804367274E-2</v>
      </c>
      <c r="F2680" s="41">
        <v>27.474945877796713</v>
      </c>
      <c r="Z2680" s="3"/>
      <c r="AA2680" s="3"/>
      <c r="AB2680" s="3"/>
      <c r="AC2680" s="3"/>
      <c r="AD2680" s="3"/>
      <c r="AE2680" s="4"/>
    </row>
    <row r="2681" spans="2:31" x14ac:dyDescent="0.25">
      <c r="B2681" s="46">
        <v>2668</v>
      </c>
      <c r="C2681" s="39">
        <v>0.2550773528139596</v>
      </c>
      <c r="D2681" s="40">
        <v>0.20373570493106152</v>
      </c>
      <c r="E2681" s="39">
        <v>0.47136966286565374</v>
      </c>
      <c r="F2681" s="41">
        <v>66.041333284402967</v>
      </c>
      <c r="Z2681" s="3"/>
      <c r="AA2681" s="3"/>
      <c r="AB2681" s="3"/>
      <c r="AC2681" s="3"/>
      <c r="AD2681" s="3"/>
      <c r="AE2681" s="4"/>
    </row>
    <row r="2682" spans="2:31" x14ac:dyDescent="0.25">
      <c r="B2682" s="46">
        <v>2669</v>
      </c>
      <c r="C2682" s="39">
        <v>0.19448769743624292</v>
      </c>
      <c r="D2682" s="40">
        <v>0.20366057420298214</v>
      </c>
      <c r="E2682" s="39">
        <v>0.36339227290397508</v>
      </c>
      <c r="F2682" s="41">
        <v>50.477366162438379</v>
      </c>
      <c r="Z2682" s="3"/>
      <c r="AA2682" s="3"/>
      <c r="AB2682" s="3"/>
      <c r="AC2682" s="3"/>
      <c r="AD2682" s="3"/>
      <c r="AE2682" s="4"/>
    </row>
    <row r="2683" spans="2:31" x14ac:dyDescent="0.25">
      <c r="B2683" s="46">
        <v>2670</v>
      </c>
      <c r="C2683" s="39">
        <v>0.12054706828837869</v>
      </c>
      <c r="D2683" s="40">
        <v>0.20205502345224521</v>
      </c>
      <c r="E2683" s="39">
        <v>0.27494561759178421</v>
      </c>
      <c r="F2683" s="41">
        <v>40.88706741436043</v>
      </c>
      <c r="Z2683" s="3"/>
      <c r="AA2683" s="3"/>
      <c r="AB2683" s="3"/>
      <c r="AC2683" s="3"/>
      <c r="AD2683" s="3"/>
      <c r="AE2683" s="4"/>
    </row>
    <row r="2684" spans="2:31" x14ac:dyDescent="0.25">
      <c r="B2684" s="46">
        <v>2671</v>
      </c>
      <c r="C2684" s="39">
        <v>0.23305096038928858</v>
      </c>
      <c r="D2684" s="40">
        <v>0.19255115785787139</v>
      </c>
      <c r="E2684" s="39">
        <v>0.4186780323545341</v>
      </c>
      <c r="F2684" s="41">
        <v>55.666367040532215</v>
      </c>
      <c r="Z2684" s="3"/>
      <c r="AA2684" s="3"/>
      <c r="AB2684" s="3"/>
      <c r="AC2684" s="3"/>
      <c r="AD2684" s="3"/>
      <c r="AE2684" s="4"/>
    </row>
    <row r="2685" spans="2:31" x14ac:dyDescent="0.25">
      <c r="B2685" s="46">
        <v>2672</v>
      </c>
      <c r="C2685" s="39">
        <v>3.2220227189575713E-2</v>
      </c>
      <c r="D2685" s="40">
        <v>0.1913592995819236</v>
      </c>
      <c r="E2685" s="39">
        <v>5.8369295836642521E-2</v>
      </c>
      <c r="F2685" s="41">
        <v>-1.2823916662110049</v>
      </c>
      <c r="Z2685" s="3"/>
      <c r="AA2685" s="3"/>
      <c r="AB2685" s="3"/>
      <c r="AC2685" s="3"/>
      <c r="AD2685" s="3"/>
      <c r="AE2685" s="4"/>
    </row>
    <row r="2686" spans="2:31" x14ac:dyDescent="0.25">
      <c r="B2686" s="46">
        <v>2673</v>
      </c>
      <c r="C2686" s="39">
        <v>0.15105284623992327</v>
      </c>
      <c r="D2686" s="40">
        <v>0.19127365370242097</v>
      </c>
      <c r="E2686" s="39">
        <v>0.25480735053671716</v>
      </c>
      <c r="F2686" s="41">
        <v>23.515984214950198</v>
      </c>
      <c r="Z2686" s="3"/>
      <c r="AA2686" s="3"/>
      <c r="AB2686" s="3"/>
      <c r="AC2686" s="3"/>
      <c r="AD2686" s="3"/>
      <c r="AE2686" s="4"/>
    </row>
    <row r="2687" spans="2:31" x14ac:dyDescent="0.25">
      <c r="B2687" s="46">
        <v>2674</v>
      </c>
      <c r="C2687" s="39">
        <v>0.19661024978976915</v>
      </c>
      <c r="D2687" s="40">
        <v>0.19115639980658639</v>
      </c>
      <c r="E2687" s="39">
        <v>0.30585610023236054</v>
      </c>
      <c r="F2687" s="41">
        <v>42.262878973206789</v>
      </c>
      <c r="Z2687" s="3"/>
      <c r="AA2687" s="3"/>
      <c r="AB2687" s="3"/>
      <c r="AC2687" s="3"/>
      <c r="AD2687" s="3"/>
      <c r="AE2687" s="4"/>
    </row>
    <row r="2688" spans="2:31" x14ac:dyDescent="0.25">
      <c r="B2688" s="46">
        <v>2675</v>
      </c>
      <c r="C2688" s="39">
        <v>0.11937138790230428</v>
      </c>
      <c r="D2688" s="40">
        <v>0.18554783815275686</v>
      </c>
      <c r="E2688" s="39">
        <v>0.24734722150257302</v>
      </c>
      <c r="F2688" s="41">
        <v>49.681520377206766</v>
      </c>
      <c r="Z2688" s="3"/>
      <c r="AA2688" s="3"/>
      <c r="AB2688" s="3"/>
      <c r="AC2688" s="3"/>
      <c r="AD2688" s="3"/>
      <c r="AE2688" s="4"/>
    </row>
    <row r="2689" spans="2:31" x14ac:dyDescent="0.25">
      <c r="B2689" s="46">
        <v>2676</v>
      </c>
      <c r="C2689" s="39">
        <v>1.8751796215940721E-2</v>
      </c>
      <c r="D2689" s="40">
        <v>0.18609556255230633</v>
      </c>
      <c r="E2689" s="39">
        <v>3.6277095259535604E-2</v>
      </c>
      <c r="F2689" s="41">
        <v>3.1024313433886506</v>
      </c>
      <c r="Z2689" s="3"/>
      <c r="AA2689" s="3"/>
      <c r="AB2689" s="3"/>
      <c r="AC2689" s="3"/>
      <c r="AD2689" s="3"/>
      <c r="AE2689" s="4"/>
    </row>
    <row r="2690" spans="2:31" x14ac:dyDescent="0.25">
      <c r="B2690" s="46">
        <v>2677</v>
      </c>
      <c r="C2690" s="39">
        <v>9.7634253067453325E-2</v>
      </c>
      <c r="D2690" s="40">
        <v>0.18606261595924647</v>
      </c>
      <c r="E2690" s="39">
        <v>0.25760837227209882</v>
      </c>
      <c r="F2690" s="41">
        <v>39.657679153064358</v>
      </c>
      <c r="Z2690" s="3"/>
      <c r="AA2690" s="3"/>
      <c r="AB2690" s="3"/>
      <c r="AC2690" s="3"/>
      <c r="AD2690" s="3"/>
      <c r="AE2690" s="4"/>
    </row>
    <row r="2691" spans="2:31" x14ac:dyDescent="0.25">
      <c r="B2691" s="46">
        <v>2678</v>
      </c>
      <c r="C2691" s="39">
        <v>8.3069425938348374E-2</v>
      </c>
      <c r="D2691" s="40">
        <v>0.18440131709042848</v>
      </c>
      <c r="E2691" s="39">
        <v>0.19171743799139115</v>
      </c>
      <c r="F2691" s="41">
        <v>27.878606578019049</v>
      </c>
      <c r="Z2691" s="3"/>
      <c r="AA2691" s="3"/>
      <c r="AB2691" s="3"/>
      <c r="AC2691" s="3"/>
      <c r="AD2691" s="3"/>
      <c r="AE2691" s="4"/>
    </row>
    <row r="2692" spans="2:31" x14ac:dyDescent="0.25">
      <c r="B2692" s="46">
        <v>2679</v>
      </c>
      <c r="C2692" s="39">
        <v>0.26021453803577588</v>
      </c>
      <c r="D2692" s="40">
        <v>0.15307657722556003</v>
      </c>
      <c r="E2692" s="39">
        <v>0.42672890522263929</v>
      </c>
      <c r="F2692" s="41">
        <v>77.935220551563916</v>
      </c>
      <c r="Z2692" s="3"/>
      <c r="AA2692" s="3"/>
      <c r="AB2692" s="3"/>
      <c r="AC2692" s="3"/>
      <c r="AD2692" s="3"/>
      <c r="AE2692" s="4"/>
    </row>
    <row r="2693" spans="2:31" x14ac:dyDescent="0.25">
      <c r="B2693" s="46">
        <v>2680</v>
      </c>
      <c r="C2693" s="39">
        <v>0.25724401156816895</v>
      </c>
      <c r="D2693" s="40">
        <v>0.1270632154166583</v>
      </c>
      <c r="E2693" s="39">
        <v>0.4127391618153608</v>
      </c>
      <c r="F2693" s="41">
        <v>72.93891748433181</v>
      </c>
      <c r="Z2693" s="3"/>
      <c r="AA2693" s="3"/>
      <c r="AB2693" s="3"/>
      <c r="AC2693" s="3"/>
      <c r="AD2693" s="3"/>
      <c r="AE2693" s="4"/>
    </row>
    <row r="2694" spans="2:31" x14ac:dyDescent="0.25">
      <c r="B2694" s="46">
        <v>2681</v>
      </c>
      <c r="C2694" s="39">
        <v>0.21719551049347904</v>
      </c>
      <c r="D2694" s="40">
        <v>0.12612820179236689</v>
      </c>
      <c r="E2694" s="39">
        <v>0.26187471157641906</v>
      </c>
      <c r="F2694" s="41">
        <v>53.999159863509419</v>
      </c>
      <c r="Z2694" s="3"/>
      <c r="AA2694" s="3"/>
      <c r="AB2694" s="3"/>
      <c r="AC2694" s="3"/>
      <c r="AD2694" s="3"/>
      <c r="AE2694" s="4"/>
    </row>
    <row r="2695" spans="2:31" x14ac:dyDescent="0.25">
      <c r="B2695" s="46">
        <v>2682</v>
      </c>
      <c r="C2695" s="39">
        <v>0.2400756756814241</v>
      </c>
      <c r="D2695" s="40">
        <v>0.12666017380726921</v>
      </c>
      <c r="E2695" s="39">
        <v>0.32898475958974177</v>
      </c>
      <c r="F2695" s="41">
        <v>58.136229749568166</v>
      </c>
      <c r="Z2695" s="3"/>
      <c r="AA2695" s="3"/>
      <c r="AB2695" s="3"/>
      <c r="AC2695" s="3"/>
      <c r="AD2695" s="3"/>
      <c r="AE2695" s="4"/>
    </row>
    <row r="2696" spans="2:31" x14ac:dyDescent="0.25">
      <c r="B2696" s="46">
        <v>2683</v>
      </c>
      <c r="C2696" s="39">
        <v>7.0352240752131437E-2</v>
      </c>
      <c r="D2696" s="40">
        <v>0.12665183976741776</v>
      </c>
      <c r="E2696" s="39">
        <v>7.6062857050379504E-2</v>
      </c>
      <c r="F2696" s="41">
        <v>11.595362715588012</v>
      </c>
      <c r="Z2696" s="3"/>
      <c r="AA2696" s="3"/>
      <c r="AB2696" s="3"/>
      <c r="AC2696" s="3"/>
      <c r="AD2696" s="3"/>
      <c r="AE2696" s="4"/>
    </row>
    <row r="2697" spans="2:31" x14ac:dyDescent="0.25">
      <c r="B2697" s="46">
        <v>2684</v>
      </c>
      <c r="C2697" s="39">
        <v>0.20572457748829698</v>
      </c>
      <c r="D2697" s="40">
        <v>0.12757055928765743</v>
      </c>
      <c r="E2697" s="39">
        <v>0.19668681940148475</v>
      </c>
      <c r="F2697" s="41">
        <v>32.596794836943644</v>
      </c>
      <c r="Z2697" s="3"/>
      <c r="AA2697" s="3"/>
      <c r="AB2697" s="3"/>
      <c r="AC2697" s="3"/>
      <c r="AD2697" s="3"/>
      <c r="AE2697" s="4"/>
    </row>
    <row r="2698" spans="2:31" x14ac:dyDescent="0.25">
      <c r="B2698" s="46">
        <v>2685</v>
      </c>
      <c r="C2698" s="39">
        <v>0.10793488312186029</v>
      </c>
      <c r="D2698" s="40">
        <v>0.12330098256801451</v>
      </c>
      <c r="E2698" s="39">
        <v>0.11223936892623164</v>
      </c>
      <c r="F2698" s="41">
        <v>19.136101131656467</v>
      </c>
      <c r="Z2698" s="3"/>
      <c r="AA2698" s="3"/>
      <c r="AB2698" s="3"/>
      <c r="AC2698" s="3"/>
      <c r="AD2698" s="3"/>
      <c r="AE2698" s="4"/>
    </row>
    <row r="2699" spans="2:31" x14ac:dyDescent="0.25">
      <c r="B2699" s="46">
        <v>2686</v>
      </c>
      <c r="C2699" s="39">
        <v>0.26978836734297529</v>
      </c>
      <c r="D2699" s="40">
        <v>0.11978794835746111</v>
      </c>
      <c r="E2699" s="39">
        <v>0.27706663812359733</v>
      </c>
      <c r="F2699" s="41">
        <v>52.167239359986503</v>
      </c>
      <c r="Z2699" s="3"/>
      <c r="AA2699" s="3"/>
      <c r="AB2699" s="3"/>
      <c r="AC2699" s="3"/>
      <c r="AD2699" s="3"/>
      <c r="AE2699" s="4"/>
    </row>
    <row r="2700" spans="2:31" x14ac:dyDescent="0.25">
      <c r="B2700" s="46">
        <v>2687</v>
      </c>
      <c r="C2700" s="39">
        <v>0.11016475259584171</v>
      </c>
      <c r="D2700" s="40">
        <v>0.10867614717108946</v>
      </c>
      <c r="E2700" s="39">
        <v>0.13003141208269414</v>
      </c>
      <c r="F2700" s="41">
        <v>25.802624635671886</v>
      </c>
      <c r="Z2700" s="3"/>
      <c r="AA2700" s="3"/>
      <c r="AB2700" s="3"/>
      <c r="AC2700" s="3"/>
      <c r="AD2700" s="3"/>
      <c r="AE2700" s="4"/>
    </row>
    <row r="2701" spans="2:31" x14ac:dyDescent="0.25">
      <c r="B2701" s="46">
        <v>2688</v>
      </c>
      <c r="C2701" s="39">
        <v>0.13325244335587905</v>
      </c>
      <c r="D2701" s="40">
        <v>0.10838709267849615</v>
      </c>
      <c r="E2701" s="39">
        <v>0.14461487399540077</v>
      </c>
      <c r="F2701" s="41">
        <v>26.730735903996717</v>
      </c>
      <c r="Z2701" s="3"/>
      <c r="AA2701" s="3"/>
      <c r="AB2701" s="3"/>
      <c r="AC2701" s="3"/>
      <c r="AD2701" s="3"/>
      <c r="AE2701" s="4"/>
    </row>
    <row r="2702" spans="2:31" x14ac:dyDescent="0.25">
      <c r="B2702" s="46">
        <v>2689</v>
      </c>
      <c r="C2702" s="39">
        <v>0.1907416326889432</v>
      </c>
      <c r="D2702" s="40">
        <v>0.1062142243591587</v>
      </c>
      <c r="E2702" s="39">
        <v>0.17864038490306106</v>
      </c>
      <c r="F2702" s="41">
        <v>53.47167124468659</v>
      </c>
      <c r="Z2702" s="3"/>
      <c r="AA2702" s="3"/>
      <c r="AB2702" s="3"/>
      <c r="AC2702" s="3"/>
      <c r="AD2702" s="3"/>
      <c r="AE2702" s="4"/>
    </row>
    <row r="2703" spans="2:31" x14ac:dyDescent="0.25">
      <c r="B2703" s="46">
        <v>2690</v>
      </c>
      <c r="C2703" s="39">
        <v>0.15281391808395084</v>
      </c>
      <c r="D2703" s="40">
        <v>0.10621082364543231</v>
      </c>
      <c r="E2703" s="39">
        <v>0.17829593229947657</v>
      </c>
      <c r="F2703" s="41">
        <v>21.098282113944475</v>
      </c>
      <c r="Z2703" s="3"/>
      <c r="AA2703" s="3"/>
      <c r="AB2703" s="3"/>
      <c r="AC2703" s="3"/>
      <c r="AD2703" s="3"/>
      <c r="AE2703" s="4"/>
    </row>
    <row r="2704" spans="2:31" x14ac:dyDescent="0.25">
      <c r="B2704" s="46">
        <v>2691</v>
      </c>
      <c r="C2704" s="39">
        <v>0.33164825034819928</v>
      </c>
      <c r="D2704" s="40">
        <v>0.1060371688678465</v>
      </c>
      <c r="E2704" s="39">
        <v>0.29425041378964439</v>
      </c>
      <c r="F2704" s="41">
        <v>30.67156107461528</v>
      </c>
      <c r="Z2704" s="3"/>
      <c r="AA2704" s="3"/>
      <c r="AB2704" s="3"/>
      <c r="AC2704" s="3"/>
      <c r="AD2704" s="3"/>
      <c r="AE2704" s="4"/>
    </row>
    <row r="2705" spans="2:31" x14ac:dyDescent="0.25">
      <c r="B2705" s="46">
        <v>2692</v>
      </c>
      <c r="C2705" s="39">
        <v>0.27479076419325033</v>
      </c>
      <c r="D2705" s="40">
        <v>9.8971728551568272E-2</v>
      </c>
      <c r="E2705" s="39">
        <v>0.39751290597764427</v>
      </c>
      <c r="F2705" s="41">
        <v>47.984969085361016</v>
      </c>
      <c r="Z2705" s="3"/>
      <c r="AA2705" s="3"/>
      <c r="AB2705" s="3"/>
      <c r="AC2705" s="3"/>
      <c r="AD2705" s="3"/>
      <c r="AE2705" s="4"/>
    </row>
    <row r="2706" spans="2:31" x14ac:dyDescent="0.25">
      <c r="B2706" s="46">
        <v>2693</v>
      </c>
      <c r="C2706" s="39">
        <v>0.32460293723246719</v>
      </c>
      <c r="D2706" s="40">
        <v>0.10017871757368289</v>
      </c>
      <c r="E2706" s="39">
        <v>0.42764045495057196</v>
      </c>
      <c r="F2706" s="41">
        <v>59.098521405005577</v>
      </c>
      <c r="Z2706" s="3"/>
      <c r="AA2706" s="3"/>
      <c r="AB2706" s="3"/>
      <c r="AC2706" s="3"/>
      <c r="AD2706" s="3"/>
      <c r="AE2706" s="4"/>
    </row>
    <row r="2707" spans="2:31" x14ac:dyDescent="0.25">
      <c r="B2707" s="46">
        <v>2694</v>
      </c>
      <c r="C2707" s="39">
        <v>0.14435569242613799</v>
      </c>
      <c r="D2707" s="40">
        <v>8.1982000523895426E-2</v>
      </c>
      <c r="E2707" s="39">
        <v>0.19477194052739541</v>
      </c>
      <c r="F2707" s="41">
        <v>37.574764139903721</v>
      </c>
      <c r="Z2707" s="3"/>
      <c r="AA2707" s="3"/>
      <c r="AB2707" s="3"/>
      <c r="AC2707" s="3"/>
      <c r="AD2707" s="3"/>
      <c r="AE2707" s="4"/>
    </row>
    <row r="2708" spans="2:31" x14ac:dyDescent="0.25">
      <c r="B2708" s="46">
        <v>2695</v>
      </c>
      <c r="C2708" s="39">
        <v>0.36507443344958662</v>
      </c>
      <c r="D2708" s="40">
        <v>8.0922471420198025E-2</v>
      </c>
      <c r="E2708" s="39">
        <v>0.32511595865095649</v>
      </c>
      <c r="F2708" s="41">
        <v>59.341318406282753</v>
      </c>
      <c r="Z2708" s="3"/>
      <c r="AA2708" s="3"/>
      <c r="AB2708" s="3"/>
      <c r="AC2708" s="3"/>
      <c r="AD2708" s="3"/>
      <c r="AE2708" s="4"/>
    </row>
    <row r="2709" spans="2:31" x14ac:dyDescent="0.25">
      <c r="B2709" s="46">
        <v>2696</v>
      </c>
      <c r="C2709" s="39">
        <v>1.9324112557634516E-2</v>
      </c>
      <c r="D2709" s="40">
        <v>8.0878312839581287E-2</v>
      </c>
      <c r="E2709" s="39">
        <v>1.8190949607115033E-2</v>
      </c>
      <c r="F2709" s="41">
        <v>-6.3193235062123074</v>
      </c>
      <c r="Z2709" s="3"/>
      <c r="AA2709" s="3"/>
      <c r="AB2709" s="3"/>
      <c r="AC2709" s="3"/>
      <c r="AD2709" s="3"/>
      <c r="AE2709" s="4"/>
    </row>
    <row r="2710" spans="2:31" x14ac:dyDescent="0.25">
      <c r="B2710" s="46">
        <v>2697</v>
      </c>
      <c r="C2710" s="39">
        <v>0.33866413353613622</v>
      </c>
      <c r="D2710" s="40">
        <v>8.3159546121001932E-2</v>
      </c>
      <c r="E2710" s="39">
        <v>0.42314379565409621</v>
      </c>
      <c r="F2710" s="41">
        <v>59.853846760667132</v>
      </c>
      <c r="Z2710" s="3"/>
      <c r="AA2710" s="3"/>
      <c r="AB2710" s="3"/>
      <c r="AC2710" s="3"/>
      <c r="AD2710" s="3"/>
      <c r="AE2710" s="4"/>
    </row>
    <row r="2711" spans="2:31" x14ac:dyDescent="0.25">
      <c r="B2711" s="46">
        <v>2698</v>
      </c>
      <c r="C2711" s="39">
        <v>0.28571740453430589</v>
      </c>
      <c r="D2711" s="40">
        <v>8.0229703224584892E-2</v>
      </c>
      <c r="E2711" s="39">
        <v>0.31355825912454532</v>
      </c>
      <c r="F2711" s="41">
        <v>38.413477983814147</v>
      </c>
      <c r="Z2711" s="3"/>
      <c r="AA2711" s="3"/>
      <c r="AB2711" s="3"/>
      <c r="AC2711" s="3"/>
      <c r="AD2711" s="3"/>
      <c r="AE2711" s="4"/>
    </row>
    <row r="2712" spans="2:31" x14ac:dyDescent="0.25">
      <c r="B2712" s="46">
        <v>2699</v>
      </c>
      <c r="C2712" s="39">
        <v>0.29360473896376071</v>
      </c>
      <c r="D2712" s="40">
        <v>8.1336392141967598E-2</v>
      </c>
      <c r="E2712" s="39">
        <v>0.25184545178432977</v>
      </c>
      <c r="F2712" s="41">
        <v>38.637032419623708</v>
      </c>
      <c r="Z2712" s="3"/>
      <c r="AA2712" s="3"/>
      <c r="AB2712" s="3"/>
      <c r="AC2712" s="3"/>
      <c r="AD2712" s="3"/>
      <c r="AE2712" s="4"/>
    </row>
    <row r="2713" spans="2:31" x14ac:dyDescent="0.25">
      <c r="B2713" s="46">
        <v>2700</v>
      </c>
      <c r="C2713" s="39">
        <v>0.15396109625534338</v>
      </c>
      <c r="D2713" s="40">
        <v>8.0758101166664487E-2</v>
      </c>
      <c r="E2713" s="39">
        <v>0.19242667480709635</v>
      </c>
      <c r="F2713" s="41">
        <v>37.287652756813912</v>
      </c>
      <c r="Z2713" s="3"/>
      <c r="AA2713" s="3"/>
      <c r="AB2713" s="3"/>
      <c r="AC2713" s="3"/>
      <c r="AD2713" s="3"/>
      <c r="AE2713" s="4"/>
    </row>
    <row r="2714" spans="2:31" x14ac:dyDescent="0.25">
      <c r="B2714" s="46">
        <v>2701</v>
      </c>
      <c r="C2714" s="39">
        <v>0.30379239982213491</v>
      </c>
      <c r="D2714" s="40">
        <v>9.3093664957535863E-2</v>
      </c>
      <c r="E2714" s="39">
        <v>0.34263638572610194</v>
      </c>
      <c r="F2714" s="41">
        <v>47.80602692803015</v>
      </c>
      <c r="Z2714" s="3"/>
      <c r="AA2714" s="3"/>
      <c r="AB2714" s="3"/>
      <c r="AC2714" s="3"/>
      <c r="AD2714" s="3"/>
      <c r="AE2714" s="4"/>
    </row>
    <row r="2715" spans="2:31" x14ac:dyDescent="0.25">
      <c r="B2715" s="46">
        <v>2702</v>
      </c>
      <c r="C2715" s="39">
        <v>0.35646613074245109</v>
      </c>
      <c r="D2715" s="40">
        <v>9.2056911820409787E-2</v>
      </c>
      <c r="E2715" s="39">
        <v>0.47975695442308935</v>
      </c>
      <c r="F2715" s="41">
        <v>82.21656647117662</v>
      </c>
      <c r="Z2715" s="3"/>
      <c r="AA2715" s="3"/>
      <c r="AB2715" s="3"/>
      <c r="AC2715" s="3"/>
      <c r="AD2715" s="3"/>
      <c r="AE2715" s="4"/>
    </row>
    <row r="2716" spans="2:31" x14ac:dyDescent="0.25">
      <c r="B2716" s="46">
        <v>2703</v>
      </c>
      <c r="C2716" s="39">
        <v>0.13782306892314752</v>
      </c>
      <c r="D2716" s="40">
        <v>9.3213257048476994E-2</v>
      </c>
      <c r="E2716" s="39">
        <v>0.14851263065687917</v>
      </c>
      <c r="F2716" s="41">
        <v>15.768496565646846</v>
      </c>
      <c r="Z2716" s="3"/>
      <c r="AA2716" s="3"/>
      <c r="AB2716" s="3"/>
      <c r="AC2716" s="3"/>
      <c r="AD2716" s="3"/>
      <c r="AE2716" s="4"/>
    </row>
    <row r="2717" spans="2:31" x14ac:dyDescent="0.25">
      <c r="B2717" s="46">
        <v>2704</v>
      </c>
      <c r="C2717" s="39">
        <v>0.19165953889305529</v>
      </c>
      <c r="D2717" s="40">
        <v>9.4776729607919122E-2</v>
      </c>
      <c r="E2717" s="39">
        <v>0.20618654095507116</v>
      </c>
      <c r="F2717" s="41">
        <v>25.731611397258586</v>
      </c>
      <c r="Z2717" s="3"/>
      <c r="AA2717" s="3"/>
      <c r="AB2717" s="3"/>
      <c r="AC2717" s="3"/>
      <c r="AD2717" s="3"/>
      <c r="AE2717" s="4"/>
    </row>
    <row r="2718" spans="2:31" x14ac:dyDescent="0.25">
      <c r="B2718" s="46">
        <v>2705</v>
      </c>
      <c r="C2718" s="39">
        <v>0.10588395677169815</v>
      </c>
      <c r="D2718" s="40">
        <v>9.9923837906709209E-2</v>
      </c>
      <c r="E2718" s="39">
        <v>0.16170436399652335</v>
      </c>
      <c r="F2718" s="41">
        <v>20.412512185772741</v>
      </c>
      <c r="Z2718" s="3"/>
      <c r="AA2718" s="3"/>
      <c r="AB2718" s="3"/>
      <c r="AC2718" s="3"/>
      <c r="AD2718" s="3"/>
      <c r="AE2718" s="4"/>
    </row>
    <row r="2719" spans="2:31" x14ac:dyDescent="0.25">
      <c r="B2719" s="46">
        <v>2706</v>
      </c>
      <c r="C2719" s="39">
        <v>0.21663065640862736</v>
      </c>
      <c r="D2719" s="40">
        <v>9.9656730756953554E-2</v>
      </c>
      <c r="E2719" s="39">
        <v>0.28282933551027972</v>
      </c>
      <c r="F2719" s="41">
        <v>62.007186069992954</v>
      </c>
      <c r="Z2719" s="3"/>
      <c r="AA2719" s="3"/>
      <c r="AB2719" s="3"/>
      <c r="AC2719" s="3"/>
      <c r="AD2719" s="3"/>
      <c r="AE2719" s="4"/>
    </row>
    <row r="2720" spans="2:31" x14ac:dyDescent="0.25">
      <c r="B2720" s="46">
        <v>2707</v>
      </c>
      <c r="C2720" s="39">
        <v>0.42441800457695222</v>
      </c>
      <c r="D2720" s="40">
        <v>9.9246095814868263E-2</v>
      </c>
      <c r="E2720" s="39">
        <v>0.2573155568022743</v>
      </c>
      <c r="F2720" s="41">
        <v>45.539927743598703</v>
      </c>
      <c r="Z2720" s="3"/>
      <c r="AA2720" s="3"/>
      <c r="AB2720" s="3"/>
      <c r="AC2720" s="3"/>
      <c r="AD2720" s="3"/>
      <c r="AE2720" s="4"/>
    </row>
    <row r="2721" spans="2:31" x14ac:dyDescent="0.25">
      <c r="B2721" s="46">
        <v>2708</v>
      </c>
      <c r="C2721" s="39">
        <v>0.25519094458017255</v>
      </c>
      <c r="D2721" s="40">
        <v>0.10541566472493938</v>
      </c>
      <c r="E2721" s="39">
        <v>0.24018647867585557</v>
      </c>
      <c r="F2721" s="41">
        <v>72.916626905413409</v>
      </c>
      <c r="Z2721" s="3"/>
      <c r="AA2721" s="3"/>
      <c r="AB2721" s="3"/>
      <c r="AC2721" s="3"/>
      <c r="AD2721" s="3"/>
      <c r="AE2721" s="4"/>
    </row>
    <row r="2722" spans="2:31" x14ac:dyDescent="0.25">
      <c r="B2722" s="46">
        <v>2709</v>
      </c>
      <c r="C2722" s="39">
        <v>0.48749876424484639</v>
      </c>
      <c r="D2722" s="40">
        <v>0.11306703296876724</v>
      </c>
      <c r="E2722" s="39">
        <v>0.43194794772921213</v>
      </c>
      <c r="F2722" s="41">
        <v>92.417528420180901</v>
      </c>
      <c r="Z2722" s="3"/>
      <c r="AA2722" s="3"/>
      <c r="AB2722" s="3"/>
      <c r="AC2722" s="3"/>
      <c r="AD2722" s="3"/>
      <c r="AE2722" s="4"/>
    </row>
    <row r="2723" spans="2:31" x14ac:dyDescent="0.25">
      <c r="B2723" s="46">
        <v>2710</v>
      </c>
      <c r="C2723" s="39">
        <v>0.10428456557405022</v>
      </c>
      <c r="D2723" s="40">
        <v>0.10850796197644326</v>
      </c>
      <c r="E2723" s="39">
        <v>0.13941322021915872</v>
      </c>
      <c r="F2723" s="41">
        <v>18.018217600138776</v>
      </c>
      <c r="Z2723" s="3"/>
      <c r="AA2723" s="3"/>
      <c r="AB2723" s="3"/>
      <c r="AC2723" s="3"/>
      <c r="AD2723" s="3"/>
      <c r="AE2723" s="4"/>
    </row>
    <row r="2724" spans="2:31" x14ac:dyDescent="0.25">
      <c r="B2724" s="46">
        <v>2711</v>
      </c>
      <c r="C2724" s="39">
        <v>7.2051786902079418E-2</v>
      </c>
      <c r="D2724" s="40">
        <v>0.11050168224273277</v>
      </c>
      <c r="E2724" s="39">
        <v>9.04091414876316E-2</v>
      </c>
      <c r="F2724" s="41">
        <v>18.560031321060247</v>
      </c>
      <c r="Z2724" s="3"/>
      <c r="AA2724" s="3"/>
      <c r="AB2724" s="3"/>
      <c r="AC2724" s="3"/>
      <c r="AD2724" s="3"/>
      <c r="AE2724" s="4"/>
    </row>
    <row r="2725" spans="2:31" x14ac:dyDescent="0.25">
      <c r="B2725" s="46">
        <v>2712</v>
      </c>
      <c r="C2725" s="39">
        <v>0.10505126156426721</v>
      </c>
      <c r="D2725" s="40">
        <v>0.11171249966035661</v>
      </c>
      <c r="E2725" s="39">
        <v>0.11983621563628848</v>
      </c>
      <c r="F2725" s="41">
        <v>29.955129718849776</v>
      </c>
      <c r="Z2725" s="3"/>
      <c r="AA2725" s="3"/>
      <c r="AB2725" s="3"/>
      <c r="AC2725" s="3"/>
      <c r="AD2725" s="3"/>
      <c r="AE2725" s="4"/>
    </row>
    <row r="2726" spans="2:31" x14ac:dyDescent="0.25">
      <c r="B2726" s="46">
        <v>2713</v>
      </c>
      <c r="C2726" s="39">
        <v>9.9592852870468099E-3</v>
      </c>
      <c r="D2726" s="40">
        <v>0.11211803126694829</v>
      </c>
      <c r="E2726" s="39">
        <v>1.1676430870452538E-2</v>
      </c>
      <c r="F2726" s="41">
        <v>8.060632418916196</v>
      </c>
      <c r="Z2726" s="3"/>
      <c r="AA2726" s="3"/>
      <c r="AB2726" s="3"/>
      <c r="AC2726" s="3"/>
      <c r="AD2726" s="3"/>
      <c r="AE2726" s="4"/>
    </row>
    <row r="2727" spans="2:31" x14ac:dyDescent="0.25">
      <c r="B2727" s="46">
        <v>2714</v>
      </c>
      <c r="C2727" s="39">
        <v>0.31151753951091748</v>
      </c>
      <c r="D2727" s="40">
        <v>0.11153186805900772</v>
      </c>
      <c r="E2727" s="39">
        <v>0.25622868139531113</v>
      </c>
      <c r="F2727" s="41">
        <v>52.408995696558222</v>
      </c>
      <c r="Z2727" s="3"/>
      <c r="AA2727" s="3"/>
      <c r="AB2727" s="3"/>
      <c r="AC2727" s="3"/>
      <c r="AD2727" s="3"/>
      <c r="AE2727" s="4"/>
    </row>
    <row r="2728" spans="2:31" x14ac:dyDescent="0.25">
      <c r="B2728" s="46">
        <v>2715</v>
      </c>
      <c r="C2728" s="39">
        <v>0.16860537164387818</v>
      </c>
      <c r="D2728" s="40">
        <v>0.14366991398282139</v>
      </c>
      <c r="E2728" s="39">
        <v>8.8067234619850762E-2</v>
      </c>
      <c r="F2728" s="41">
        <v>31.245490440188593</v>
      </c>
      <c r="Z2728" s="3"/>
      <c r="AA2728" s="3"/>
      <c r="AB2728" s="3"/>
      <c r="AC2728" s="3"/>
      <c r="AD2728" s="3"/>
      <c r="AE2728" s="4"/>
    </row>
    <row r="2729" spans="2:31" x14ac:dyDescent="0.25">
      <c r="B2729" s="46">
        <v>2716</v>
      </c>
      <c r="C2729" s="39">
        <v>0.33573039234371038</v>
      </c>
      <c r="D2729" s="40">
        <v>0.14729447756779457</v>
      </c>
      <c r="E2729" s="39">
        <v>0.39624646072356279</v>
      </c>
      <c r="F2729" s="41">
        <v>75.831833492892386</v>
      </c>
      <c r="Z2729" s="3"/>
      <c r="AA2729" s="3"/>
      <c r="AB2729" s="3"/>
      <c r="AC2729" s="3"/>
      <c r="AD2729" s="3"/>
      <c r="AE2729" s="4"/>
    </row>
    <row r="2730" spans="2:31" x14ac:dyDescent="0.25">
      <c r="B2730" s="46">
        <v>2717</v>
      </c>
      <c r="C2730" s="39">
        <v>0.2933614378680105</v>
      </c>
      <c r="D2730" s="40">
        <v>0.14661570541060884</v>
      </c>
      <c r="E2730" s="39">
        <v>0.32909143848436878</v>
      </c>
      <c r="F2730" s="41">
        <v>60.706652823401562</v>
      </c>
      <c r="Z2730" s="3"/>
      <c r="AA2730" s="3"/>
      <c r="AB2730" s="3"/>
      <c r="AC2730" s="3"/>
      <c r="AD2730" s="3"/>
      <c r="AE2730" s="4"/>
    </row>
    <row r="2731" spans="2:31" x14ac:dyDescent="0.25">
      <c r="B2731" s="46">
        <v>2718</v>
      </c>
      <c r="C2731" s="39">
        <v>0.1444758275205624</v>
      </c>
      <c r="D2731" s="40">
        <v>0.14697863851406021</v>
      </c>
      <c r="E2731" s="39">
        <v>0.20880795688226589</v>
      </c>
      <c r="F2731" s="41">
        <v>23.386457701083931</v>
      </c>
      <c r="Z2731" s="3"/>
      <c r="AA2731" s="3"/>
      <c r="AB2731" s="3"/>
      <c r="AC2731" s="3"/>
      <c r="AD2731" s="3"/>
      <c r="AE2731" s="4"/>
    </row>
    <row r="2732" spans="2:31" x14ac:dyDescent="0.25">
      <c r="B2732" s="46">
        <v>2719</v>
      </c>
      <c r="C2732" s="39">
        <v>0.35928732158194032</v>
      </c>
      <c r="D2732" s="40">
        <v>0.15422949170373634</v>
      </c>
      <c r="E2732" s="39">
        <v>9.4057443721229109E-2</v>
      </c>
      <c r="F2732" s="41">
        <v>40.638719262409076</v>
      </c>
      <c r="Z2732" s="3"/>
      <c r="AA2732" s="3"/>
      <c r="AB2732" s="3"/>
      <c r="AC2732" s="3"/>
      <c r="AD2732" s="3"/>
      <c r="AE2732" s="4"/>
    </row>
    <row r="2733" spans="2:31" x14ac:dyDescent="0.25">
      <c r="B2733" s="46">
        <v>2720</v>
      </c>
      <c r="C2733" s="39">
        <v>0.26010174507979322</v>
      </c>
      <c r="D2733" s="40">
        <v>0.15716090428957516</v>
      </c>
      <c r="E2733" s="39">
        <v>0.27740433485260846</v>
      </c>
      <c r="F2733" s="41">
        <v>57.187219408780201</v>
      </c>
      <c r="Z2733" s="3"/>
      <c r="AA2733" s="3"/>
      <c r="AB2733" s="3"/>
      <c r="AC2733" s="3"/>
      <c r="AD2733" s="3"/>
      <c r="AE2733" s="4"/>
    </row>
    <row r="2734" spans="2:31" x14ac:dyDescent="0.25">
      <c r="B2734" s="46">
        <v>2721</v>
      </c>
      <c r="C2734" s="39">
        <v>0.32743566412030933</v>
      </c>
      <c r="D2734" s="40">
        <v>0.15748394968829138</v>
      </c>
      <c r="E2734" s="39">
        <v>0.34991465763359531</v>
      </c>
      <c r="F2734" s="41">
        <v>67.028233203192329</v>
      </c>
      <c r="Z2734" s="3"/>
      <c r="AA2734" s="3"/>
      <c r="AB2734" s="3"/>
      <c r="AC2734" s="3"/>
      <c r="AD2734" s="3"/>
      <c r="AE2734" s="4"/>
    </row>
    <row r="2735" spans="2:31" x14ac:dyDescent="0.25">
      <c r="B2735" s="46">
        <v>2722</v>
      </c>
      <c r="C2735" s="39">
        <v>0.53042932822843991</v>
      </c>
      <c r="D2735" s="40">
        <v>0.15805556079744654</v>
      </c>
      <c r="E2735" s="39">
        <v>0.36467622530215316</v>
      </c>
      <c r="F2735" s="41">
        <v>69.635747151702432</v>
      </c>
      <c r="Z2735" s="3"/>
      <c r="AA2735" s="3"/>
      <c r="AB2735" s="3"/>
      <c r="AC2735" s="3"/>
      <c r="AD2735" s="3"/>
      <c r="AE2735" s="4"/>
    </row>
    <row r="2736" spans="2:31" x14ac:dyDescent="0.25">
      <c r="B2736" s="46">
        <v>2723</v>
      </c>
      <c r="C2736" s="39">
        <v>0.20624083556424241</v>
      </c>
      <c r="D2736" s="40">
        <v>0.15940669564086549</v>
      </c>
      <c r="E2736" s="39">
        <v>0.16844293397564919</v>
      </c>
      <c r="F2736" s="41">
        <v>36.879477427423332</v>
      </c>
      <c r="Z2736" s="3"/>
      <c r="AA2736" s="3"/>
      <c r="AB2736" s="3"/>
      <c r="AC2736" s="3"/>
      <c r="AD2736" s="3"/>
      <c r="AE2736" s="4"/>
    </row>
    <row r="2737" spans="2:31" x14ac:dyDescent="0.25">
      <c r="B2737" s="46">
        <v>2724</v>
      </c>
      <c r="C2737" s="39">
        <v>0.15307327398949772</v>
      </c>
      <c r="D2737" s="40">
        <v>0.1637504887537288</v>
      </c>
      <c r="E2737" s="39">
        <v>5.4628370996166083E-2</v>
      </c>
      <c r="F2737" s="41">
        <v>-2.9447980973107022</v>
      </c>
      <c r="Z2737" s="3"/>
      <c r="AA2737" s="3"/>
      <c r="AB2737" s="3"/>
      <c r="AC2737" s="3"/>
      <c r="AD2737" s="3"/>
      <c r="AE2737" s="4"/>
    </row>
    <row r="2738" spans="2:31" x14ac:dyDescent="0.25">
      <c r="B2738" s="46">
        <v>2725</v>
      </c>
      <c r="C2738" s="39">
        <v>0.21241411522459122</v>
      </c>
      <c r="D2738" s="40">
        <v>0.16556569863522388</v>
      </c>
      <c r="E2738" s="39">
        <v>0.24126190742550538</v>
      </c>
      <c r="F2738" s="41">
        <v>39.506979595665364</v>
      </c>
      <c r="Z2738" s="3"/>
      <c r="AA2738" s="3"/>
      <c r="AB2738" s="3"/>
      <c r="AC2738" s="3"/>
      <c r="AD2738" s="3"/>
      <c r="AE2738" s="4"/>
    </row>
    <row r="2739" spans="2:31" x14ac:dyDescent="0.25">
      <c r="B2739" s="46">
        <v>2726</v>
      </c>
      <c r="C2739" s="39">
        <v>9.4192863836723414E-2</v>
      </c>
      <c r="D2739" s="40">
        <v>0.16870420104265946</v>
      </c>
      <c r="E2739" s="39">
        <v>0.12477947390008746</v>
      </c>
      <c r="F2739" s="41">
        <v>20.352875087701783</v>
      </c>
      <c r="Z2739" s="3"/>
      <c r="AA2739" s="3"/>
      <c r="AB2739" s="3"/>
      <c r="AC2739" s="3"/>
      <c r="AD2739" s="3"/>
      <c r="AE2739" s="4"/>
    </row>
    <row r="2740" spans="2:31" x14ac:dyDescent="0.25">
      <c r="B2740" s="46">
        <v>2727</v>
      </c>
      <c r="C2740" s="39">
        <v>0.16236011924928434</v>
      </c>
      <c r="D2740" s="40">
        <v>0.16921360969126259</v>
      </c>
      <c r="E2740" s="39">
        <v>0.24188429262127073</v>
      </c>
      <c r="F2740" s="41">
        <v>36.667387762589499</v>
      </c>
      <c r="Z2740" s="3"/>
      <c r="AA2740" s="3"/>
      <c r="AB2740" s="3"/>
      <c r="AC2740" s="3"/>
      <c r="AD2740" s="3"/>
      <c r="AE2740" s="4"/>
    </row>
    <row r="2741" spans="2:31" x14ac:dyDescent="0.25">
      <c r="B2741" s="46">
        <v>2728</v>
      </c>
      <c r="C2741" s="39">
        <v>0.31010656258239067</v>
      </c>
      <c r="D2741" s="40">
        <v>0.18123078564284464</v>
      </c>
      <c r="E2741" s="39">
        <v>0.28070927122704464</v>
      </c>
      <c r="F2741" s="41">
        <v>49.4045636990868</v>
      </c>
      <c r="Z2741" s="3"/>
      <c r="AA2741" s="3"/>
      <c r="AB2741" s="3"/>
      <c r="AC2741" s="3"/>
      <c r="AD2741" s="3"/>
      <c r="AE2741" s="4"/>
    </row>
    <row r="2742" spans="2:31" x14ac:dyDescent="0.25">
      <c r="B2742" s="46">
        <v>2729</v>
      </c>
      <c r="C2742" s="39">
        <v>0.19974623247637141</v>
      </c>
      <c r="D2742" s="40">
        <v>0.18912797748857288</v>
      </c>
      <c r="E2742" s="39">
        <v>0.2036177668339805</v>
      </c>
      <c r="F2742" s="41">
        <v>38.647894137320094</v>
      </c>
      <c r="Z2742" s="3"/>
      <c r="AA2742" s="3"/>
      <c r="AB2742" s="3"/>
      <c r="AC2742" s="3"/>
      <c r="AD2742" s="3"/>
      <c r="AE2742" s="4"/>
    </row>
    <row r="2743" spans="2:31" x14ac:dyDescent="0.25">
      <c r="B2743" s="46">
        <v>2730</v>
      </c>
      <c r="C2743" s="39">
        <v>9.1245007464064623E-2</v>
      </c>
      <c r="D2743" s="40">
        <v>0.19406942612595093</v>
      </c>
      <c r="E2743" s="39">
        <v>0.19381298428575375</v>
      </c>
      <c r="F2743" s="41">
        <v>43.718971861768082</v>
      </c>
      <c r="Z2743" s="3"/>
      <c r="AA2743" s="3"/>
      <c r="AB2743" s="3"/>
      <c r="AC2743" s="3"/>
      <c r="AD2743" s="3"/>
      <c r="AE2743" s="4"/>
    </row>
    <row r="2744" spans="2:31" x14ac:dyDescent="0.25">
      <c r="B2744" s="46">
        <v>2731</v>
      </c>
      <c r="C2744" s="39">
        <v>0.33312969169346102</v>
      </c>
      <c r="D2744" s="40">
        <v>0.18619079698191507</v>
      </c>
      <c r="E2744" s="39">
        <v>0.48340403343635091</v>
      </c>
      <c r="F2744" s="41">
        <v>94.782867885523089</v>
      </c>
      <c r="Z2744" s="3"/>
      <c r="AA2744" s="3"/>
      <c r="AB2744" s="3"/>
      <c r="AC2744" s="3"/>
      <c r="AD2744" s="3"/>
      <c r="AE2744" s="4"/>
    </row>
    <row r="2745" spans="2:31" x14ac:dyDescent="0.25">
      <c r="B2745" s="46">
        <v>2732</v>
      </c>
      <c r="C2745" s="39">
        <v>0.30993235645022643</v>
      </c>
      <c r="D2745" s="40">
        <v>0.18937278530582993</v>
      </c>
      <c r="E2745" s="39">
        <v>0.37798186968319997</v>
      </c>
      <c r="F2745" s="41">
        <v>69.326260455564807</v>
      </c>
      <c r="Z2745" s="3"/>
      <c r="AA2745" s="3"/>
      <c r="AB2745" s="3"/>
      <c r="AC2745" s="3"/>
      <c r="AD2745" s="3"/>
      <c r="AE2745" s="4"/>
    </row>
    <row r="2746" spans="2:31" x14ac:dyDescent="0.25">
      <c r="B2746" s="46">
        <v>2733</v>
      </c>
      <c r="C2746" s="39">
        <v>0.16075453429113029</v>
      </c>
      <c r="D2746" s="40">
        <v>0.18992633141910742</v>
      </c>
      <c r="E2746" s="39">
        <v>0.23592070655788405</v>
      </c>
      <c r="F2746" s="41">
        <v>51.810713634613087</v>
      </c>
      <c r="Z2746" s="3"/>
      <c r="AA2746" s="3"/>
      <c r="AB2746" s="3"/>
      <c r="AC2746" s="3"/>
      <c r="AD2746" s="3"/>
      <c r="AE2746" s="4"/>
    </row>
    <row r="2747" spans="2:31" x14ac:dyDescent="0.25">
      <c r="B2747" s="46">
        <v>2734</v>
      </c>
      <c r="C2747" s="39">
        <v>0.16732713678063837</v>
      </c>
      <c r="D2747" s="40">
        <v>0.18925408935028881</v>
      </c>
      <c r="E2747" s="39">
        <v>0.20915754429390612</v>
      </c>
      <c r="F2747" s="41">
        <v>31.528633341267096</v>
      </c>
      <c r="Z2747" s="3"/>
      <c r="AA2747" s="3"/>
      <c r="AB2747" s="3"/>
      <c r="AC2747" s="3"/>
      <c r="AD2747" s="3"/>
      <c r="AE2747" s="4"/>
    </row>
    <row r="2748" spans="2:31" x14ac:dyDescent="0.25">
      <c r="B2748" s="46">
        <v>2735</v>
      </c>
      <c r="C2748" s="39">
        <v>9.8986384413467937E-2</v>
      </c>
      <c r="D2748" s="40">
        <v>0.19041837850568358</v>
      </c>
      <c r="E2748" s="39">
        <v>9.6691116663589857E-2</v>
      </c>
      <c r="F2748" s="41">
        <v>-9.593264245950694</v>
      </c>
      <c r="Z2748" s="3"/>
      <c r="AA2748" s="3"/>
      <c r="AB2748" s="3"/>
      <c r="AC2748" s="3"/>
      <c r="AD2748" s="3"/>
      <c r="AE2748" s="4"/>
    </row>
    <row r="2749" spans="2:31" x14ac:dyDescent="0.25">
      <c r="B2749" s="46">
        <v>2736</v>
      </c>
      <c r="C2749" s="39">
        <v>2.7820814059128628E-2</v>
      </c>
      <c r="D2749" s="40">
        <v>0.19497074404049622</v>
      </c>
      <c r="E2749" s="39">
        <v>3.4476145247314974E-2</v>
      </c>
      <c r="F2749" s="41">
        <v>3.9103653122896214</v>
      </c>
      <c r="Z2749" s="3"/>
      <c r="AA2749" s="3"/>
      <c r="AB2749" s="3"/>
      <c r="AC2749" s="3"/>
      <c r="AD2749" s="3"/>
      <c r="AE2749" s="4"/>
    </row>
    <row r="2750" spans="2:31" x14ac:dyDescent="0.25">
      <c r="B2750" s="46">
        <v>2737</v>
      </c>
      <c r="C2750" s="39">
        <v>0.1185320420322804</v>
      </c>
      <c r="D2750" s="40">
        <v>0.19486347671404702</v>
      </c>
      <c r="E2750" s="39">
        <v>0.21454388699141161</v>
      </c>
      <c r="F2750" s="41">
        <v>35.425912145654578</v>
      </c>
      <c r="Z2750" s="3"/>
      <c r="AA2750" s="3"/>
      <c r="AB2750" s="3"/>
      <c r="AC2750" s="3"/>
      <c r="AD2750" s="3"/>
      <c r="AE2750" s="4"/>
    </row>
    <row r="2751" spans="2:31" x14ac:dyDescent="0.25">
      <c r="B2751" s="46">
        <v>2738</v>
      </c>
      <c r="C2751" s="39">
        <v>0.10241357803233772</v>
      </c>
      <c r="D2751" s="40">
        <v>0.1932779751417108</v>
      </c>
      <c r="E2751" s="39">
        <v>0.17481674770151326</v>
      </c>
      <c r="F2751" s="41">
        <v>37.171845202125795</v>
      </c>
      <c r="Z2751" s="3"/>
      <c r="AA2751" s="3"/>
      <c r="AB2751" s="3"/>
      <c r="AC2751" s="3"/>
      <c r="AD2751" s="3"/>
      <c r="AE2751" s="4"/>
    </row>
    <row r="2752" spans="2:31" x14ac:dyDescent="0.25">
      <c r="B2752" s="46">
        <v>2739</v>
      </c>
      <c r="C2752" s="39">
        <v>0.2517649733980406</v>
      </c>
      <c r="D2752" s="40">
        <v>0.18718735332300482</v>
      </c>
      <c r="E2752" s="39">
        <v>0.28853540997346</v>
      </c>
      <c r="F2752" s="41">
        <v>48.649259074606341</v>
      </c>
      <c r="Z2752" s="3"/>
      <c r="AA2752" s="3"/>
      <c r="AB2752" s="3"/>
      <c r="AC2752" s="3"/>
      <c r="AD2752" s="3"/>
      <c r="AE2752" s="4"/>
    </row>
    <row r="2753" spans="2:31" x14ac:dyDescent="0.25">
      <c r="B2753" s="46">
        <v>2740</v>
      </c>
      <c r="C2753" s="39">
        <v>9.2218729049894532E-2</v>
      </c>
      <c r="D2753" s="40">
        <v>0.18829985127380797</v>
      </c>
      <c r="E2753" s="39">
        <v>0.12535141306411388</v>
      </c>
      <c r="F2753" s="41">
        <v>25.02714563505593</v>
      </c>
      <c r="Z2753" s="3"/>
      <c r="AA2753" s="3"/>
      <c r="AB2753" s="3"/>
      <c r="AC2753" s="3"/>
      <c r="AD2753" s="3"/>
      <c r="AE2753" s="4"/>
    </row>
    <row r="2754" spans="2:31" x14ac:dyDescent="0.25">
      <c r="B2754" s="46">
        <v>2741</v>
      </c>
      <c r="C2754" s="39">
        <v>0.20202398242353162</v>
      </c>
      <c r="D2754" s="40">
        <v>0.18858837806097214</v>
      </c>
      <c r="E2754" s="39">
        <v>0.27585991114077718</v>
      </c>
      <c r="F2754" s="41">
        <v>49.896433213048617</v>
      </c>
      <c r="Z2754" s="3"/>
      <c r="AA2754" s="3"/>
      <c r="AB2754" s="3"/>
      <c r="AC2754" s="3"/>
      <c r="AD2754" s="3"/>
      <c r="AE2754" s="4"/>
    </row>
    <row r="2755" spans="2:31" x14ac:dyDescent="0.25">
      <c r="B2755" s="46">
        <v>2742</v>
      </c>
      <c r="C2755" s="39">
        <v>0.28491137595973914</v>
      </c>
      <c r="D2755" s="40">
        <v>0.18835153432456508</v>
      </c>
      <c r="E2755" s="39">
        <v>0.31726872639875559</v>
      </c>
      <c r="F2755" s="41">
        <v>49.262895464793893</v>
      </c>
      <c r="Z2755" s="3"/>
      <c r="AA2755" s="3"/>
      <c r="AB2755" s="3"/>
      <c r="AC2755" s="3"/>
      <c r="AD2755" s="3"/>
      <c r="AE2755" s="4"/>
    </row>
    <row r="2756" spans="2:31" x14ac:dyDescent="0.25">
      <c r="B2756" s="46">
        <v>2743</v>
      </c>
      <c r="C2756" s="39">
        <v>0.3379185471859158</v>
      </c>
      <c r="D2756" s="40">
        <v>0.18834387211581888</v>
      </c>
      <c r="E2756" s="39">
        <v>0.34540301227171444</v>
      </c>
      <c r="F2756" s="41">
        <v>66.025069867401228</v>
      </c>
      <c r="Z2756" s="3"/>
      <c r="AA2756" s="3"/>
      <c r="AB2756" s="3"/>
      <c r="AC2756" s="3"/>
      <c r="AD2756" s="3"/>
      <c r="AE2756" s="4"/>
    </row>
    <row r="2757" spans="2:31" x14ac:dyDescent="0.25">
      <c r="B2757" s="46">
        <v>2744</v>
      </c>
      <c r="C2757" s="39">
        <v>0.16503544584152802</v>
      </c>
      <c r="D2757" s="40">
        <v>0.18816390547973846</v>
      </c>
      <c r="E2757" s="39">
        <v>0.31161301580857348</v>
      </c>
      <c r="F2757" s="41">
        <v>34.873779797222703</v>
      </c>
      <c r="Z2757" s="3"/>
      <c r="AA2757" s="3"/>
      <c r="AB2757" s="3"/>
      <c r="AC2757" s="3"/>
      <c r="AD2757" s="3"/>
      <c r="AE2757" s="4"/>
    </row>
    <row r="2758" spans="2:31" x14ac:dyDescent="0.25">
      <c r="B2758" s="46">
        <v>2745</v>
      </c>
      <c r="C2758" s="39">
        <v>6.8899346690892968E-2</v>
      </c>
      <c r="D2758" s="40">
        <v>0.16384064381037444</v>
      </c>
      <c r="E2758" s="39">
        <v>0.13681611000167684</v>
      </c>
      <c r="F2758" s="41">
        <v>35.179152173566159</v>
      </c>
      <c r="Z2758" s="3"/>
      <c r="AA2758" s="3"/>
      <c r="AB2758" s="3"/>
      <c r="AC2758" s="3"/>
      <c r="AD2758" s="3"/>
      <c r="AE2758" s="4"/>
    </row>
    <row r="2759" spans="2:31" x14ac:dyDescent="0.25">
      <c r="B2759" s="46">
        <v>2746</v>
      </c>
      <c r="C2759" s="39">
        <v>0.28673922917466493</v>
      </c>
      <c r="D2759" s="40">
        <v>0.16097339531160779</v>
      </c>
      <c r="E2759" s="39">
        <v>0.43872647115434554</v>
      </c>
      <c r="F2759" s="41">
        <v>78.474111791384971</v>
      </c>
      <c r="Z2759" s="3"/>
      <c r="AA2759" s="3"/>
      <c r="AB2759" s="3"/>
      <c r="AC2759" s="3"/>
      <c r="AD2759" s="3"/>
      <c r="AE2759" s="4"/>
    </row>
    <row r="2760" spans="2:31" x14ac:dyDescent="0.25">
      <c r="B2760" s="46">
        <v>2747</v>
      </c>
      <c r="C2760" s="39">
        <v>0.15563606111603492</v>
      </c>
      <c r="D2760" s="40">
        <v>0.16160648460837648</v>
      </c>
      <c r="E2760" s="39">
        <v>0.2074616690505153</v>
      </c>
      <c r="F2760" s="41">
        <v>21.531664848819155</v>
      </c>
      <c r="Z2760" s="3"/>
      <c r="AA2760" s="3"/>
      <c r="AB2760" s="3"/>
      <c r="AC2760" s="3"/>
      <c r="AD2760" s="3"/>
      <c r="AE2760" s="4"/>
    </row>
    <row r="2761" spans="2:31" x14ac:dyDescent="0.25">
      <c r="B2761" s="46">
        <v>2748</v>
      </c>
      <c r="C2761" s="39">
        <v>0.20524927534542084</v>
      </c>
      <c r="D2761" s="40">
        <v>0.16414647253974579</v>
      </c>
      <c r="E2761" s="39">
        <v>0.25925813070063175</v>
      </c>
      <c r="F2761" s="41">
        <v>27.495218000355713</v>
      </c>
      <c r="Z2761" s="3"/>
      <c r="AA2761" s="3"/>
      <c r="AB2761" s="3"/>
      <c r="AC2761" s="3"/>
      <c r="AD2761" s="3"/>
      <c r="AE2761" s="4"/>
    </row>
    <row r="2762" spans="2:31" x14ac:dyDescent="0.25">
      <c r="B2762" s="46">
        <v>2749</v>
      </c>
      <c r="C2762" s="39">
        <v>1.2998672402258649E-2</v>
      </c>
      <c r="D2762" s="40">
        <v>0.15709381371177822</v>
      </c>
      <c r="E2762" s="39">
        <v>1.7387117483415364E-2</v>
      </c>
      <c r="F2762" s="41">
        <v>13.542188088513207</v>
      </c>
      <c r="Z2762" s="3"/>
      <c r="AA2762" s="3"/>
      <c r="AB2762" s="3"/>
      <c r="AC2762" s="3"/>
      <c r="AD2762" s="3"/>
      <c r="AE2762" s="4"/>
    </row>
    <row r="2763" spans="2:31" x14ac:dyDescent="0.25">
      <c r="B2763" s="46">
        <v>2750</v>
      </c>
      <c r="C2763" s="39">
        <v>0.43581174660563643</v>
      </c>
      <c r="D2763" s="40">
        <v>0.15477198196470512</v>
      </c>
      <c r="E2763" s="39">
        <v>0.43220728521977436</v>
      </c>
      <c r="F2763" s="41">
        <v>75.539657407000547</v>
      </c>
      <c r="Z2763" s="3"/>
      <c r="AA2763" s="3"/>
      <c r="AB2763" s="3"/>
      <c r="AC2763" s="3"/>
      <c r="AD2763" s="3"/>
      <c r="AE2763" s="4"/>
    </row>
    <row r="2764" spans="2:31" x14ac:dyDescent="0.25">
      <c r="B2764" s="46">
        <v>2751</v>
      </c>
      <c r="C2764" s="39">
        <v>0.36372003894615779</v>
      </c>
      <c r="D2764" s="40">
        <v>0.154989020715156</v>
      </c>
      <c r="E2764" s="39">
        <v>0.2614317175400791</v>
      </c>
      <c r="F2764" s="41">
        <v>72.545419502656415</v>
      </c>
      <c r="Z2764" s="3"/>
      <c r="AA2764" s="3"/>
      <c r="AB2764" s="3"/>
      <c r="AC2764" s="3"/>
      <c r="AD2764" s="3"/>
      <c r="AE2764" s="4"/>
    </row>
    <row r="2765" spans="2:31" x14ac:dyDescent="0.25">
      <c r="B2765" s="46">
        <v>2752</v>
      </c>
      <c r="C2765" s="39">
        <v>5.7676066492265227E-2</v>
      </c>
      <c r="D2765" s="40">
        <v>0.16040326032868885</v>
      </c>
      <c r="E2765" s="39">
        <v>3.2584222866284637E-2</v>
      </c>
      <c r="F2765" s="41">
        <v>13.365286855849833</v>
      </c>
      <c r="Z2765" s="3"/>
      <c r="AA2765" s="3"/>
      <c r="AB2765" s="3"/>
      <c r="AC2765" s="3"/>
      <c r="AD2765" s="3"/>
      <c r="AE2765" s="4"/>
    </row>
    <row r="2766" spans="2:31" x14ac:dyDescent="0.25">
      <c r="B2766" s="46">
        <v>2753</v>
      </c>
      <c r="C2766" s="39">
        <v>0.17312200262371233</v>
      </c>
      <c r="D2766" s="40">
        <v>0.16092954487449065</v>
      </c>
      <c r="E2766" s="39">
        <v>0.18240071056972465</v>
      </c>
      <c r="F2766" s="41">
        <v>37.748119071203398</v>
      </c>
      <c r="Z2766" s="3"/>
      <c r="AA2766" s="3"/>
      <c r="AB2766" s="3"/>
      <c r="AC2766" s="3"/>
      <c r="AD2766" s="3"/>
      <c r="AE2766" s="4"/>
    </row>
    <row r="2767" spans="2:31" x14ac:dyDescent="0.25">
      <c r="B2767" s="46">
        <v>2754</v>
      </c>
      <c r="C2767" s="39">
        <v>5.7671817038010297E-2</v>
      </c>
      <c r="D2767" s="40">
        <v>0.15530541333952455</v>
      </c>
      <c r="E2767" s="39">
        <v>5.5353636629485732E-2</v>
      </c>
      <c r="F2767" s="41">
        <v>0.70819681263975487</v>
      </c>
      <c r="Z2767" s="3"/>
      <c r="AA2767" s="3"/>
      <c r="AB2767" s="3"/>
      <c r="AC2767" s="3"/>
      <c r="AD2767" s="3"/>
      <c r="AE2767" s="4"/>
    </row>
    <row r="2768" spans="2:31" x14ac:dyDescent="0.25">
      <c r="B2768" s="46">
        <v>2755</v>
      </c>
      <c r="C2768" s="39">
        <v>5.0645272112145902E-2</v>
      </c>
      <c r="D2768" s="40">
        <v>0.15393325232985666</v>
      </c>
      <c r="E2768" s="39">
        <v>7.3147464614492633E-2</v>
      </c>
      <c r="F2768" s="41">
        <v>22.149946435545399</v>
      </c>
      <c r="Z2768" s="3"/>
      <c r="AA2768" s="3"/>
      <c r="AB2768" s="3"/>
      <c r="AC2768" s="3"/>
      <c r="AD2768" s="3"/>
      <c r="AE2768" s="4"/>
    </row>
    <row r="2769" spans="2:31" x14ac:dyDescent="0.25">
      <c r="B2769" s="46">
        <v>2756</v>
      </c>
      <c r="C2769" s="39">
        <v>0.29628428271831203</v>
      </c>
      <c r="D2769" s="40">
        <v>0.15514499916087135</v>
      </c>
      <c r="E2769" s="39">
        <v>0.34786957669384977</v>
      </c>
      <c r="F2769" s="41">
        <v>72.206410413827527</v>
      </c>
      <c r="Z2769" s="3"/>
      <c r="AA2769" s="3"/>
      <c r="AB2769" s="3"/>
      <c r="AC2769" s="3"/>
      <c r="AD2769" s="3"/>
      <c r="AE2769" s="4"/>
    </row>
    <row r="2770" spans="2:31" x14ac:dyDescent="0.25">
      <c r="B2770" s="46">
        <v>2757</v>
      </c>
      <c r="C2770" s="39">
        <v>2.7548634620796607E-2</v>
      </c>
      <c r="D2770" s="40">
        <v>0.1640279629512123</v>
      </c>
      <c r="E2770" s="39">
        <v>4.147804881537262E-2</v>
      </c>
      <c r="F2770" s="41">
        <v>9.871617261529952</v>
      </c>
      <c r="Z2770" s="3"/>
      <c r="AA2770" s="3"/>
      <c r="AB2770" s="3"/>
      <c r="AC2770" s="3"/>
      <c r="AD2770" s="3"/>
      <c r="AE2770" s="4"/>
    </row>
    <row r="2771" spans="2:31" x14ac:dyDescent="0.25">
      <c r="B2771" s="46">
        <v>2758</v>
      </c>
      <c r="C2771" s="39">
        <v>0.29965919143634245</v>
      </c>
      <c r="D2771" s="40">
        <v>0.14949657573785555</v>
      </c>
      <c r="E2771" s="39">
        <v>0.38284932711330388</v>
      </c>
      <c r="F2771" s="41">
        <v>43.833565768549647</v>
      </c>
      <c r="Z2771" s="3"/>
      <c r="AA2771" s="3"/>
      <c r="AB2771" s="3"/>
      <c r="AC2771" s="3"/>
      <c r="AD2771" s="3"/>
      <c r="AE2771" s="4"/>
    </row>
    <row r="2772" spans="2:31" x14ac:dyDescent="0.25">
      <c r="B2772" s="46">
        <v>2759</v>
      </c>
      <c r="C2772" s="39">
        <v>0.31186824615921727</v>
      </c>
      <c r="D2772" s="40">
        <v>0.15690239357568098</v>
      </c>
      <c r="E2772" s="39">
        <v>0.2888984334380722</v>
      </c>
      <c r="F2772" s="41">
        <v>42.270905488030856</v>
      </c>
      <c r="Z2772" s="3"/>
      <c r="AA2772" s="3"/>
      <c r="AB2772" s="3"/>
      <c r="AC2772" s="3"/>
      <c r="AD2772" s="3"/>
      <c r="AE2772" s="4"/>
    </row>
    <row r="2773" spans="2:31" x14ac:dyDescent="0.25">
      <c r="B2773" s="46">
        <v>2760</v>
      </c>
      <c r="C2773" s="39">
        <v>8.5517181950009638E-2</v>
      </c>
      <c r="D2773" s="40">
        <v>0.14951369186742833</v>
      </c>
      <c r="E2773" s="39">
        <v>0.12402791340855793</v>
      </c>
      <c r="F2773" s="41">
        <v>21.769818084356661</v>
      </c>
      <c r="Z2773" s="3"/>
      <c r="AA2773" s="3"/>
      <c r="AB2773" s="3"/>
      <c r="AC2773" s="3"/>
      <c r="AD2773" s="3"/>
      <c r="AE2773" s="4"/>
    </row>
    <row r="2774" spans="2:31" x14ac:dyDescent="0.25">
      <c r="B2774" s="46">
        <v>2761</v>
      </c>
      <c r="C2774" s="39">
        <v>0.12357668186474598</v>
      </c>
      <c r="D2774" s="40">
        <v>0.15369237159320295</v>
      </c>
      <c r="E2774" s="39">
        <v>0.16367994076345002</v>
      </c>
      <c r="F2774" s="41">
        <v>31.559226122166013</v>
      </c>
      <c r="Z2774" s="3"/>
      <c r="AA2774" s="3"/>
      <c r="AB2774" s="3"/>
      <c r="AC2774" s="3"/>
      <c r="AD2774" s="3"/>
      <c r="AE2774" s="4"/>
    </row>
    <row r="2775" spans="2:31" x14ac:dyDescent="0.25">
      <c r="B2775" s="46">
        <v>2762</v>
      </c>
      <c r="C2775" s="39">
        <v>0.28928098152494941</v>
      </c>
      <c r="D2775" s="40">
        <v>0.14915857350166378</v>
      </c>
      <c r="E2775" s="39">
        <v>0.30965958546762817</v>
      </c>
      <c r="F2775" s="41">
        <v>50.999060129644718</v>
      </c>
      <c r="Z2775" s="3"/>
      <c r="AA2775" s="3"/>
      <c r="AB2775" s="3"/>
      <c r="AC2775" s="3"/>
      <c r="AD2775" s="3"/>
      <c r="AE2775" s="4"/>
    </row>
    <row r="2776" spans="2:31" x14ac:dyDescent="0.25">
      <c r="B2776" s="46">
        <v>2763</v>
      </c>
      <c r="C2776" s="39">
        <v>0.29487297354264003</v>
      </c>
      <c r="D2776" s="40">
        <v>0.14760855264309092</v>
      </c>
      <c r="E2776" s="39">
        <v>0.22873319070317691</v>
      </c>
      <c r="F2776" s="41">
        <v>45.581757342086185</v>
      </c>
      <c r="Z2776" s="3"/>
      <c r="AA2776" s="3"/>
      <c r="AB2776" s="3"/>
      <c r="AC2776" s="3"/>
      <c r="AD2776" s="3"/>
      <c r="AE2776" s="4"/>
    </row>
    <row r="2777" spans="2:31" x14ac:dyDescent="0.25">
      <c r="B2777" s="46">
        <v>2764</v>
      </c>
      <c r="C2777" s="39">
        <v>0.3329422389216648</v>
      </c>
      <c r="D2777" s="40">
        <v>0.14621700767696039</v>
      </c>
      <c r="E2777" s="39">
        <v>0.45029705719962837</v>
      </c>
      <c r="F2777" s="41">
        <v>67.725435963886667</v>
      </c>
      <c r="Z2777" s="3"/>
      <c r="AA2777" s="3"/>
      <c r="AB2777" s="3"/>
      <c r="AC2777" s="3"/>
      <c r="AD2777" s="3"/>
      <c r="AE2777" s="4"/>
    </row>
    <row r="2778" spans="2:31" x14ac:dyDescent="0.25">
      <c r="B2778" s="46">
        <v>2765</v>
      </c>
      <c r="C2778" s="39">
        <v>0.1869530173319689</v>
      </c>
      <c r="D2778" s="40">
        <v>0.14842683503161069</v>
      </c>
      <c r="E2778" s="39">
        <v>0.22255607266441071</v>
      </c>
      <c r="F2778" s="41">
        <v>48.78050893153214</v>
      </c>
      <c r="Z2778" s="3"/>
      <c r="AA2778" s="3"/>
      <c r="AB2778" s="3"/>
      <c r="AC2778" s="3"/>
      <c r="AD2778" s="3"/>
      <c r="AE2778" s="4"/>
    </row>
    <row r="2779" spans="2:31" x14ac:dyDescent="0.25">
      <c r="B2779" s="46">
        <v>2766</v>
      </c>
      <c r="C2779" s="39">
        <v>0.1432104071589124</v>
      </c>
      <c r="D2779" s="40">
        <v>0.14714100277076975</v>
      </c>
      <c r="E2779" s="39">
        <v>0.10148181250077892</v>
      </c>
      <c r="F2779" s="41">
        <v>12.701852072803407</v>
      </c>
      <c r="Z2779" s="3"/>
      <c r="AA2779" s="3"/>
      <c r="AB2779" s="3"/>
      <c r="AC2779" s="3"/>
      <c r="AD2779" s="3"/>
      <c r="AE2779" s="4"/>
    </row>
    <row r="2780" spans="2:31" x14ac:dyDescent="0.25">
      <c r="B2780" s="46">
        <v>2767</v>
      </c>
      <c r="C2780" s="39">
        <v>0.29815571171683153</v>
      </c>
      <c r="D2780" s="40">
        <v>0.14678676088810519</v>
      </c>
      <c r="E2780" s="39">
        <v>0.2503947005705407</v>
      </c>
      <c r="F2780" s="41">
        <v>44.292379739871848</v>
      </c>
      <c r="Z2780" s="3"/>
      <c r="AA2780" s="3"/>
      <c r="AB2780" s="3"/>
      <c r="AC2780" s="3"/>
      <c r="AD2780" s="3"/>
      <c r="AE2780" s="4"/>
    </row>
    <row r="2781" spans="2:31" x14ac:dyDescent="0.25">
      <c r="B2781" s="46">
        <v>2768</v>
      </c>
      <c r="C2781" s="39">
        <v>7.6951731168882098E-2</v>
      </c>
      <c r="D2781" s="40">
        <v>0.14713165666706432</v>
      </c>
      <c r="E2781" s="39">
        <v>7.1590937590486153E-2</v>
      </c>
      <c r="F2781" s="41">
        <v>2.4713597893058266</v>
      </c>
      <c r="Z2781" s="3"/>
      <c r="AA2781" s="3"/>
      <c r="AB2781" s="3"/>
      <c r="AC2781" s="3"/>
      <c r="AD2781" s="3"/>
      <c r="AE2781" s="4"/>
    </row>
    <row r="2782" spans="2:31" x14ac:dyDescent="0.25">
      <c r="B2782" s="46">
        <v>2769</v>
      </c>
      <c r="C2782" s="39">
        <v>6.9852840116227374E-2</v>
      </c>
      <c r="D2782" s="40">
        <v>0.14807117376417767</v>
      </c>
      <c r="E2782" s="39">
        <v>9.4456889285374601E-2</v>
      </c>
      <c r="F2782" s="41">
        <v>21.684900307945647</v>
      </c>
      <c r="Z2782" s="3"/>
      <c r="AA2782" s="3"/>
      <c r="AB2782" s="3"/>
      <c r="AC2782" s="3"/>
      <c r="AD2782" s="3"/>
      <c r="AE2782" s="4"/>
    </row>
    <row r="2783" spans="2:31" x14ac:dyDescent="0.25">
      <c r="B2783" s="46">
        <v>2770</v>
      </c>
      <c r="C2783" s="39">
        <v>0.20997766377950788</v>
      </c>
      <c r="D2783" s="40">
        <v>0.14828040473255508</v>
      </c>
      <c r="E2783" s="39">
        <v>0.25922602083510193</v>
      </c>
      <c r="F2783" s="41">
        <v>32.412235875302152</v>
      </c>
      <c r="Z2783" s="3"/>
      <c r="AA2783" s="3"/>
      <c r="AB2783" s="3"/>
      <c r="AC2783" s="3"/>
      <c r="AD2783" s="3"/>
      <c r="AE2783" s="4"/>
    </row>
    <row r="2784" spans="2:31" x14ac:dyDescent="0.25">
      <c r="B2784" s="46">
        <v>2771</v>
      </c>
      <c r="C2784" s="39">
        <v>0.23879823309042902</v>
      </c>
      <c r="D2784" s="40">
        <v>0.14829581352014637</v>
      </c>
      <c r="E2784" s="39">
        <v>0.29750653868968041</v>
      </c>
      <c r="F2784" s="41">
        <v>43.98974874065123</v>
      </c>
      <c r="Z2784" s="3"/>
      <c r="AA2784" s="3"/>
      <c r="AB2784" s="3"/>
      <c r="AC2784" s="3"/>
      <c r="AD2784" s="3"/>
      <c r="AE2784" s="4"/>
    </row>
    <row r="2785" spans="2:31" x14ac:dyDescent="0.25">
      <c r="B2785" s="46">
        <v>2772</v>
      </c>
      <c r="C2785" s="39">
        <v>0.34331077342257377</v>
      </c>
      <c r="D2785" s="40">
        <v>0.14874432298175666</v>
      </c>
      <c r="E2785" s="39">
        <v>0.29679822221079316</v>
      </c>
      <c r="F2785" s="41">
        <v>49.916257294164119</v>
      </c>
      <c r="Z2785" s="3"/>
      <c r="AA2785" s="3"/>
      <c r="AB2785" s="3"/>
      <c r="AC2785" s="3"/>
      <c r="AD2785" s="3"/>
      <c r="AE2785" s="4"/>
    </row>
    <row r="2786" spans="2:31" x14ac:dyDescent="0.25">
      <c r="B2786" s="46">
        <v>2773</v>
      </c>
      <c r="C2786" s="39">
        <v>3.3175381428936904E-2</v>
      </c>
      <c r="D2786" s="40">
        <v>0.22801804937384879</v>
      </c>
      <c r="E2786" s="39">
        <v>4.2673564594937895E-2</v>
      </c>
      <c r="F2786" s="41">
        <v>12.725902451337035</v>
      </c>
      <c r="Z2786" s="3"/>
      <c r="AA2786" s="3"/>
      <c r="AB2786" s="3"/>
      <c r="AC2786" s="3"/>
      <c r="AD2786" s="3"/>
      <c r="AE2786" s="4"/>
    </row>
    <row r="2787" spans="2:31" x14ac:dyDescent="0.25">
      <c r="B2787" s="46">
        <v>2774</v>
      </c>
      <c r="C2787" s="39">
        <v>4.1468835146970591E-2</v>
      </c>
      <c r="D2787" s="40">
        <v>0.22737597733116227</v>
      </c>
      <c r="E2787" s="39">
        <v>5.078748171299708E-2</v>
      </c>
      <c r="F2787" s="41">
        <v>-1.4676033349966098</v>
      </c>
      <c r="Z2787" s="3"/>
      <c r="AA2787" s="3"/>
      <c r="AB2787" s="3"/>
      <c r="AC2787" s="3"/>
      <c r="AD2787" s="3"/>
      <c r="AE2787" s="4"/>
    </row>
    <row r="2788" spans="2:31" x14ac:dyDescent="0.25">
      <c r="B2788" s="46">
        <v>2775</v>
      </c>
      <c r="C2788" s="39">
        <v>9.8201955502064855E-2</v>
      </c>
      <c r="D2788" s="40">
        <v>0.22890906747666845</v>
      </c>
      <c r="E2788" s="39">
        <v>8.7044680637132221E-2</v>
      </c>
      <c r="F2788" s="41">
        <v>23.595359403143171</v>
      </c>
      <c r="Z2788" s="3"/>
      <c r="AA2788" s="3"/>
      <c r="AB2788" s="3"/>
      <c r="AC2788" s="3"/>
      <c r="AD2788" s="3"/>
      <c r="AE2788" s="4"/>
    </row>
    <row r="2789" spans="2:31" x14ac:dyDescent="0.25">
      <c r="B2789" s="46">
        <v>2776</v>
      </c>
      <c r="C2789" s="39">
        <v>0.21523386042628892</v>
      </c>
      <c r="D2789" s="40">
        <v>0.23209172786415225</v>
      </c>
      <c r="E2789" s="39">
        <v>0.23699704220226858</v>
      </c>
      <c r="F2789" s="41">
        <v>55.357627537736455</v>
      </c>
      <c r="Z2789" s="3"/>
      <c r="AA2789" s="3"/>
      <c r="AB2789" s="3"/>
      <c r="AC2789" s="3"/>
      <c r="AD2789" s="3"/>
      <c r="AE2789" s="4"/>
    </row>
    <row r="2790" spans="2:31" x14ac:dyDescent="0.25">
      <c r="B2790" s="46">
        <v>2777</v>
      </c>
      <c r="C2790" s="39">
        <v>4.2365144983832981E-2</v>
      </c>
      <c r="D2790" s="40">
        <v>0.17426495486302704</v>
      </c>
      <c r="E2790" s="39">
        <v>2.6340336117669148E-2</v>
      </c>
      <c r="F2790" s="41">
        <v>30.310229387383341</v>
      </c>
      <c r="Z2790" s="3"/>
      <c r="AA2790" s="3"/>
      <c r="AB2790" s="3"/>
      <c r="AC2790" s="3"/>
      <c r="AD2790" s="3"/>
      <c r="AE2790" s="4"/>
    </row>
    <row r="2791" spans="2:31" x14ac:dyDescent="0.25">
      <c r="B2791" s="46">
        <v>2778</v>
      </c>
      <c r="C2791" s="39">
        <v>0.59739371989052681</v>
      </c>
      <c r="D2791" s="40">
        <v>0.18271257876590202</v>
      </c>
      <c r="E2791" s="39">
        <v>0.41876332382560355</v>
      </c>
      <c r="F2791" s="41">
        <v>101.64521773819133</v>
      </c>
      <c r="Z2791" s="3"/>
      <c r="AA2791" s="3"/>
      <c r="AB2791" s="3"/>
      <c r="AC2791" s="3"/>
      <c r="AD2791" s="3"/>
      <c r="AE2791" s="4"/>
    </row>
    <row r="2792" spans="2:31" x14ac:dyDescent="0.25">
      <c r="B2792" s="46">
        <v>2779</v>
      </c>
      <c r="C2792" s="39">
        <v>0.28444244277889974</v>
      </c>
      <c r="D2792" s="40">
        <v>0.18187612349903651</v>
      </c>
      <c r="E2792" s="39">
        <v>0.23997772126599135</v>
      </c>
      <c r="F2792" s="41">
        <v>48.798473972387406</v>
      </c>
      <c r="Z2792" s="3"/>
      <c r="AA2792" s="3"/>
      <c r="AB2792" s="3"/>
      <c r="AC2792" s="3"/>
      <c r="AD2792" s="3"/>
      <c r="AE2792" s="4"/>
    </row>
    <row r="2793" spans="2:31" x14ac:dyDescent="0.25">
      <c r="B2793" s="46">
        <v>2780</v>
      </c>
      <c r="C2793" s="39">
        <v>0.18523590003388585</v>
      </c>
      <c r="D2793" s="40">
        <v>0.18539458150399846</v>
      </c>
      <c r="E2793" s="39">
        <v>0.17584354230574681</v>
      </c>
      <c r="F2793" s="41">
        <v>31.069692372713973</v>
      </c>
      <c r="Z2793" s="3"/>
      <c r="AA2793" s="3"/>
      <c r="AB2793" s="3"/>
      <c r="AC2793" s="3"/>
      <c r="AD2793" s="3"/>
      <c r="AE2793" s="4"/>
    </row>
    <row r="2794" spans="2:31" x14ac:dyDescent="0.25">
      <c r="B2794" s="46">
        <v>2781</v>
      </c>
      <c r="C2794" s="39">
        <v>7.2357528729026399E-2</v>
      </c>
      <c r="D2794" s="40">
        <v>0.18719063272121989</v>
      </c>
      <c r="E2794" s="39">
        <v>5.8799966463897457E-2</v>
      </c>
      <c r="F2794" s="41">
        <v>17.565280500116849</v>
      </c>
      <c r="Z2794" s="3"/>
      <c r="AA2794" s="3"/>
      <c r="AB2794" s="3"/>
      <c r="AC2794" s="3"/>
      <c r="AD2794" s="3"/>
      <c r="AE2794" s="4"/>
    </row>
    <row r="2795" spans="2:31" x14ac:dyDescent="0.25">
      <c r="B2795" s="46">
        <v>2782</v>
      </c>
      <c r="C2795" s="39">
        <v>9.9349347630481259E-3</v>
      </c>
      <c r="D2795" s="40">
        <v>0.18400527976713618</v>
      </c>
      <c r="E2795" s="39">
        <v>1.0290433184360256E-2</v>
      </c>
      <c r="F2795" s="41">
        <v>1.9707610616475626</v>
      </c>
      <c r="Z2795" s="3"/>
      <c r="AA2795" s="3"/>
      <c r="AB2795" s="3"/>
      <c r="AC2795" s="3"/>
      <c r="AD2795" s="3"/>
      <c r="AE2795" s="4"/>
    </row>
    <row r="2796" spans="2:31" x14ac:dyDescent="0.25">
      <c r="B2796" s="46">
        <v>2783</v>
      </c>
      <c r="C2796" s="39">
        <v>0.17689162787000298</v>
      </c>
      <c r="D2796" s="40">
        <v>0.18318165022194563</v>
      </c>
      <c r="E2796" s="39">
        <v>8.4701538289227635E-2</v>
      </c>
      <c r="F2796" s="41">
        <v>22.29887074781843</v>
      </c>
      <c r="Z2796" s="3"/>
      <c r="AA2796" s="3"/>
      <c r="AB2796" s="3"/>
      <c r="AC2796" s="3"/>
      <c r="AD2796" s="3"/>
      <c r="AE2796" s="4"/>
    </row>
    <row r="2797" spans="2:31" x14ac:dyDescent="0.25">
      <c r="B2797" s="46">
        <v>2784</v>
      </c>
      <c r="C2797" s="39">
        <v>0.19341713381381728</v>
      </c>
      <c r="D2797" s="40">
        <v>0.18191292412384652</v>
      </c>
      <c r="E2797" s="39">
        <v>0.21317394689532448</v>
      </c>
      <c r="F2797" s="41">
        <v>37.299938896214321</v>
      </c>
      <c r="Z2797" s="3"/>
      <c r="AA2797" s="3"/>
      <c r="AB2797" s="3"/>
      <c r="AC2797" s="3"/>
      <c r="AD2797" s="3"/>
      <c r="AE2797" s="4"/>
    </row>
    <row r="2798" spans="2:31" x14ac:dyDescent="0.25">
      <c r="B2798" s="46">
        <v>2785</v>
      </c>
      <c r="C2798" s="39">
        <v>5.1938436622948413E-2</v>
      </c>
      <c r="D2798" s="40">
        <v>0.17501248674272646</v>
      </c>
      <c r="E2798" s="39">
        <v>5.6309063310972921E-2</v>
      </c>
      <c r="F2798" s="41">
        <v>25.562389216875552</v>
      </c>
      <c r="Z2798" s="3"/>
      <c r="AA2798" s="3"/>
      <c r="AB2798" s="3"/>
      <c r="AC2798" s="3"/>
      <c r="AD2798" s="3"/>
      <c r="AE2798" s="4"/>
    </row>
    <row r="2799" spans="2:31" x14ac:dyDescent="0.25">
      <c r="B2799" s="46">
        <v>2786</v>
      </c>
      <c r="C2799" s="39">
        <v>4.9053952227460909E-2</v>
      </c>
      <c r="D2799" s="40">
        <v>0.17853800517738225</v>
      </c>
      <c r="E2799" s="39">
        <v>2.619725272052667E-2</v>
      </c>
      <c r="F2799" s="41">
        <v>11.631134014054082</v>
      </c>
      <c r="Z2799" s="3"/>
      <c r="AA2799" s="3"/>
      <c r="AB2799" s="3"/>
      <c r="AC2799" s="3"/>
      <c r="AD2799" s="3"/>
      <c r="AE2799" s="4"/>
    </row>
    <row r="2800" spans="2:31" x14ac:dyDescent="0.25">
      <c r="B2800" s="46">
        <v>2787</v>
      </c>
      <c r="C2800" s="39">
        <v>0.53567457070914104</v>
      </c>
      <c r="D2800" s="40">
        <v>0.18364215570694403</v>
      </c>
      <c r="E2800" s="39">
        <v>0.38517953027377383</v>
      </c>
      <c r="F2800" s="41">
        <v>78.782711121581968</v>
      </c>
      <c r="Z2800" s="3"/>
      <c r="AA2800" s="3"/>
      <c r="AB2800" s="3"/>
      <c r="AC2800" s="3"/>
      <c r="AD2800" s="3"/>
      <c r="AE2800" s="4"/>
    </row>
    <row r="2801" spans="2:31" x14ac:dyDescent="0.25">
      <c r="B2801" s="46">
        <v>2788</v>
      </c>
      <c r="C2801" s="39">
        <v>0.24467758108927867</v>
      </c>
      <c r="D2801" s="40">
        <v>0.18005013922188295</v>
      </c>
      <c r="E2801" s="39">
        <v>0.14799061185400747</v>
      </c>
      <c r="F2801" s="41">
        <v>54.413015435821777</v>
      </c>
      <c r="Z2801" s="3"/>
      <c r="AA2801" s="3"/>
      <c r="AB2801" s="3"/>
      <c r="AC2801" s="3"/>
      <c r="AD2801" s="3"/>
      <c r="AE2801" s="4"/>
    </row>
    <row r="2802" spans="2:31" x14ac:dyDescent="0.25">
      <c r="B2802" s="46">
        <v>2789</v>
      </c>
      <c r="C2802" s="39">
        <v>0.55420377552223399</v>
      </c>
      <c r="D2802" s="40">
        <v>0.18008417403875904</v>
      </c>
      <c r="E2802" s="39">
        <v>0.40708408939960661</v>
      </c>
      <c r="F2802" s="41">
        <v>105.4858039056454</v>
      </c>
      <c r="Z2802" s="3"/>
      <c r="AA2802" s="3"/>
      <c r="AB2802" s="3"/>
      <c r="AC2802" s="3"/>
      <c r="AD2802" s="3"/>
      <c r="AE2802" s="4"/>
    </row>
    <row r="2803" spans="2:31" x14ac:dyDescent="0.25">
      <c r="B2803" s="46">
        <v>2790</v>
      </c>
      <c r="C2803" s="39">
        <v>0.46844896796972102</v>
      </c>
      <c r="D2803" s="40">
        <v>0.1798936762078564</v>
      </c>
      <c r="E2803" s="39">
        <v>0.33674903464367095</v>
      </c>
      <c r="F2803" s="41">
        <v>76.64463113178094</v>
      </c>
      <c r="Z2803" s="3"/>
      <c r="AA2803" s="3"/>
      <c r="AB2803" s="3"/>
      <c r="AC2803" s="3"/>
      <c r="AD2803" s="3"/>
      <c r="AE2803" s="4"/>
    </row>
    <row r="2804" spans="2:31" x14ac:dyDescent="0.25">
      <c r="B2804" s="46">
        <v>2791</v>
      </c>
      <c r="C2804" s="39">
        <v>0.33263999491994856</v>
      </c>
      <c r="D2804" s="40">
        <v>0.18377096425478714</v>
      </c>
      <c r="E2804" s="39">
        <v>0.34021254368557297</v>
      </c>
      <c r="F2804" s="41">
        <v>77.226148813380917</v>
      </c>
      <c r="Z2804" s="3"/>
      <c r="AA2804" s="3"/>
      <c r="AB2804" s="3"/>
      <c r="AC2804" s="3"/>
      <c r="AD2804" s="3"/>
      <c r="AE2804" s="4"/>
    </row>
    <row r="2805" spans="2:31" x14ac:dyDescent="0.25">
      <c r="B2805" s="46">
        <v>2792</v>
      </c>
      <c r="C2805" s="39">
        <v>0.31041198458212937</v>
      </c>
      <c r="D2805" s="40">
        <v>0.18920936792601281</v>
      </c>
      <c r="E2805" s="39">
        <v>0.26453621134749622</v>
      </c>
      <c r="F2805" s="41">
        <v>44.009546062489882</v>
      </c>
      <c r="Z2805" s="3"/>
      <c r="AA2805" s="3"/>
      <c r="AB2805" s="3"/>
      <c r="AC2805" s="3"/>
      <c r="AD2805" s="3"/>
      <c r="AE2805" s="4"/>
    </row>
    <row r="2806" spans="2:31" x14ac:dyDescent="0.25">
      <c r="B2806" s="46">
        <v>2793</v>
      </c>
      <c r="C2806" s="39">
        <v>0.40070444218985152</v>
      </c>
      <c r="D2806" s="40">
        <v>0.18753052416951765</v>
      </c>
      <c r="E2806" s="39">
        <v>0.31013818674559518</v>
      </c>
      <c r="F2806" s="41">
        <v>60.759917227159768</v>
      </c>
      <c r="Z2806" s="3"/>
      <c r="AA2806" s="3"/>
      <c r="AB2806" s="3"/>
      <c r="AC2806" s="3"/>
      <c r="AD2806" s="3"/>
      <c r="AE2806" s="4"/>
    </row>
    <row r="2807" spans="2:31" x14ac:dyDescent="0.25">
      <c r="B2807" s="46">
        <v>2794</v>
      </c>
      <c r="C2807" s="39">
        <v>0.45016381091629593</v>
      </c>
      <c r="D2807" s="40">
        <v>0.19506217712251558</v>
      </c>
      <c r="E2807" s="39">
        <v>0.47614227685445759</v>
      </c>
      <c r="F2807" s="41">
        <v>103.47590637120452</v>
      </c>
      <c r="Z2807" s="3"/>
      <c r="AA2807" s="3"/>
      <c r="AB2807" s="3"/>
      <c r="AC2807" s="3"/>
      <c r="AD2807" s="3"/>
      <c r="AE2807" s="4"/>
    </row>
    <row r="2808" spans="2:31" x14ac:dyDescent="0.25">
      <c r="B2808" s="46">
        <v>2795</v>
      </c>
      <c r="C2808" s="39">
        <v>0.36002231307848737</v>
      </c>
      <c r="D2808" s="40">
        <v>0.19642627175470623</v>
      </c>
      <c r="E2808" s="39">
        <v>0.30424523274251974</v>
      </c>
      <c r="F2808" s="41">
        <v>51.29763613722988</v>
      </c>
      <c r="Z2808" s="3"/>
      <c r="AA2808" s="3"/>
      <c r="AB2808" s="3"/>
      <c r="AC2808" s="3"/>
      <c r="AD2808" s="3"/>
      <c r="AE2808" s="4"/>
    </row>
    <row r="2809" spans="2:31" x14ac:dyDescent="0.25">
      <c r="B2809" s="46">
        <v>2796</v>
      </c>
      <c r="C2809" s="39">
        <v>0.3985942614243897</v>
      </c>
      <c r="D2809" s="40">
        <v>0.20184271058319384</v>
      </c>
      <c r="E2809" s="39">
        <v>0.25193080287763958</v>
      </c>
      <c r="F2809" s="41">
        <v>39.705835128236245</v>
      </c>
      <c r="Z2809" s="3"/>
      <c r="AA2809" s="3"/>
      <c r="AB2809" s="3"/>
      <c r="AC2809" s="3"/>
      <c r="AD2809" s="3"/>
      <c r="AE2809" s="4"/>
    </row>
    <row r="2810" spans="2:31" x14ac:dyDescent="0.25">
      <c r="B2810" s="46">
        <v>2797</v>
      </c>
      <c r="C2810" s="39">
        <v>0.40484416102474891</v>
      </c>
      <c r="D2810" s="40">
        <v>0.20179544353331472</v>
      </c>
      <c r="E2810" s="39">
        <v>0.28802142270168996</v>
      </c>
      <c r="F2810" s="41">
        <v>59.021157676452653</v>
      </c>
      <c r="Z2810" s="3"/>
      <c r="AA2810" s="3"/>
      <c r="AB2810" s="3"/>
      <c r="AC2810" s="3"/>
      <c r="AD2810" s="3"/>
      <c r="AE2810" s="4"/>
    </row>
    <row r="2811" spans="2:31" x14ac:dyDescent="0.25">
      <c r="B2811" s="46">
        <v>2798</v>
      </c>
      <c r="C2811" s="39">
        <v>0.30573169193991079</v>
      </c>
      <c r="D2811" s="40">
        <v>0.19834966432386433</v>
      </c>
      <c r="E2811" s="39">
        <v>0.34748186331513536</v>
      </c>
      <c r="F2811" s="41">
        <v>68.716793755077489</v>
      </c>
      <c r="Z2811" s="3"/>
      <c r="AA2811" s="3"/>
      <c r="AB2811" s="3"/>
      <c r="AC2811" s="3"/>
      <c r="AD2811" s="3"/>
      <c r="AE2811" s="4"/>
    </row>
    <row r="2812" spans="2:31" x14ac:dyDescent="0.25">
      <c r="B2812" s="46">
        <v>2799</v>
      </c>
      <c r="C2812" s="39">
        <v>0.29567773777690048</v>
      </c>
      <c r="D2812" s="40">
        <v>0.19421185333463387</v>
      </c>
      <c r="E2812" s="39">
        <v>0.42838713656478233</v>
      </c>
      <c r="F2812" s="41">
        <v>97.310800086729785</v>
      </c>
      <c r="Z2812" s="3"/>
      <c r="AA2812" s="3"/>
      <c r="AB2812" s="3"/>
      <c r="AC2812" s="3"/>
      <c r="AD2812" s="3"/>
      <c r="AE2812" s="4"/>
    </row>
    <row r="2813" spans="2:31" x14ac:dyDescent="0.25">
      <c r="B2813" s="46">
        <v>2800</v>
      </c>
      <c r="C2813" s="39">
        <v>0.11828529638001559</v>
      </c>
      <c r="D2813" s="40">
        <v>0.19255051014877916</v>
      </c>
      <c r="E2813" s="39">
        <v>0.12944248360883301</v>
      </c>
      <c r="F2813" s="41">
        <v>23.894704614328713</v>
      </c>
      <c r="Z2813" s="3"/>
      <c r="AA2813" s="3"/>
      <c r="AB2813" s="3"/>
      <c r="AC2813" s="3"/>
      <c r="AD2813" s="3"/>
      <c r="AE2813" s="4"/>
    </row>
    <row r="2814" spans="2:31" x14ac:dyDescent="0.25">
      <c r="B2814" s="46">
        <v>2801</v>
      </c>
      <c r="C2814" s="39">
        <v>0.10736380358065034</v>
      </c>
      <c r="D2814" s="40">
        <v>0.19600323769644556</v>
      </c>
      <c r="E2814" s="39">
        <v>9.7876129716528384E-2</v>
      </c>
      <c r="F2814" s="41">
        <v>16.590619708701098</v>
      </c>
      <c r="Z2814" s="3"/>
      <c r="AA2814" s="3"/>
      <c r="AB2814" s="3"/>
      <c r="AC2814" s="3"/>
      <c r="AD2814" s="3"/>
      <c r="AE2814" s="4"/>
    </row>
    <row r="2815" spans="2:31" x14ac:dyDescent="0.25">
      <c r="B2815" s="46">
        <v>2802</v>
      </c>
      <c r="C2815" s="39">
        <v>0.21263470972036103</v>
      </c>
      <c r="D2815" s="40">
        <v>0.19556588871661676</v>
      </c>
      <c r="E2815" s="39">
        <v>0.26974104771669993</v>
      </c>
      <c r="F2815" s="41">
        <v>41.02163872654166</v>
      </c>
      <c r="Z2815" s="3"/>
      <c r="AA2815" s="3"/>
      <c r="AB2815" s="3"/>
      <c r="AC2815" s="3"/>
      <c r="AD2815" s="3"/>
      <c r="AE2815" s="4"/>
    </row>
    <row r="2816" spans="2:31" x14ac:dyDescent="0.25">
      <c r="B2816" s="46">
        <v>2803</v>
      </c>
      <c r="C2816" s="39">
        <v>0.11139308237770176</v>
      </c>
      <c r="D2816" s="40">
        <v>0.19569599815540151</v>
      </c>
      <c r="E2816" s="39">
        <v>0.13893346543495855</v>
      </c>
      <c r="F2816" s="41">
        <v>31.398800009494636</v>
      </c>
      <c r="Z2816" s="3"/>
      <c r="AA2816" s="3"/>
      <c r="AB2816" s="3"/>
      <c r="AC2816" s="3"/>
      <c r="AD2816" s="3"/>
      <c r="AE2816" s="4"/>
    </row>
    <row r="2817" spans="2:31" x14ac:dyDescent="0.25">
      <c r="B2817" s="46">
        <v>2804</v>
      </c>
      <c r="C2817" s="39">
        <v>0.31894395905674683</v>
      </c>
      <c r="D2817" s="40">
        <v>0.195269801066105</v>
      </c>
      <c r="E2817" s="39">
        <v>0.46997932685872362</v>
      </c>
      <c r="F2817" s="41">
        <v>82.614112962479837</v>
      </c>
      <c r="Z2817" s="3"/>
      <c r="AA2817" s="3"/>
      <c r="AB2817" s="3"/>
      <c r="AC2817" s="3"/>
      <c r="AD2817" s="3"/>
      <c r="AE2817" s="4"/>
    </row>
    <row r="2818" spans="2:31" x14ac:dyDescent="0.25">
      <c r="B2818" s="46">
        <v>2805</v>
      </c>
      <c r="C2818" s="39">
        <v>0.25051000410343327</v>
      </c>
      <c r="D2818" s="40">
        <v>0.19389365935768887</v>
      </c>
      <c r="E2818" s="39">
        <v>0.32376456186697927</v>
      </c>
      <c r="F2818" s="41">
        <v>64.448076569369675</v>
      </c>
      <c r="Z2818" s="3"/>
      <c r="AA2818" s="3"/>
      <c r="AB2818" s="3"/>
      <c r="AC2818" s="3"/>
      <c r="AD2818" s="3"/>
      <c r="AE2818" s="4"/>
    </row>
    <row r="2819" spans="2:31" x14ac:dyDescent="0.25">
      <c r="B2819" s="46">
        <v>2806</v>
      </c>
      <c r="C2819" s="39">
        <v>0.31051400708293359</v>
      </c>
      <c r="D2819" s="40">
        <v>0.19049158381615131</v>
      </c>
      <c r="E2819" s="39">
        <v>0.32579253390271662</v>
      </c>
      <c r="F2819" s="41">
        <v>68.551855297890967</v>
      </c>
      <c r="Z2819" s="3"/>
      <c r="AA2819" s="3"/>
      <c r="AB2819" s="3"/>
      <c r="AC2819" s="3"/>
      <c r="AD2819" s="3"/>
      <c r="AE2819" s="4"/>
    </row>
    <row r="2820" spans="2:31" x14ac:dyDescent="0.25">
      <c r="B2820" s="46">
        <v>2807</v>
      </c>
      <c r="C2820" s="39">
        <v>0.21215303021818133</v>
      </c>
      <c r="D2820" s="40">
        <v>0.18300669936411887</v>
      </c>
      <c r="E2820" s="39">
        <v>0.326233328635602</v>
      </c>
      <c r="F2820" s="41">
        <v>54.161131589167766</v>
      </c>
      <c r="Z2820" s="3"/>
      <c r="AA2820" s="3"/>
      <c r="AB2820" s="3"/>
      <c r="AC2820" s="3"/>
      <c r="AD2820" s="3"/>
      <c r="AE2820" s="4"/>
    </row>
    <row r="2821" spans="2:31" x14ac:dyDescent="0.25">
      <c r="B2821" s="46">
        <v>2808</v>
      </c>
      <c r="C2821" s="39">
        <v>0.14973254337127598</v>
      </c>
      <c r="D2821" s="40">
        <v>0.16901911770010478</v>
      </c>
      <c r="E2821" s="39">
        <v>0.22436652601366547</v>
      </c>
      <c r="F2821" s="41">
        <v>23.304837293598567</v>
      </c>
      <c r="Z2821" s="3"/>
      <c r="AA2821" s="3"/>
      <c r="AB2821" s="3"/>
      <c r="AC2821" s="3"/>
      <c r="AD2821" s="3"/>
      <c r="AE2821" s="4"/>
    </row>
    <row r="2822" spans="2:31" x14ac:dyDescent="0.25">
      <c r="B2822" s="46">
        <v>2809</v>
      </c>
      <c r="C2822" s="39">
        <v>0.10838856439764032</v>
      </c>
      <c r="D2822" s="40">
        <v>0.16165838444432637</v>
      </c>
      <c r="E2822" s="39">
        <v>0.19913953043098864</v>
      </c>
      <c r="F2822" s="41">
        <v>33.987486959701044</v>
      </c>
      <c r="Z2822" s="3"/>
      <c r="AA2822" s="3"/>
      <c r="AB2822" s="3"/>
      <c r="AC2822" s="3"/>
      <c r="AD2822" s="3"/>
      <c r="AE2822" s="4"/>
    </row>
    <row r="2823" spans="2:31" x14ac:dyDescent="0.25">
      <c r="B2823" s="46">
        <v>2810</v>
      </c>
      <c r="C2823" s="39">
        <v>0.28332298760464691</v>
      </c>
      <c r="D2823" s="40">
        <v>0.15551043928236316</v>
      </c>
      <c r="E2823" s="39">
        <v>0.28154907959751319</v>
      </c>
      <c r="F2823" s="41">
        <v>33.73957899539932</v>
      </c>
      <c r="Z2823" s="3"/>
      <c r="AA2823" s="3"/>
      <c r="AB2823" s="3"/>
      <c r="AC2823" s="3"/>
      <c r="AD2823" s="3"/>
      <c r="AE2823" s="4"/>
    </row>
    <row r="2824" spans="2:31" x14ac:dyDescent="0.25">
      <c r="B2824" s="46">
        <v>2811</v>
      </c>
      <c r="C2824" s="39">
        <v>5.6056477004322341E-2</v>
      </c>
      <c r="D2824" s="40">
        <v>0.15461811224080588</v>
      </c>
      <c r="E2824" s="39">
        <v>6.2921876592568732E-2</v>
      </c>
      <c r="F2824" s="41">
        <v>14.271938273396206</v>
      </c>
      <c r="Z2824" s="3"/>
      <c r="AA2824" s="3"/>
      <c r="AB2824" s="3"/>
      <c r="AC2824" s="3"/>
      <c r="AD2824" s="3"/>
      <c r="AE2824" s="4"/>
    </row>
    <row r="2825" spans="2:31" x14ac:dyDescent="0.25">
      <c r="B2825" s="46">
        <v>2812</v>
      </c>
      <c r="C2825" s="39">
        <v>0.11723122040259058</v>
      </c>
      <c r="D2825" s="40">
        <v>0.16010380406362207</v>
      </c>
      <c r="E2825" s="39">
        <v>0.1546194747878705</v>
      </c>
      <c r="F2825" s="41">
        <v>47.346484112162429</v>
      </c>
      <c r="Z2825" s="3"/>
      <c r="AA2825" s="3"/>
      <c r="AB2825" s="3"/>
      <c r="AC2825" s="3"/>
      <c r="AD2825" s="3"/>
      <c r="AE2825" s="4"/>
    </row>
    <row r="2826" spans="2:31" x14ac:dyDescent="0.25">
      <c r="B2826" s="46">
        <v>2813</v>
      </c>
      <c r="C2826" s="39">
        <v>0.31161010913996184</v>
      </c>
      <c r="D2826" s="40">
        <v>0.1614654039480718</v>
      </c>
      <c r="E2826" s="39">
        <v>0.46839092997221465</v>
      </c>
      <c r="F2826" s="41">
        <v>85.638210686497331</v>
      </c>
      <c r="Z2826" s="3"/>
      <c r="AA2826" s="3"/>
      <c r="AB2826" s="3"/>
      <c r="AC2826" s="3"/>
      <c r="AD2826" s="3"/>
      <c r="AE2826" s="4"/>
    </row>
    <row r="2827" spans="2:31" x14ac:dyDescent="0.25">
      <c r="B2827" s="46">
        <v>2814</v>
      </c>
      <c r="C2827" s="39">
        <v>1.6739993871112448E-2</v>
      </c>
      <c r="D2827" s="40">
        <v>0.17683060827660677</v>
      </c>
      <c r="E2827" s="39">
        <v>2.1898386520922394E-2</v>
      </c>
      <c r="F2827" s="41">
        <v>8.0721456398876565</v>
      </c>
      <c r="Z2827" s="3"/>
      <c r="AA2827" s="3"/>
      <c r="AB2827" s="3"/>
      <c r="AC2827" s="3"/>
      <c r="AD2827" s="3"/>
      <c r="AE2827" s="4"/>
    </row>
    <row r="2828" spans="2:31" x14ac:dyDescent="0.25">
      <c r="B2828" s="46">
        <v>2815</v>
      </c>
      <c r="C2828" s="39">
        <v>0.21211263424947915</v>
      </c>
      <c r="D2828" s="40">
        <v>0.18072531822987845</v>
      </c>
      <c r="E2828" s="39">
        <v>0.26259120359389715</v>
      </c>
      <c r="F2828" s="41">
        <v>46.528231671312639</v>
      </c>
      <c r="Z2828" s="3"/>
      <c r="AA2828" s="3"/>
      <c r="AB2828" s="3"/>
      <c r="AC2828" s="3"/>
      <c r="AD2828" s="3"/>
      <c r="AE2828" s="4"/>
    </row>
    <row r="2829" spans="2:31" x14ac:dyDescent="0.25">
      <c r="B2829" s="46">
        <v>2816</v>
      </c>
      <c r="C2829" s="39">
        <v>0.33468165970134978</v>
      </c>
      <c r="D2829" s="40">
        <v>0.17576433867584706</v>
      </c>
      <c r="E2829" s="39">
        <v>0.3783305159784271</v>
      </c>
      <c r="F2829" s="41">
        <v>87.814286601120273</v>
      </c>
      <c r="Z2829" s="3"/>
      <c r="AA2829" s="3"/>
      <c r="AB2829" s="3"/>
      <c r="AC2829" s="3"/>
      <c r="AD2829" s="3"/>
      <c r="AE2829" s="4"/>
    </row>
    <row r="2830" spans="2:31" x14ac:dyDescent="0.25">
      <c r="B2830" s="46">
        <v>2817</v>
      </c>
      <c r="C2830" s="39">
        <v>0.15571221471343893</v>
      </c>
      <c r="D2830" s="40">
        <v>0.16432508198384055</v>
      </c>
      <c r="E2830" s="39">
        <v>0.19754274894831325</v>
      </c>
      <c r="F2830" s="41">
        <v>50.817409379294986</v>
      </c>
      <c r="Z2830" s="3"/>
      <c r="AA2830" s="3"/>
      <c r="AB2830" s="3"/>
      <c r="AC2830" s="3"/>
      <c r="AD2830" s="3"/>
      <c r="AE2830" s="4"/>
    </row>
    <row r="2831" spans="2:31" x14ac:dyDescent="0.25">
      <c r="B2831" s="46">
        <v>2818</v>
      </c>
      <c r="C2831" s="39">
        <v>0.14171117559211607</v>
      </c>
      <c r="D2831" s="40">
        <v>0.16515246542457643</v>
      </c>
      <c r="E2831" s="39">
        <v>0.21262902153553365</v>
      </c>
      <c r="F2831" s="41">
        <v>33.470672746826899</v>
      </c>
      <c r="Z2831" s="3"/>
      <c r="AA2831" s="3"/>
      <c r="AB2831" s="3"/>
      <c r="AC2831" s="3"/>
      <c r="AD2831" s="3"/>
      <c r="AE2831" s="4"/>
    </row>
    <row r="2832" spans="2:31" x14ac:dyDescent="0.25">
      <c r="B2832" s="46">
        <v>2819</v>
      </c>
      <c r="C2832" s="39">
        <v>4.1588910225743153E-2</v>
      </c>
      <c r="D2832" s="40">
        <v>0.16510384001550579</v>
      </c>
      <c r="E2832" s="39">
        <v>5.8620542751246112E-2</v>
      </c>
      <c r="F2832" s="41">
        <v>13.480287557973366</v>
      </c>
      <c r="Z2832" s="3"/>
      <c r="AA2832" s="3"/>
      <c r="AB2832" s="3"/>
      <c r="AC2832" s="3"/>
      <c r="AD2832" s="3"/>
      <c r="AE2832" s="4"/>
    </row>
    <row r="2833" spans="2:31" x14ac:dyDescent="0.25">
      <c r="B2833" s="46">
        <v>2820</v>
      </c>
      <c r="C2833" s="39">
        <v>0.11247439605992213</v>
      </c>
      <c r="D2833" s="40">
        <v>0.17209272766626424</v>
      </c>
      <c r="E2833" s="39">
        <v>0.17442737955818099</v>
      </c>
      <c r="F2833" s="41">
        <v>33.535228199028715</v>
      </c>
      <c r="Z2833" s="3"/>
      <c r="AA2833" s="3"/>
      <c r="AB2833" s="3"/>
      <c r="AC2833" s="3"/>
      <c r="AD2833" s="3"/>
      <c r="AE2833" s="4"/>
    </row>
    <row r="2834" spans="2:31" x14ac:dyDescent="0.25">
      <c r="B2834" s="46">
        <v>2821</v>
      </c>
      <c r="C2834" s="39">
        <v>9.6356451745795102E-2</v>
      </c>
      <c r="D2834" s="40">
        <v>0.17493372882308322</v>
      </c>
      <c r="E2834" s="39">
        <v>9.1573444420595118E-2</v>
      </c>
      <c r="F2834" s="41">
        <v>25.612847495810385</v>
      </c>
      <c r="Z2834" s="3"/>
      <c r="AA2834" s="3"/>
      <c r="AB2834" s="3"/>
      <c r="AC2834" s="3"/>
      <c r="AD2834" s="3"/>
      <c r="AE2834" s="4"/>
    </row>
    <row r="2835" spans="2:31" x14ac:dyDescent="0.25">
      <c r="B2835" s="46">
        <v>2822</v>
      </c>
      <c r="C2835" s="39">
        <v>3.6992347216917222E-2</v>
      </c>
      <c r="D2835" s="40">
        <v>0.17886200680232581</v>
      </c>
      <c r="E2835" s="39">
        <v>3.746817225492477E-2</v>
      </c>
      <c r="F2835" s="41">
        <v>12.430067508854606</v>
      </c>
      <c r="Z2835" s="3"/>
      <c r="AA2835" s="3"/>
      <c r="AB2835" s="3"/>
      <c r="AC2835" s="3"/>
      <c r="AD2835" s="3"/>
      <c r="AE2835" s="4"/>
    </row>
    <row r="2836" spans="2:31" x14ac:dyDescent="0.25">
      <c r="B2836" s="46">
        <v>2823</v>
      </c>
      <c r="C2836" s="39">
        <v>0.40210437018155121</v>
      </c>
      <c r="D2836" s="40">
        <v>0.17914319255454339</v>
      </c>
      <c r="E2836" s="39">
        <v>0.4085721471857191</v>
      </c>
      <c r="F2836" s="41">
        <v>89.578071244561158</v>
      </c>
      <c r="Z2836" s="3"/>
      <c r="AA2836" s="3"/>
      <c r="AB2836" s="3"/>
      <c r="AC2836" s="3"/>
      <c r="AD2836" s="3"/>
      <c r="AE2836" s="4"/>
    </row>
    <row r="2837" spans="2:31" x14ac:dyDescent="0.25">
      <c r="B2837" s="46">
        <v>2824</v>
      </c>
      <c r="C2837" s="39">
        <v>0.31483034823394107</v>
      </c>
      <c r="D2837" s="40">
        <v>0.17884719796022802</v>
      </c>
      <c r="E2837" s="39">
        <v>0.23957756066661601</v>
      </c>
      <c r="F2837" s="41">
        <v>50.94271820939057</v>
      </c>
      <c r="Z2837" s="3"/>
      <c r="AA2837" s="3"/>
      <c r="AB2837" s="3"/>
      <c r="AC2837" s="3"/>
      <c r="AD2837" s="3"/>
      <c r="AE2837" s="4"/>
    </row>
    <row r="2838" spans="2:31" x14ac:dyDescent="0.25">
      <c r="B2838" s="46">
        <v>2825</v>
      </c>
      <c r="C2838" s="39">
        <v>0.19270930613679488</v>
      </c>
      <c r="D2838" s="40">
        <v>0.19407590511459005</v>
      </c>
      <c r="E2838" s="39">
        <v>0.11630869321621473</v>
      </c>
      <c r="F2838" s="41">
        <v>34.179097416809711</v>
      </c>
      <c r="Z2838" s="3"/>
      <c r="AA2838" s="3"/>
      <c r="AB2838" s="3"/>
      <c r="AC2838" s="3"/>
      <c r="AD2838" s="3"/>
      <c r="AE2838" s="4"/>
    </row>
    <row r="2839" spans="2:31" x14ac:dyDescent="0.25">
      <c r="B2839" s="46">
        <v>2826</v>
      </c>
      <c r="C2839" s="39">
        <v>0.20442596765890558</v>
      </c>
      <c r="D2839" s="40">
        <v>0.19115062756846438</v>
      </c>
      <c r="E2839" s="39">
        <v>0.23321292934012039</v>
      </c>
      <c r="F2839" s="41">
        <v>34.031499017806148</v>
      </c>
      <c r="Z2839" s="3"/>
      <c r="AA2839" s="3"/>
      <c r="AB2839" s="3"/>
      <c r="AC2839" s="3"/>
      <c r="AD2839" s="3"/>
      <c r="AE2839" s="4"/>
    </row>
    <row r="2840" spans="2:31" x14ac:dyDescent="0.25">
      <c r="B2840" s="46">
        <v>2827</v>
      </c>
      <c r="C2840" s="39">
        <v>3.1107559600716043E-2</v>
      </c>
      <c r="D2840" s="40">
        <v>0.19599132035288247</v>
      </c>
      <c r="E2840" s="39">
        <v>5.0810569727627118E-2</v>
      </c>
      <c r="F2840" s="41">
        <v>6.0717476013446854</v>
      </c>
      <c r="Z2840" s="3"/>
      <c r="AA2840" s="3"/>
      <c r="AB2840" s="3"/>
      <c r="AC2840" s="3"/>
      <c r="AD2840" s="3"/>
      <c r="AE2840" s="4"/>
    </row>
    <row r="2841" spans="2:31" x14ac:dyDescent="0.25">
      <c r="B2841" s="46">
        <v>2828</v>
      </c>
      <c r="C2841" s="39">
        <v>0.24002116770044427</v>
      </c>
      <c r="D2841" s="40">
        <v>0.19459867775162148</v>
      </c>
      <c r="E2841" s="39">
        <v>0.30799417786462729</v>
      </c>
      <c r="F2841" s="41">
        <v>57.37273788963379</v>
      </c>
      <c r="Z2841" s="3"/>
      <c r="AA2841" s="3"/>
      <c r="AB2841" s="3"/>
      <c r="AC2841" s="3"/>
      <c r="AD2841" s="3"/>
      <c r="AE2841" s="4"/>
    </row>
    <row r="2842" spans="2:31" x14ac:dyDescent="0.25">
      <c r="B2842" s="46">
        <v>2829</v>
      </c>
      <c r="C2842" s="39">
        <v>6.5024554575013632E-2</v>
      </c>
      <c r="D2842" s="40">
        <v>0.19460531782828899</v>
      </c>
      <c r="E2842" s="39">
        <v>7.366541037323808E-2</v>
      </c>
      <c r="F2842" s="41">
        <v>22.936878851206881</v>
      </c>
      <c r="Z2842" s="3"/>
      <c r="AA2842" s="3"/>
      <c r="AB2842" s="3"/>
      <c r="AC2842" s="3"/>
      <c r="AD2842" s="3"/>
      <c r="AE2842" s="4"/>
    </row>
    <row r="2843" spans="2:31" x14ac:dyDescent="0.25">
      <c r="B2843" s="46">
        <v>2830</v>
      </c>
      <c r="C2843" s="39">
        <v>0.11293594019486938</v>
      </c>
      <c r="D2843" s="40">
        <v>0.20427794625721338</v>
      </c>
      <c r="E2843" s="39">
        <v>0.11409717184378013</v>
      </c>
      <c r="F2843" s="41">
        <v>10.829994992382739</v>
      </c>
      <c r="Z2843" s="3"/>
      <c r="AA2843" s="3"/>
      <c r="AB2843" s="3"/>
      <c r="AC2843" s="3"/>
      <c r="AD2843" s="3"/>
      <c r="AE2843" s="4"/>
    </row>
    <row r="2844" spans="2:31" x14ac:dyDescent="0.25">
      <c r="B2844" s="46">
        <v>2831</v>
      </c>
      <c r="C2844" s="39">
        <v>6.0610013393053518E-2</v>
      </c>
      <c r="D2844" s="40">
        <v>0.20545814969004519</v>
      </c>
      <c r="E2844" s="39">
        <v>7.3088063983881124E-2</v>
      </c>
      <c r="F2844" s="41">
        <v>-3.9997338810887406</v>
      </c>
      <c r="Z2844" s="3"/>
      <c r="AA2844" s="3"/>
      <c r="AB2844" s="3"/>
      <c r="AC2844" s="3"/>
      <c r="AD2844" s="3"/>
      <c r="AE2844" s="4"/>
    </row>
    <row r="2845" spans="2:31" x14ac:dyDescent="0.25">
      <c r="B2845" s="46">
        <v>2832</v>
      </c>
      <c r="C2845" s="39">
        <v>6.2471961684729869E-2</v>
      </c>
      <c r="D2845" s="40">
        <v>0.20590383250950006</v>
      </c>
      <c r="E2845" s="39">
        <v>0.17401512095731589</v>
      </c>
      <c r="F2845" s="41">
        <v>-2.9812623301562007</v>
      </c>
      <c r="Z2845" s="3"/>
      <c r="AA2845" s="3"/>
      <c r="AB2845" s="3"/>
      <c r="AC2845" s="3"/>
      <c r="AD2845" s="3"/>
      <c r="AE2845" s="4"/>
    </row>
    <row r="2846" spans="2:31" x14ac:dyDescent="0.25">
      <c r="B2846" s="46">
        <v>2833</v>
      </c>
      <c r="C2846" s="39">
        <v>0.38163338073192576</v>
      </c>
      <c r="D2846" s="40">
        <v>0.20751152262381795</v>
      </c>
      <c r="E2846" s="39">
        <v>0.36072300910633581</v>
      </c>
      <c r="F2846" s="41">
        <v>97.920633549503677</v>
      </c>
      <c r="Z2846" s="3"/>
      <c r="AA2846" s="3"/>
      <c r="AB2846" s="3"/>
      <c r="AC2846" s="3"/>
      <c r="AD2846" s="3"/>
      <c r="AE2846" s="4"/>
    </row>
    <row r="2847" spans="2:31" x14ac:dyDescent="0.25">
      <c r="B2847" s="46">
        <v>2834</v>
      </c>
      <c r="C2847" s="39">
        <v>0.41609814772342096</v>
      </c>
      <c r="D2847" s="40">
        <v>0.2092179902041198</v>
      </c>
      <c r="E2847" s="39">
        <v>0.33686034756655275</v>
      </c>
      <c r="F2847" s="41">
        <v>96.13718856843083</v>
      </c>
      <c r="Z2847" s="3"/>
      <c r="AA2847" s="3"/>
      <c r="AB2847" s="3"/>
      <c r="AC2847" s="3"/>
      <c r="AD2847" s="3"/>
      <c r="AE2847" s="4"/>
    </row>
    <row r="2848" spans="2:31" x14ac:dyDescent="0.25">
      <c r="B2848" s="46">
        <v>2835</v>
      </c>
      <c r="C2848" s="39">
        <v>0.2239009781639649</v>
      </c>
      <c r="D2848" s="40">
        <v>0.21007138332097577</v>
      </c>
      <c r="E2848" s="39">
        <v>0.12948094615035854</v>
      </c>
      <c r="F2848" s="41">
        <v>40.964045705719599</v>
      </c>
      <c r="Z2848" s="3"/>
      <c r="AA2848" s="3"/>
      <c r="AB2848" s="3"/>
      <c r="AC2848" s="3"/>
      <c r="AD2848" s="3"/>
      <c r="AE2848" s="4"/>
    </row>
    <row r="2849" spans="2:31" x14ac:dyDescent="0.25">
      <c r="B2849" s="46">
        <v>2836</v>
      </c>
      <c r="C2849" s="39">
        <v>0.11072477228525954</v>
      </c>
      <c r="D2849" s="40">
        <v>0.21025125409312337</v>
      </c>
      <c r="E2849" s="39">
        <v>8.0244718029069614E-2</v>
      </c>
      <c r="F2849" s="41">
        <v>30.458839321580566</v>
      </c>
      <c r="Z2849" s="3"/>
      <c r="AA2849" s="3"/>
      <c r="AB2849" s="3"/>
      <c r="AC2849" s="3"/>
      <c r="AD2849" s="3"/>
      <c r="AE2849" s="4"/>
    </row>
    <row r="2850" spans="2:31" x14ac:dyDescent="0.25">
      <c r="B2850" s="46">
        <v>2837</v>
      </c>
      <c r="C2850" s="39">
        <v>0.3186655394202399</v>
      </c>
      <c r="D2850" s="40">
        <v>0.21399981094667678</v>
      </c>
      <c r="E2850" s="39">
        <v>0.33413963970026939</v>
      </c>
      <c r="F2850" s="41">
        <v>63.410805386119215</v>
      </c>
      <c r="Z2850" s="3"/>
      <c r="AA2850" s="3"/>
      <c r="AB2850" s="3"/>
      <c r="AC2850" s="3"/>
      <c r="AD2850" s="3"/>
      <c r="AE2850" s="4"/>
    </row>
    <row r="2851" spans="2:31" x14ac:dyDescent="0.25">
      <c r="B2851" s="46">
        <v>2838</v>
      </c>
      <c r="C2851" s="39">
        <v>2.7828281378196019E-2</v>
      </c>
      <c r="D2851" s="40">
        <v>0.21593848645735003</v>
      </c>
      <c r="E2851" s="39">
        <v>1.9763589820810119E-2</v>
      </c>
      <c r="F2851" s="41">
        <v>-7.7198325595803521</v>
      </c>
      <c r="Z2851" s="3"/>
      <c r="AA2851" s="3"/>
      <c r="AB2851" s="3"/>
      <c r="AC2851" s="3"/>
      <c r="AD2851" s="3"/>
      <c r="AE2851" s="4"/>
    </row>
    <row r="2852" spans="2:31" x14ac:dyDescent="0.25">
      <c r="B2852" s="46">
        <v>2839</v>
      </c>
      <c r="C2852" s="39">
        <v>0.11005497978294956</v>
      </c>
      <c r="D2852" s="40">
        <v>0.21776397051540622</v>
      </c>
      <c r="E2852" s="39">
        <v>5.5751419127032326E-2</v>
      </c>
      <c r="F2852" s="41">
        <v>9.486247239865353</v>
      </c>
      <c r="Z2852" s="3"/>
      <c r="AA2852" s="3"/>
      <c r="AB2852" s="3"/>
      <c r="AC2852" s="3"/>
      <c r="AD2852" s="3"/>
      <c r="AE2852" s="4"/>
    </row>
    <row r="2853" spans="2:31" x14ac:dyDescent="0.25">
      <c r="B2853" s="46">
        <v>2840</v>
      </c>
      <c r="C2853" s="39">
        <v>0.34700962129683333</v>
      </c>
      <c r="D2853" s="40">
        <v>0.22005053342235065</v>
      </c>
      <c r="E2853" s="39">
        <v>0.24517220385202901</v>
      </c>
      <c r="F2853" s="41">
        <v>32.131706436009878</v>
      </c>
      <c r="Z2853" s="3"/>
      <c r="AA2853" s="3"/>
      <c r="AB2853" s="3"/>
      <c r="AC2853" s="3"/>
      <c r="AD2853" s="3"/>
      <c r="AE2853" s="4"/>
    </row>
    <row r="2854" spans="2:31" x14ac:dyDescent="0.25">
      <c r="B2854" s="46">
        <v>2841</v>
      </c>
      <c r="C2854" s="39">
        <v>0.25032250850113952</v>
      </c>
      <c r="D2854" s="40">
        <v>0.21753253393561242</v>
      </c>
      <c r="E2854" s="39">
        <v>0.29293087120975758</v>
      </c>
      <c r="F2854" s="41">
        <v>41.998159273693162</v>
      </c>
      <c r="Z2854" s="3"/>
      <c r="AA2854" s="3"/>
      <c r="AB2854" s="3"/>
      <c r="AC2854" s="3"/>
      <c r="AD2854" s="3"/>
      <c r="AE2854" s="4"/>
    </row>
    <row r="2855" spans="2:31" x14ac:dyDescent="0.25">
      <c r="B2855" s="46">
        <v>2842</v>
      </c>
      <c r="C2855" s="39">
        <v>0.31568643988319389</v>
      </c>
      <c r="D2855" s="40">
        <v>0.207060744349395</v>
      </c>
      <c r="E2855" s="39">
        <v>0.26199308523484627</v>
      </c>
      <c r="F2855" s="41">
        <v>45.336715426180227</v>
      </c>
      <c r="Z2855" s="3"/>
      <c r="AA2855" s="3"/>
      <c r="AB2855" s="3"/>
      <c r="AC2855" s="3"/>
      <c r="AD2855" s="3"/>
      <c r="AE2855" s="4"/>
    </row>
    <row r="2856" spans="2:31" x14ac:dyDescent="0.25">
      <c r="B2856" s="46">
        <v>2843</v>
      </c>
      <c r="C2856" s="39">
        <v>9.4070902817919744E-2</v>
      </c>
      <c r="D2856" s="40">
        <v>0.20675545271599424</v>
      </c>
      <c r="E2856" s="39">
        <v>0.13666554578295784</v>
      </c>
      <c r="F2856" s="41">
        <v>10.64416255795282</v>
      </c>
      <c r="Z2856" s="3"/>
      <c r="AA2856" s="3"/>
      <c r="AB2856" s="3"/>
      <c r="AC2856" s="3"/>
      <c r="AD2856" s="3"/>
      <c r="AE2856" s="4"/>
    </row>
    <row r="2857" spans="2:31" x14ac:dyDescent="0.25">
      <c r="B2857" s="46">
        <v>2844</v>
      </c>
      <c r="C2857" s="39">
        <v>2.8276060541771023E-2</v>
      </c>
      <c r="D2857" s="40">
        <v>0.19373492458171249</v>
      </c>
      <c r="E2857" s="39">
        <v>3.1867110310593944E-2</v>
      </c>
      <c r="F2857" s="41">
        <v>7.0095458485533326</v>
      </c>
      <c r="Z2857" s="3"/>
      <c r="AA2857" s="3"/>
      <c r="AB2857" s="3"/>
      <c r="AC2857" s="3"/>
      <c r="AD2857" s="3"/>
      <c r="AE2857" s="4"/>
    </row>
    <row r="2858" spans="2:31" x14ac:dyDescent="0.25">
      <c r="B2858" s="46">
        <v>2845</v>
      </c>
      <c r="C2858" s="39">
        <v>0.2712495397634978</v>
      </c>
      <c r="D2858" s="40">
        <v>0.18889721385192801</v>
      </c>
      <c r="E2858" s="39">
        <v>0.25994007843047723</v>
      </c>
      <c r="F2858" s="41">
        <v>47.771668382403391</v>
      </c>
      <c r="Z2858" s="3"/>
      <c r="AA2858" s="3"/>
      <c r="AB2858" s="3"/>
      <c r="AC2858" s="3"/>
      <c r="AD2858" s="3"/>
      <c r="AE2858" s="4"/>
    </row>
    <row r="2859" spans="2:31" x14ac:dyDescent="0.25">
      <c r="B2859" s="46">
        <v>2846</v>
      </c>
      <c r="C2859" s="39">
        <v>0.3129931763450392</v>
      </c>
      <c r="D2859" s="40">
        <v>0.18900927604629578</v>
      </c>
      <c r="E2859" s="39">
        <v>0.32311328900125164</v>
      </c>
      <c r="F2859" s="41">
        <v>44.745227251057877</v>
      </c>
      <c r="Z2859" s="3"/>
      <c r="AA2859" s="3"/>
      <c r="AB2859" s="3"/>
      <c r="AC2859" s="3"/>
      <c r="AD2859" s="3"/>
      <c r="AE2859" s="4"/>
    </row>
    <row r="2860" spans="2:31" x14ac:dyDescent="0.25">
      <c r="B2860" s="46">
        <v>2847</v>
      </c>
      <c r="C2860" s="39">
        <v>9.331337619279137E-2</v>
      </c>
      <c r="D2860" s="40">
        <v>0.19349208257900868</v>
      </c>
      <c r="E2860" s="39">
        <v>6.459665957237716E-2</v>
      </c>
      <c r="F2860" s="41">
        <v>11.181440016998678</v>
      </c>
      <c r="Z2860" s="3"/>
      <c r="AA2860" s="3"/>
      <c r="AB2860" s="3"/>
      <c r="AC2860" s="3"/>
      <c r="AD2860" s="3"/>
      <c r="AE2860" s="4"/>
    </row>
    <row r="2861" spans="2:31" x14ac:dyDescent="0.25">
      <c r="B2861" s="46">
        <v>2848</v>
      </c>
      <c r="C2861" s="39">
        <v>0.43777906544749223</v>
      </c>
      <c r="D2861" s="40">
        <v>0.19324754962829038</v>
      </c>
      <c r="E2861" s="39">
        <v>0.49632294029043211</v>
      </c>
      <c r="F2861" s="41">
        <v>74.210188047592439</v>
      </c>
      <c r="Z2861" s="3"/>
      <c r="AA2861" s="3"/>
      <c r="AB2861" s="3"/>
      <c r="AC2861" s="3"/>
      <c r="AD2861" s="3"/>
      <c r="AE2861" s="4"/>
    </row>
    <row r="2862" spans="2:31" x14ac:dyDescent="0.25">
      <c r="B2862" s="46">
        <v>2849</v>
      </c>
      <c r="C2862" s="39">
        <v>0.15316142370968594</v>
      </c>
      <c r="D2862" s="40">
        <v>0.19339374017187622</v>
      </c>
      <c r="E2862" s="39">
        <v>0.16088421198860875</v>
      </c>
      <c r="F2862" s="41">
        <v>18.786980734801599</v>
      </c>
      <c r="Z2862" s="3"/>
      <c r="AA2862" s="3"/>
      <c r="AB2862" s="3"/>
      <c r="AC2862" s="3"/>
      <c r="AD2862" s="3"/>
      <c r="AE2862" s="4"/>
    </row>
    <row r="2863" spans="2:31" x14ac:dyDescent="0.25">
      <c r="B2863" s="46">
        <v>2850</v>
      </c>
      <c r="C2863" s="39">
        <v>0.3879774042200439</v>
      </c>
      <c r="D2863" s="40">
        <v>0.19430368776055215</v>
      </c>
      <c r="E2863" s="39">
        <v>0.23638133122327964</v>
      </c>
      <c r="F2863" s="41">
        <v>37.800020545011044</v>
      </c>
      <c r="Z2863" s="3"/>
      <c r="AA2863" s="3"/>
      <c r="AB2863" s="3"/>
      <c r="AC2863" s="3"/>
      <c r="AD2863" s="3"/>
      <c r="AE2863" s="4"/>
    </row>
    <row r="2864" spans="2:31" x14ac:dyDescent="0.25">
      <c r="B2864" s="46">
        <v>2851</v>
      </c>
      <c r="C2864" s="39">
        <v>4.9785608243162756E-2</v>
      </c>
      <c r="D2864" s="40">
        <v>0.18540563322760095</v>
      </c>
      <c r="E2864" s="39">
        <v>7.9466119486879538E-2</v>
      </c>
      <c r="F2864" s="41">
        <v>22.159350027889076</v>
      </c>
      <c r="Z2864" s="3"/>
      <c r="AA2864" s="3"/>
      <c r="AB2864" s="3"/>
      <c r="AC2864" s="3"/>
      <c r="AD2864" s="3"/>
      <c r="AE2864" s="4"/>
    </row>
    <row r="2865" spans="2:31" x14ac:dyDescent="0.25">
      <c r="B2865" s="46">
        <v>2852</v>
      </c>
      <c r="C2865" s="39">
        <v>0.23303789833416888</v>
      </c>
      <c r="D2865" s="40">
        <v>0.17307231954465382</v>
      </c>
      <c r="E2865" s="39">
        <v>0.46815904811428311</v>
      </c>
      <c r="F2865" s="41">
        <v>68.848739954230354</v>
      </c>
      <c r="Z2865" s="3"/>
      <c r="AA2865" s="3"/>
      <c r="AB2865" s="3"/>
      <c r="AC2865" s="3"/>
      <c r="AD2865" s="3"/>
      <c r="AE2865" s="4"/>
    </row>
    <row r="2866" spans="2:31" x14ac:dyDescent="0.25">
      <c r="B2866" s="46">
        <v>2853</v>
      </c>
      <c r="C2866" s="39">
        <v>5.2429463704795926E-2</v>
      </c>
      <c r="D2866" s="40">
        <v>0.17318149808322117</v>
      </c>
      <c r="E2866" s="39">
        <v>0.13766047890848632</v>
      </c>
      <c r="F2866" s="41">
        <v>27.033134194727154</v>
      </c>
      <c r="Z2866" s="3"/>
      <c r="AA2866" s="3"/>
      <c r="AB2866" s="3"/>
      <c r="AC2866" s="3"/>
      <c r="AD2866" s="3"/>
      <c r="AE2866" s="4"/>
    </row>
    <row r="2867" spans="2:31" x14ac:dyDescent="0.25">
      <c r="B2867" s="46">
        <v>2854</v>
      </c>
      <c r="C2867" s="39">
        <v>4.687050971575344E-2</v>
      </c>
      <c r="D2867" s="40">
        <v>0.168809046908484</v>
      </c>
      <c r="E2867" s="39">
        <v>9.3402098936608405E-2</v>
      </c>
      <c r="F2867" s="41">
        <v>-0.42923085522206506</v>
      </c>
      <c r="Z2867" s="3"/>
      <c r="AA2867" s="3"/>
      <c r="AB2867" s="3"/>
      <c r="AC2867" s="3"/>
      <c r="AD2867" s="3"/>
      <c r="AE2867" s="4"/>
    </row>
    <row r="2868" spans="2:31" x14ac:dyDescent="0.25">
      <c r="B2868" s="46">
        <v>2855</v>
      </c>
      <c r="C2868" s="39">
        <v>0.21575022766045984</v>
      </c>
      <c r="D2868" s="40">
        <v>0.14720394729861944</v>
      </c>
      <c r="E2868" s="39">
        <v>0.38819082643783837</v>
      </c>
      <c r="F2868" s="41">
        <v>65.508169014999567</v>
      </c>
      <c r="Z2868" s="3"/>
      <c r="AA2868" s="3"/>
      <c r="AB2868" s="3"/>
      <c r="AC2868" s="3"/>
      <c r="AD2868" s="3"/>
      <c r="AE2868" s="4"/>
    </row>
    <row r="2869" spans="2:31" x14ac:dyDescent="0.25">
      <c r="B2869" s="46">
        <v>2856</v>
      </c>
      <c r="C2869" s="39">
        <v>2.1721155070739375E-2</v>
      </c>
      <c r="D2869" s="40">
        <v>0.14722987385057001</v>
      </c>
      <c r="E2869" s="39">
        <v>3.1772029850146245E-2</v>
      </c>
      <c r="F2869" s="41">
        <v>-6.3471859521057787</v>
      </c>
      <c r="Z2869" s="3"/>
      <c r="AA2869" s="3"/>
      <c r="AB2869" s="3"/>
      <c r="AC2869" s="3"/>
      <c r="AD2869" s="3"/>
      <c r="AE2869" s="4"/>
    </row>
    <row r="2870" spans="2:31" x14ac:dyDescent="0.25">
      <c r="B2870" s="46">
        <v>2857</v>
      </c>
      <c r="C2870" s="39">
        <v>0.38580873355136291</v>
      </c>
      <c r="D2870" s="40">
        <v>0.14303085126497936</v>
      </c>
      <c r="E2870" s="39">
        <v>0.28728259549326052</v>
      </c>
      <c r="F2870" s="41">
        <v>53.495072350943005</v>
      </c>
      <c r="Z2870" s="3"/>
      <c r="AA2870" s="3"/>
      <c r="AB2870" s="3"/>
      <c r="AC2870" s="3"/>
      <c r="AD2870" s="3"/>
      <c r="AE2870" s="4"/>
    </row>
    <row r="2871" spans="2:31" x14ac:dyDescent="0.25">
      <c r="B2871" s="46">
        <v>2858</v>
      </c>
      <c r="C2871" s="39">
        <v>0.22732318113623609</v>
      </c>
      <c r="D2871" s="40">
        <v>0.14445668589277419</v>
      </c>
      <c r="E2871" s="39">
        <v>0.26922862147913906</v>
      </c>
      <c r="F2871" s="41">
        <v>34.817720261595134</v>
      </c>
      <c r="Z2871" s="3"/>
      <c r="AA2871" s="3"/>
      <c r="AB2871" s="3"/>
      <c r="AC2871" s="3"/>
      <c r="AD2871" s="3"/>
      <c r="AE2871" s="4"/>
    </row>
    <row r="2872" spans="2:31" x14ac:dyDescent="0.25">
      <c r="B2872" s="46">
        <v>2859</v>
      </c>
      <c r="C2872" s="39">
        <v>5.380912362714358E-2</v>
      </c>
      <c r="D2872" s="40">
        <v>0.14652554856019437</v>
      </c>
      <c r="E2872" s="39">
        <v>7.2972747984836314E-2</v>
      </c>
      <c r="F2872" s="41">
        <v>12.780867693685398</v>
      </c>
      <c r="Z2872" s="3"/>
      <c r="AA2872" s="3"/>
      <c r="AB2872" s="3"/>
      <c r="AC2872" s="3"/>
      <c r="AD2872" s="3"/>
      <c r="AE2872" s="4"/>
    </row>
    <row r="2873" spans="2:31" x14ac:dyDescent="0.25">
      <c r="B2873" s="46">
        <v>2860</v>
      </c>
      <c r="C2873" s="39">
        <v>0.12134883269589389</v>
      </c>
      <c r="D2873" s="40">
        <v>0.1367680589732308</v>
      </c>
      <c r="E2873" s="39">
        <v>0.16953156907358355</v>
      </c>
      <c r="F2873" s="41">
        <v>32.810912038816376</v>
      </c>
      <c r="Z2873" s="3"/>
      <c r="AA2873" s="3"/>
      <c r="AB2873" s="3"/>
      <c r="AC2873" s="3"/>
      <c r="AD2873" s="3"/>
      <c r="AE2873" s="4"/>
    </row>
    <row r="2874" spans="2:31" x14ac:dyDescent="0.25">
      <c r="B2874" s="46">
        <v>2861</v>
      </c>
      <c r="C2874" s="39">
        <v>7.0612849641529293E-2</v>
      </c>
      <c r="D2874" s="40">
        <v>0.13651411800174848</v>
      </c>
      <c r="E2874" s="39">
        <v>9.0163159884087185E-2</v>
      </c>
      <c r="F2874" s="41">
        <v>11.251562197700467</v>
      </c>
      <c r="Z2874" s="3"/>
      <c r="AA2874" s="3"/>
      <c r="AB2874" s="3"/>
      <c r="AC2874" s="3"/>
      <c r="AD2874" s="3"/>
      <c r="AE2874" s="4"/>
    </row>
    <row r="2875" spans="2:31" x14ac:dyDescent="0.25">
      <c r="B2875" s="46">
        <v>2862</v>
      </c>
      <c r="C2875" s="39">
        <v>0.16564995103305755</v>
      </c>
      <c r="D2875" s="40">
        <v>0.14081707319444442</v>
      </c>
      <c r="E2875" s="39">
        <v>0.19185362354724994</v>
      </c>
      <c r="F2875" s="41">
        <v>31.92877790545927</v>
      </c>
      <c r="Z2875" s="3"/>
      <c r="AA2875" s="3"/>
      <c r="AB2875" s="3"/>
      <c r="AC2875" s="3"/>
      <c r="AD2875" s="3"/>
      <c r="AE2875" s="4"/>
    </row>
    <row r="2876" spans="2:31" x14ac:dyDescent="0.25">
      <c r="B2876" s="46">
        <v>2863</v>
      </c>
      <c r="C2876" s="39">
        <v>8.7256065357998985E-2</v>
      </c>
      <c r="D2876" s="40">
        <v>0.14300261255314523</v>
      </c>
      <c r="E2876" s="39">
        <v>9.0085899186095816E-2</v>
      </c>
      <c r="F2876" s="41">
        <v>4.5712135634484596</v>
      </c>
      <c r="Z2876" s="3"/>
      <c r="AA2876" s="3"/>
      <c r="AB2876" s="3"/>
      <c r="AC2876" s="3"/>
      <c r="AD2876" s="3"/>
      <c r="AE2876" s="4"/>
    </row>
    <row r="2877" spans="2:31" x14ac:dyDescent="0.25">
      <c r="B2877" s="46">
        <v>2864</v>
      </c>
      <c r="C2877" s="39">
        <v>3.3138998736126239E-2</v>
      </c>
      <c r="D2877" s="40">
        <v>0.14511800408786507</v>
      </c>
      <c r="E2877" s="39">
        <v>3.3454235043770382E-2</v>
      </c>
      <c r="F2877" s="41">
        <v>9.9090482261134216</v>
      </c>
      <c r="Z2877" s="3"/>
      <c r="AA2877" s="3"/>
      <c r="AB2877" s="3"/>
      <c r="AC2877" s="3"/>
      <c r="AD2877" s="3"/>
      <c r="AE2877" s="4"/>
    </row>
    <row r="2878" spans="2:31" x14ac:dyDescent="0.25">
      <c r="B2878" s="46">
        <v>2865</v>
      </c>
      <c r="C2878" s="39">
        <v>2.3845497537103862E-2</v>
      </c>
      <c r="D2878" s="40">
        <v>0.14737602659266225</v>
      </c>
      <c r="E2878" s="39">
        <v>3.5703302946434624E-2</v>
      </c>
      <c r="F2878" s="41">
        <v>8.6560524902260276</v>
      </c>
      <c r="Z2878" s="3"/>
      <c r="AA2878" s="3"/>
      <c r="AB2878" s="3"/>
      <c r="AC2878" s="3"/>
      <c r="AD2878" s="3"/>
      <c r="AE2878" s="4"/>
    </row>
    <row r="2879" spans="2:31" x14ac:dyDescent="0.25">
      <c r="B2879" s="46">
        <v>2866</v>
      </c>
      <c r="C2879" s="39">
        <v>7.8271002681631313E-2</v>
      </c>
      <c r="D2879" s="40">
        <v>0.14589556462318393</v>
      </c>
      <c r="E2879" s="39">
        <v>8.0820089750640117E-2</v>
      </c>
      <c r="F2879" s="41">
        <v>22.02940826540987</v>
      </c>
      <c r="Z2879" s="3"/>
      <c r="AA2879" s="3"/>
      <c r="AB2879" s="3"/>
      <c r="AC2879" s="3"/>
      <c r="AD2879" s="3"/>
      <c r="AE2879" s="4"/>
    </row>
    <row r="2880" spans="2:31" x14ac:dyDescent="0.25">
      <c r="B2880" s="46">
        <v>2867</v>
      </c>
      <c r="C2880" s="39">
        <v>1.0732816389556364E-2</v>
      </c>
      <c r="D2880" s="40">
        <v>0.14196578950782046</v>
      </c>
      <c r="E2880" s="39">
        <v>1.1165355604748304E-2</v>
      </c>
      <c r="F2880" s="41">
        <v>0.2909318150777756</v>
      </c>
      <c r="Z2880" s="3"/>
      <c r="AA2880" s="3"/>
      <c r="AB2880" s="3"/>
      <c r="AC2880" s="3"/>
      <c r="AD2880" s="3"/>
      <c r="AE2880" s="4"/>
    </row>
    <row r="2881" spans="2:31" x14ac:dyDescent="0.25">
      <c r="B2881" s="46">
        <v>2868</v>
      </c>
      <c r="C2881" s="39">
        <v>0.18250187202677823</v>
      </c>
      <c r="D2881" s="40">
        <v>0.14339480533006124</v>
      </c>
      <c r="E2881" s="39">
        <v>0.20686609966978708</v>
      </c>
      <c r="F2881" s="41">
        <v>38.047268114363355</v>
      </c>
      <c r="Z2881" s="3"/>
      <c r="AA2881" s="3"/>
      <c r="AB2881" s="3"/>
      <c r="AC2881" s="3"/>
      <c r="AD2881" s="3"/>
      <c r="AE2881" s="4"/>
    </row>
    <row r="2882" spans="2:31" x14ac:dyDescent="0.25">
      <c r="B2882" s="46">
        <v>2869</v>
      </c>
      <c r="C2882" s="39">
        <v>0.25472269223491883</v>
      </c>
      <c r="D2882" s="40">
        <v>0.14076353320174567</v>
      </c>
      <c r="E2882" s="39">
        <v>0.26214784148124243</v>
      </c>
      <c r="F2882" s="41">
        <v>30.220812931029453</v>
      </c>
      <c r="Z2882" s="3"/>
      <c r="AA2882" s="3"/>
      <c r="AB2882" s="3"/>
      <c r="AC2882" s="3"/>
      <c r="AD2882" s="3"/>
      <c r="AE2882" s="4"/>
    </row>
    <row r="2883" spans="2:31" x14ac:dyDescent="0.25">
      <c r="B2883" s="46">
        <v>2870</v>
      </c>
      <c r="C2883" s="39">
        <v>0.4072756024362878</v>
      </c>
      <c r="D2883" s="40">
        <v>0.13660893378396397</v>
      </c>
      <c r="E2883" s="39">
        <v>0.41691292984788297</v>
      </c>
      <c r="F2883" s="41">
        <v>69.833274233346387</v>
      </c>
      <c r="Z2883" s="3"/>
      <c r="AA2883" s="3"/>
      <c r="AB2883" s="3"/>
      <c r="AC2883" s="3"/>
      <c r="AD2883" s="3"/>
      <c r="AE2883" s="4"/>
    </row>
    <row r="2884" spans="2:31" x14ac:dyDescent="0.25">
      <c r="B2884" s="46">
        <v>2871</v>
      </c>
      <c r="C2884" s="39">
        <v>0.40963928726711479</v>
      </c>
      <c r="D2884" s="40">
        <v>0.14020173512521428</v>
      </c>
      <c r="E2884" s="39">
        <v>0.29383188225102391</v>
      </c>
      <c r="F2884" s="41">
        <v>36.5537627205806</v>
      </c>
      <c r="Z2884" s="3"/>
      <c r="AA2884" s="3"/>
      <c r="AB2884" s="3"/>
      <c r="AC2884" s="3"/>
      <c r="AD2884" s="3"/>
      <c r="AE2884" s="4"/>
    </row>
    <row r="2885" spans="2:31" x14ac:dyDescent="0.25">
      <c r="B2885" s="46">
        <v>2872</v>
      </c>
      <c r="C2885" s="39">
        <v>0.14311949987498163</v>
      </c>
      <c r="D2885" s="40">
        <v>0.14269285479599839</v>
      </c>
      <c r="E2885" s="39">
        <v>0.11162092404807869</v>
      </c>
      <c r="F2885" s="41">
        <v>9.246175293642235</v>
      </c>
      <c r="Z2885" s="3"/>
      <c r="AA2885" s="3"/>
      <c r="AB2885" s="3"/>
      <c r="AC2885" s="3"/>
      <c r="AD2885" s="3"/>
      <c r="AE2885" s="4"/>
    </row>
    <row r="2886" spans="2:31" x14ac:dyDescent="0.25">
      <c r="B2886" s="46">
        <v>2873</v>
      </c>
      <c r="C2886" s="39">
        <v>0.32961372194376093</v>
      </c>
      <c r="D2886" s="40">
        <v>0.14255007626079444</v>
      </c>
      <c r="E2886" s="39">
        <v>0.30953407669374711</v>
      </c>
      <c r="F2886" s="41">
        <v>47.050525679834266</v>
      </c>
      <c r="Z2886" s="3"/>
      <c r="AA2886" s="3"/>
      <c r="AB2886" s="3"/>
      <c r="AC2886" s="3"/>
      <c r="AD2886" s="3"/>
      <c r="AE2886" s="4"/>
    </row>
    <row r="2887" spans="2:31" x14ac:dyDescent="0.25">
      <c r="B2887" s="46">
        <v>2874</v>
      </c>
      <c r="C2887" s="39">
        <v>0.41701936285283497</v>
      </c>
      <c r="D2887" s="40">
        <v>0.14382797753378138</v>
      </c>
      <c r="E2887" s="39">
        <v>0.33910435752412887</v>
      </c>
      <c r="F2887" s="41">
        <v>57.199043216278717</v>
      </c>
      <c r="Z2887" s="3"/>
      <c r="AA2887" s="3"/>
      <c r="AB2887" s="3"/>
      <c r="AC2887" s="3"/>
      <c r="AD2887" s="3"/>
      <c r="AE2887" s="4"/>
    </row>
    <row r="2888" spans="2:31" x14ac:dyDescent="0.25">
      <c r="B2888" s="46">
        <v>2875</v>
      </c>
      <c r="C2888" s="39">
        <v>0.43348186250423437</v>
      </c>
      <c r="D2888" s="40">
        <v>0.14370820255502403</v>
      </c>
      <c r="E2888" s="39">
        <v>0.28765286688446878</v>
      </c>
      <c r="F2888" s="41">
        <v>62.909311932183478</v>
      </c>
      <c r="Z2888" s="3"/>
      <c r="AA2888" s="3"/>
      <c r="AB2888" s="3"/>
      <c r="AC2888" s="3"/>
      <c r="AD2888" s="3"/>
      <c r="AE2888" s="4"/>
    </row>
    <row r="2889" spans="2:31" x14ac:dyDescent="0.25">
      <c r="B2889" s="46">
        <v>2876</v>
      </c>
      <c r="C2889" s="39">
        <v>0.29145624888594973</v>
      </c>
      <c r="D2889" s="40">
        <v>0.14326019536722645</v>
      </c>
      <c r="E2889" s="39">
        <v>0.21197740777905083</v>
      </c>
      <c r="F2889" s="41">
        <v>20.61404609854641</v>
      </c>
      <c r="Z2889" s="3"/>
      <c r="AA2889" s="3"/>
      <c r="AB2889" s="3"/>
      <c r="AC2889" s="3"/>
      <c r="AD2889" s="3"/>
      <c r="AE2889" s="4"/>
    </row>
    <row r="2890" spans="2:31" x14ac:dyDescent="0.25">
      <c r="B2890" s="46">
        <v>2877</v>
      </c>
      <c r="C2890" s="39">
        <v>6.324926470012894E-2</v>
      </c>
      <c r="D2890" s="40">
        <v>0.13800143665492723</v>
      </c>
      <c r="E2890" s="39">
        <v>2.8935363979392396E-2</v>
      </c>
      <c r="F2890" s="41">
        <v>10.53733600344721</v>
      </c>
      <c r="Z2890" s="3"/>
      <c r="AA2890" s="3"/>
      <c r="AB2890" s="3"/>
      <c r="AC2890" s="3"/>
      <c r="AD2890" s="3"/>
      <c r="AE2890" s="4"/>
    </row>
    <row r="2891" spans="2:31" x14ac:dyDescent="0.25">
      <c r="B2891" s="46">
        <v>2878</v>
      </c>
      <c r="C2891" s="39">
        <v>0.20540003918035429</v>
      </c>
      <c r="D2891" s="40">
        <v>0.14569316447970143</v>
      </c>
      <c r="E2891" s="39">
        <v>0.14263182027756444</v>
      </c>
      <c r="F2891" s="41">
        <v>39.233075618887447</v>
      </c>
      <c r="Z2891" s="3"/>
      <c r="AA2891" s="3"/>
      <c r="AB2891" s="3"/>
      <c r="AC2891" s="3"/>
      <c r="AD2891" s="3"/>
      <c r="AE2891" s="4"/>
    </row>
    <row r="2892" spans="2:31" x14ac:dyDescent="0.25">
      <c r="B2892" s="46">
        <v>2879</v>
      </c>
      <c r="C2892" s="39">
        <v>8.6050884816499709E-2</v>
      </c>
      <c r="D2892" s="40">
        <v>0.14510778721560386</v>
      </c>
      <c r="E2892" s="39">
        <v>6.2172873721826089E-2</v>
      </c>
      <c r="F2892" s="41">
        <v>-1.0894206558906607</v>
      </c>
      <c r="Z2892" s="3"/>
      <c r="AA2892" s="3"/>
      <c r="AB2892" s="3"/>
      <c r="AC2892" s="3"/>
      <c r="AD2892" s="3"/>
      <c r="AE2892" s="4"/>
    </row>
    <row r="2893" spans="2:31" x14ac:dyDescent="0.25">
      <c r="B2893" s="46">
        <v>2880</v>
      </c>
      <c r="C2893" s="39">
        <v>0.18519189819740184</v>
      </c>
      <c r="D2893" s="40">
        <v>0.14071298487784722</v>
      </c>
      <c r="E2893" s="39">
        <v>0.24850624903463045</v>
      </c>
      <c r="F2893" s="41">
        <v>54.266071079371386</v>
      </c>
      <c r="Z2893" s="3"/>
      <c r="AA2893" s="3"/>
      <c r="AB2893" s="3"/>
      <c r="AC2893" s="3"/>
      <c r="AD2893" s="3"/>
      <c r="AE2893" s="4"/>
    </row>
    <row r="2894" spans="2:31" x14ac:dyDescent="0.25">
      <c r="B2894" s="46">
        <v>2881</v>
      </c>
      <c r="C2894" s="39">
        <v>0.25402505515229612</v>
      </c>
      <c r="D2894" s="40">
        <v>0.13976043136585559</v>
      </c>
      <c r="E2894" s="39">
        <v>0.26425449254183708</v>
      </c>
      <c r="F2894" s="41">
        <v>30.202019932726298</v>
      </c>
      <c r="Z2894" s="3"/>
      <c r="AA2894" s="3"/>
      <c r="AB2894" s="3"/>
      <c r="AC2894" s="3"/>
      <c r="AD2894" s="3"/>
      <c r="AE2894" s="4"/>
    </row>
    <row r="2895" spans="2:31" x14ac:dyDescent="0.25">
      <c r="B2895" s="46">
        <v>2882</v>
      </c>
      <c r="C2895" s="39">
        <v>0.22442080798310882</v>
      </c>
      <c r="D2895" s="40">
        <v>0.14524450267773759</v>
      </c>
      <c r="E2895" s="39">
        <v>0.16973272449691551</v>
      </c>
      <c r="F2895" s="41">
        <v>27.626341758028989</v>
      </c>
      <c r="Z2895" s="3"/>
      <c r="AA2895" s="3"/>
      <c r="AB2895" s="3"/>
      <c r="AC2895" s="3"/>
      <c r="AD2895" s="3"/>
      <c r="AE2895" s="4"/>
    </row>
    <row r="2896" spans="2:31" x14ac:dyDescent="0.25">
      <c r="B2896" s="46">
        <v>2883</v>
      </c>
      <c r="C2896" s="39">
        <v>0.2423760317055112</v>
      </c>
      <c r="D2896" s="40">
        <v>0.14460541505504484</v>
      </c>
      <c r="E2896" s="39">
        <v>0.3651040757988539</v>
      </c>
      <c r="F2896" s="41">
        <v>42.694984509998001</v>
      </c>
      <c r="Z2896" s="3"/>
      <c r="AA2896" s="3"/>
      <c r="AB2896" s="3"/>
      <c r="AC2896" s="3"/>
      <c r="AD2896" s="3"/>
      <c r="AE2896" s="4"/>
    </row>
    <row r="2897" spans="2:31" x14ac:dyDescent="0.25">
      <c r="B2897" s="46">
        <v>2884</v>
      </c>
      <c r="C2897" s="39">
        <v>0.26672038284499738</v>
      </c>
      <c r="D2897" s="40">
        <v>0.14672395287062154</v>
      </c>
      <c r="E2897" s="39">
        <v>0.38072690648824992</v>
      </c>
      <c r="F2897" s="41">
        <v>62.056733060338608</v>
      </c>
      <c r="Z2897" s="3"/>
      <c r="AA2897" s="3"/>
      <c r="AB2897" s="3"/>
      <c r="AC2897" s="3"/>
      <c r="AD2897" s="3"/>
      <c r="AE2897" s="4"/>
    </row>
    <row r="2898" spans="2:31" x14ac:dyDescent="0.25">
      <c r="B2898" s="46">
        <v>2885</v>
      </c>
      <c r="C2898" s="39">
        <v>1.8057570169843089E-2</v>
      </c>
      <c r="D2898" s="40">
        <v>0.14242209395720828</v>
      </c>
      <c r="E2898" s="39">
        <v>1.7815506773143579E-2</v>
      </c>
      <c r="F2898" s="41">
        <v>-3.776418377237265</v>
      </c>
      <c r="Z2898" s="3"/>
      <c r="AA2898" s="3"/>
      <c r="AB2898" s="3"/>
      <c r="AC2898" s="3"/>
      <c r="AD2898" s="3"/>
      <c r="AE2898" s="4"/>
    </row>
    <row r="2899" spans="2:31" x14ac:dyDescent="0.25">
      <c r="B2899" s="46">
        <v>2886</v>
      </c>
      <c r="C2899" s="39">
        <v>0.26537578218165941</v>
      </c>
      <c r="D2899" s="40">
        <v>0.13829851141486599</v>
      </c>
      <c r="E2899" s="39">
        <v>0.42734744762919435</v>
      </c>
      <c r="F2899" s="41">
        <v>74.483987812929442</v>
      </c>
      <c r="Z2899" s="3"/>
      <c r="AA2899" s="3"/>
      <c r="AB2899" s="3"/>
      <c r="AC2899" s="3"/>
      <c r="AD2899" s="3"/>
      <c r="AE2899" s="4"/>
    </row>
    <row r="2900" spans="2:31" x14ac:dyDescent="0.25">
      <c r="B2900" s="46">
        <v>2887</v>
      </c>
      <c r="C2900" s="39">
        <v>1.6045421436824702E-2</v>
      </c>
      <c r="D2900" s="40">
        <v>0.13558098398835353</v>
      </c>
      <c r="E2900" s="39">
        <v>2.7272197910654807E-2</v>
      </c>
      <c r="F2900" s="41">
        <v>7.3167000332649232</v>
      </c>
      <c r="Z2900" s="3"/>
      <c r="AA2900" s="3"/>
      <c r="AB2900" s="3"/>
      <c r="AC2900" s="3"/>
      <c r="AD2900" s="3"/>
      <c r="AE2900" s="4"/>
    </row>
    <row r="2901" spans="2:31" x14ac:dyDescent="0.25">
      <c r="B2901" s="46">
        <v>2888</v>
      </c>
      <c r="C2901" s="39">
        <v>0.13354015224969326</v>
      </c>
      <c r="D2901" s="40">
        <v>0.13217117892520627</v>
      </c>
      <c r="E2901" s="39">
        <v>0.2886565467227975</v>
      </c>
      <c r="F2901" s="41">
        <v>39.45972675926992</v>
      </c>
      <c r="Z2901" s="3"/>
      <c r="AA2901" s="3"/>
      <c r="AB2901" s="3"/>
      <c r="AC2901" s="3"/>
      <c r="AD2901" s="3"/>
      <c r="AE2901" s="4"/>
    </row>
    <row r="2902" spans="2:31" x14ac:dyDescent="0.25">
      <c r="B2902" s="46">
        <v>2889</v>
      </c>
      <c r="C2902" s="39">
        <v>0.24553711679488735</v>
      </c>
      <c r="D2902" s="40">
        <v>0.12497288484899773</v>
      </c>
      <c r="E2902" s="39">
        <v>0.39938283854725409</v>
      </c>
      <c r="F2902" s="41">
        <v>53.381979383869023</v>
      </c>
      <c r="Z2902" s="3"/>
      <c r="AA2902" s="3"/>
      <c r="AB2902" s="3"/>
      <c r="AC2902" s="3"/>
      <c r="AD2902" s="3"/>
      <c r="AE2902" s="4"/>
    </row>
    <row r="2903" spans="2:31" x14ac:dyDescent="0.25">
      <c r="B2903" s="46">
        <v>2890</v>
      </c>
      <c r="C2903" s="39">
        <v>0.27272148580668198</v>
      </c>
      <c r="D2903" s="40">
        <v>0.13186890521707922</v>
      </c>
      <c r="E2903" s="39">
        <v>0.39533779476538133</v>
      </c>
      <c r="F2903" s="41">
        <v>69.481166185525694</v>
      </c>
      <c r="Z2903" s="3"/>
      <c r="AA2903" s="3"/>
      <c r="AB2903" s="3"/>
      <c r="AC2903" s="3"/>
      <c r="AD2903" s="3"/>
      <c r="AE2903" s="4"/>
    </row>
    <row r="2904" spans="2:31" x14ac:dyDescent="0.25">
      <c r="B2904" s="46">
        <v>2891</v>
      </c>
      <c r="C2904" s="39">
        <v>0.19841037247249599</v>
      </c>
      <c r="D2904" s="40">
        <v>0.12799912383448603</v>
      </c>
      <c r="E2904" s="39">
        <v>0.30005188197228255</v>
      </c>
      <c r="F2904" s="41">
        <v>47.429390515969274</v>
      </c>
      <c r="Z2904" s="3"/>
      <c r="AA2904" s="3"/>
      <c r="AB2904" s="3"/>
      <c r="AC2904" s="3"/>
      <c r="AD2904" s="3"/>
      <c r="AE2904" s="4"/>
    </row>
    <row r="2905" spans="2:31" x14ac:dyDescent="0.25">
      <c r="B2905" s="46">
        <v>2892</v>
      </c>
      <c r="C2905" s="39">
        <v>0.13443167982721338</v>
      </c>
      <c r="D2905" s="40">
        <v>0.13250445644262573</v>
      </c>
      <c r="E2905" s="39">
        <v>0.22524344146341091</v>
      </c>
      <c r="F2905" s="41">
        <v>35.191893490031589</v>
      </c>
      <c r="Z2905" s="3"/>
      <c r="AA2905" s="3"/>
      <c r="AB2905" s="3"/>
      <c r="AC2905" s="3"/>
      <c r="AD2905" s="3"/>
      <c r="AE2905" s="4"/>
    </row>
    <row r="2906" spans="2:31" x14ac:dyDescent="0.25">
      <c r="B2906" s="46">
        <v>2893</v>
      </c>
      <c r="C2906" s="39">
        <v>0.19261334269602201</v>
      </c>
      <c r="D2906" s="40">
        <v>0.13013590915197168</v>
      </c>
      <c r="E2906" s="39">
        <v>0.35749863633220741</v>
      </c>
      <c r="F2906" s="41">
        <v>40.178212907462672</v>
      </c>
      <c r="Z2906" s="3"/>
      <c r="AA2906" s="3"/>
      <c r="AB2906" s="3"/>
      <c r="AC2906" s="3"/>
      <c r="AD2906" s="3"/>
      <c r="AE2906" s="4"/>
    </row>
    <row r="2907" spans="2:31" x14ac:dyDescent="0.25">
      <c r="B2907" s="46">
        <v>2894</v>
      </c>
      <c r="C2907" s="39">
        <v>0.21881103166050689</v>
      </c>
      <c r="D2907" s="40">
        <v>0.12666996558708835</v>
      </c>
      <c r="E2907" s="39">
        <v>0.32138861858518963</v>
      </c>
      <c r="F2907" s="41">
        <v>51.977429560203404</v>
      </c>
      <c r="Z2907" s="3"/>
      <c r="AA2907" s="3"/>
      <c r="AB2907" s="3"/>
      <c r="AC2907" s="3"/>
      <c r="AD2907" s="3"/>
      <c r="AE2907" s="4"/>
    </row>
    <row r="2908" spans="2:31" x14ac:dyDescent="0.25">
      <c r="B2908" s="46">
        <v>2895</v>
      </c>
      <c r="C2908" s="39">
        <v>8.3082771882528994E-2</v>
      </c>
      <c r="D2908" s="40">
        <v>0.12274957655360451</v>
      </c>
      <c r="E2908" s="39">
        <v>9.7133509288599498E-2</v>
      </c>
      <c r="F2908" s="41">
        <v>13.570734971426605</v>
      </c>
      <c r="Z2908" s="3"/>
      <c r="AA2908" s="3"/>
      <c r="AB2908" s="3"/>
      <c r="AC2908" s="3"/>
      <c r="AD2908" s="3"/>
      <c r="AE2908" s="4"/>
    </row>
    <row r="2909" spans="2:31" x14ac:dyDescent="0.25">
      <c r="B2909" s="46">
        <v>2896</v>
      </c>
      <c r="C2909" s="39">
        <v>0.39855156769905409</v>
      </c>
      <c r="D2909" s="40">
        <v>0.12266902154596128</v>
      </c>
      <c r="E2909" s="39">
        <v>0.34602416190491009</v>
      </c>
      <c r="F2909" s="41">
        <v>75.808735615434998</v>
      </c>
      <c r="Z2909" s="3"/>
      <c r="AA2909" s="3"/>
      <c r="AB2909" s="3"/>
      <c r="AC2909" s="3"/>
      <c r="AD2909" s="3"/>
      <c r="AE2909" s="4"/>
    </row>
    <row r="2910" spans="2:31" x14ac:dyDescent="0.25">
      <c r="B2910" s="46">
        <v>2897</v>
      </c>
      <c r="C2910" s="39">
        <v>0.19622572948953576</v>
      </c>
      <c r="D2910" s="40">
        <v>0.12307898957348361</v>
      </c>
      <c r="E2910" s="39">
        <v>0.22577448915752998</v>
      </c>
      <c r="F2910" s="41">
        <v>36.9074258141721</v>
      </c>
      <c r="Z2910" s="3"/>
      <c r="AA2910" s="3"/>
      <c r="AB2910" s="3"/>
      <c r="AC2910" s="3"/>
      <c r="AD2910" s="3"/>
      <c r="AE2910" s="4"/>
    </row>
    <row r="2911" spans="2:31" x14ac:dyDescent="0.25">
      <c r="B2911" s="46">
        <v>2898</v>
      </c>
      <c r="C2911" s="39">
        <v>2.1971464285722702E-2</v>
      </c>
      <c r="D2911" s="40">
        <v>0.12759477555334126</v>
      </c>
      <c r="E2911" s="39">
        <v>2.2327481872097068E-2</v>
      </c>
      <c r="F2911" s="41">
        <v>18.202318778359814</v>
      </c>
      <c r="Z2911" s="3"/>
      <c r="AA2911" s="3"/>
      <c r="AB2911" s="3"/>
      <c r="AC2911" s="3"/>
      <c r="AD2911" s="3"/>
      <c r="AE2911" s="4"/>
    </row>
    <row r="2912" spans="2:31" x14ac:dyDescent="0.25">
      <c r="B2912" s="46">
        <v>2899</v>
      </c>
      <c r="C2912" s="39">
        <v>8.7449115418563275E-2</v>
      </c>
      <c r="D2912" s="40">
        <v>0.12646082271573811</v>
      </c>
      <c r="E2912" s="39">
        <v>0.12801020225474236</v>
      </c>
      <c r="F2912" s="41">
        <v>16.545743902208706</v>
      </c>
      <c r="Z2912" s="3"/>
      <c r="AA2912" s="3"/>
      <c r="AB2912" s="3"/>
      <c r="AC2912" s="3"/>
      <c r="AD2912" s="3"/>
      <c r="AE2912" s="4"/>
    </row>
    <row r="2913" spans="2:31" x14ac:dyDescent="0.25">
      <c r="B2913" s="46">
        <v>2900</v>
      </c>
      <c r="C2913" s="39">
        <v>9.7234511408065202E-2</v>
      </c>
      <c r="D2913" s="40">
        <v>0.12581006671705897</v>
      </c>
      <c r="E2913" s="39">
        <v>0.14887091669122382</v>
      </c>
      <c r="F2913" s="41">
        <v>6.1673776830889322</v>
      </c>
      <c r="Z2913" s="3"/>
      <c r="AA2913" s="3"/>
      <c r="AB2913" s="3"/>
      <c r="AC2913" s="3"/>
      <c r="AD2913" s="3"/>
      <c r="AE2913" s="4"/>
    </row>
    <row r="2914" spans="2:31" x14ac:dyDescent="0.25">
      <c r="B2914" s="46">
        <v>2901</v>
      </c>
      <c r="C2914" s="39">
        <v>0.2041689856408351</v>
      </c>
      <c r="D2914" s="40">
        <v>0.12122311776424381</v>
      </c>
      <c r="E2914" s="39">
        <v>0.17389497332669551</v>
      </c>
      <c r="F2914" s="41">
        <v>41.755934292573258</v>
      </c>
      <c r="Z2914" s="3"/>
      <c r="AA2914" s="3"/>
      <c r="AB2914" s="3"/>
      <c r="AC2914" s="3"/>
      <c r="AD2914" s="3"/>
      <c r="AE2914" s="4"/>
    </row>
    <row r="2915" spans="2:31" x14ac:dyDescent="0.25">
      <c r="B2915" s="46">
        <v>2902</v>
      </c>
      <c r="C2915" s="39">
        <v>0.35646932936891051</v>
      </c>
      <c r="D2915" s="40">
        <v>0.12065080936832012</v>
      </c>
      <c r="E2915" s="39">
        <v>0.26576391989888432</v>
      </c>
      <c r="F2915" s="41">
        <v>38.347574465593247</v>
      </c>
      <c r="Z2915" s="3"/>
      <c r="AA2915" s="3"/>
      <c r="AB2915" s="3"/>
      <c r="AC2915" s="3"/>
      <c r="AD2915" s="3"/>
      <c r="AE2915" s="4"/>
    </row>
    <row r="2916" spans="2:31" x14ac:dyDescent="0.25">
      <c r="B2916" s="46">
        <v>2903</v>
      </c>
      <c r="C2916" s="39">
        <v>5.0468850474305868E-2</v>
      </c>
      <c r="D2916" s="40">
        <v>0.12061101608305898</v>
      </c>
      <c r="E2916" s="39">
        <v>3.7625560921214739E-2</v>
      </c>
      <c r="F2916" s="41">
        <v>23.11819385647512</v>
      </c>
      <c r="Z2916" s="3"/>
      <c r="AA2916" s="3"/>
      <c r="AB2916" s="3"/>
      <c r="AC2916" s="3"/>
      <c r="AD2916" s="3"/>
      <c r="AE2916" s="4"/>
    </row>
    <row r="2917" spans="2:31" x14ac:dyDescent="0.25">
      <c r="B2917" s="46">
        <v>2904</v>
      </c>
      <c r="C2917" s="39">
        <v>0.32382424804637833</v>
      </c>
      <c r="D2917" s="40">
        <v>0.12097151236641887</v>
      </c>
      <c r="E2917" s="39">
        <v>0.21647906106761183</v>
      </c>
      <c r="F2917" s="41">
        <v>32.949530601786911</v>
      </c>
      <c r="Z2917" s="3"/>
      <c r="AA2917" s="3"/>
      <c r="AB2917" s="3"/>
      <c r="AC2917" s="3"/>
      <c r="AD2917" s="3"/>
      <c r="AE2917" s="4"/>
    </row>
    <row r="2918" spans="2:31" x14ac:dyDescent="0.25">
      <c r="B2918" s="46">
        <v>2905</v>
      </c>
      <c r="C2918" s="39">
        <v>0.42408302646418322</v>
      </c>
      <c r="D2918" s="40">
        <v>0.12042476660063467</v>
      </c>
      <c r="E2918" s="39">
        <v>0.40417130433408366</v>
      </c>
      <c r="F2918" s="41">
        <v>67.249927173760952</v>
      </c>
      <c r="Z2918" s="3"/>
      <c r="AA2918" s="3"/>
      <c r="AB2918" s="3"/>
      <c r="AC2918" s="3"/>
      <c r="AD2918" s="3"/>
      <c r="AE2918" s="4"/>
    </row>
    <row r="2919" spans="2:31" x14ac:dyDescent="0.25">
      <c r="B2919" s="46">
        <v>2906</v>
      </c>
      <c r="C2919" s="39">
        <v>0.17514042981895453</v>
      </c>
      <c r="D2919" s="40">
        <v>0.12946002862232364</v>
      </c>
      <c r="E2919" s="39">
        <v>0.2194732641660016</v>
      </c>
      <c r="F2919" s="41">
        <v>48.993776311190132</v>
      </c>
      <c r="Z2919" s="3"/>
      <c r="AA2919" s="3"/>
      <c r="AB2919" s="3"/>
      <c r="AC2919" s="3"/>
      <c r="AD2919" s="3"/>
      <c r="AE2919" s="4"/>
    </row>
    <row r="2920" spans="2:31" x14ac:dyDescent="0.25">
      <c r="B2920" s="46">
        <v>2907</v>
      </c>
      <c r="C2920" s="39">
        <v>2.2830259963014979E-2</v>
      </c>
      <c r="D2920" s="40">
        <v>0.12071175871542297</v>
      </c>
      <c r="E2920" s="39">
        <v>3.0625833977683318E-2</v>
      </c>
      <c r="F2920" s="41">
        <v>15.817777744373529</v>
      </c>
      <c r="Z2920" s="3"/>
      <c r="AA2920" s="3"/>
      <c r="AB2920" s="3"/>
      <c r="AC2920" s="3"/>
      <c r="AD2920" s="3"/>
      <c r="AE2920" s="4"/>
    </row>
    <row r="2921" spans="2:31" x14ac:dyDescent="0.25">
      <c r="B2921" s="46">
        <v>2908</v>
      </c>
      <c r="C2921" s="39">
        <v>0.34118084963836798</v>
      </c>
      <c r="D2921" s="40">
        <v>0.11494791975912269</v>
      </c>
      <c r="E2921" s="39">
        <v>0.25297431051252639</v>
      </c>
      <c r="F2921" s="41">
        <v>41.101308176159165</v>
      </c>
      <c r="Z2921" s="3"/>
      <c r="AA2921" s="3"/>
      <c r="AB2921" s="3"/>
      <c r="AC2921" s="3"/>
      <c r="AD2921" s="3"/>
      <c r="AE2921" s="4"/>
    </row>
    <row r="2922" spans="2:31" x14ac:dyDescent="0.25">
      <c r="B2922" s="46">
        <v>2909</v>
      </c>
      <c r="C2922" s="39">
        <v>0.10116965541231951</v>
      </c>
      <c r="D2922" s="40">
        <v>0.1137297772298511</v>
      </c>
      <c r="E2922" s="39">
        <v>0.17293167902807927</v>
      </c>
      <c r="F2922" s="41">
        <v>18.336321933338059</v>
      </c>
      <c r="Z2922" s="3"/>
      <c r="AA2922" s="3"/>
      <c r="AB2922" s="3"/>
      <c r="AC2922" s="3"/>
      <c r="AD2922" s="3"/>
      <c r="AE2922" s="4"/>
    </row>
    <row r="2923" spans="2:31" x14ac:dyDescent="0.25">
      <c r="B2923" s="46">
        <v>2910</v>
      </c>
      <c r="C2923" s="39">
        <v>0.20781572250716812</v>
      </c>
      <c r="D2923" s="40">
        <v>0.11443139974847193</v>
      </c>
      <c r="E2923" s="39">
        <v>0.1825118556639766</v>
      </c>
      <c r="F2923" s="41">
        <v>27.894567005874595</v>
      </c>
      <c r="Z2923" s="3"/>
      <c r="AA2923" s="3"/>
      <c r="AB2923" s="3"/>
      <c r="AC2923" s="3"/>
      <c r="AD2923" s="3"/>
      <c r="AE2923" s="4"/>
    </row>
    <row r="2924" spans="2:31" x14ac:dyDescent="0.25">
      <c r="B2924" s="46">
        <v>2911</v>
      </c>
      <c r="C2924" s="39">
        <v>8.4178073099980835E-2</v>
      </c>
      <c r="D2924" s="40">
        <v>0.11523356103232613</v>
      </c>
      <c r="E2924" s="39">
        <v>9.9900418344955444E-2</v>
      </c>
      <c r="F2924" s="41">
        <v>29.312353001387685</v>
      </c>
      <c r="Z2924" s="3"/>
      <c r="AA2924" s="3"/>
      <c r="AB2924" s="3"/>
      <c r="AC2924" s="3"/>
      <c r="AD2924" s="3"/>
      <c r="AE2924" s="4"/>
    </row>
    <row r="2925" spans="2:31" x14ac:dyDescent="0.25">
      <c r="B2925" s="46">
        <v>2912</v>
      </c>
      <c r="C2925" s="39">
        <v>0.27198813894574086</v>
      </c>
      <c r="D2925" s="40">
        <v>0.11123752026759928</v>
      </c>
      <c r="E2925" s="39">
        <v>0.3049182659779664</v>
      </c>
      <c r="F2925" s="41">
        <v>34.97757102540556</v>
      </c>
      <c r="Z2925" s="3"/>
      <c r="AA2925" s="3"/>
      <c r="AB2925" s="3"/>
      <c r="AC2925" s="3"/>
      <c r="AD2925" s="3"/>
      <c r="AE2925" s="4"/>
    </row>
    <row r="2926" spans="2:31" x14ac:dyDescent="0.25">
      <c r="B2926" s="46">
        <v>2913</v>
      </c>
      <c r="C2926" s="39">
        <v>0.16931778008856563</v>
      </c>
      <c r="D2926" s="40">
        <v>0.1118789437921312</v>
      </c>
      <c r="E2926" s="39">
        <v>0.17553677616242788</v>
      </c>
      <c r="F2926" s="41">
        <v>41.990028228319765</v>
      </c>
      <c r="Z2926" s="3"/>
      <c r="AA2926" s="3"/>
      <c r="AB2926" s="3"/>
      <c r="AC2926" s="3"/>
      <c r="AD2926" s="3"/>
      <c r="AE2926" s="4"/>
    </row>
    <row r="2927" spans="2:31" x14ac:dyDescent="0.25">
      <c r="B2927" s="46">
        <v>2914</v>
      </c>
      <c r="C2927" s="39">
        <v>7.5822505754337285E-2</v>
      </c>
      <c r="D2927" s="40">
        <v>0.11523187785332324</v>
      </c>
      <c r="E2927" s="39">
        <v>0.10085487915778463</v>
      </c>
      <c r="F2927" s="41">
        <v>28.636840554492636</v>
      </c>
      <c r="Z2927" s="3"/>
      <c r="AA2927" s="3"/>
      <c r="AB2927" s="3"/>
      <c r="AC2927" s="3"/>
      <c r="AD2927" s="3"/>
      <c r="AE2927" s="4"/>
    </row>
    <row r="2928" spans="2:31" x14ac:dyDescent="0.25">
      <c r="B2928" s="46">
        <v>2915</v>
      </c>
      <c r="C2928" s="39">
        <v>0.17950108679396032</v>
      </c>
      <c r="D2928" s="40">
        <v>0.11522832956956144</v>
      </c>
      <c r="E2928" s="39">
        <v>0.1864997675234594</v>
      </c>
      <c r="F2928" s="41">
        <v>6.1705596920137609</v>
      </c>
      <c r="Z2928" s="3"/>
      <c r="AA2928" s="3"/>
      <c r="AB2928" s="3"/>
      <c r="AC2928" s="3"/>
      <c r="AD2928" s="3"/>
      <c r="AE2928" s="4"/>
    </row>
    <row r="2929" spans="2:31" x14ac:dyDescent="0.25">
      <c r="B2929" s="46">
        <v>2916</v>
      </c>
      <c r="C2929" s="39">
        <v>0.12285014350544478</v>
      </c>
      <c r="D2929" s="40">
        <v>0.11517286043472087</v>
      </c>
      <c r="E2929" s="39">
        <v>0.13613249567133442</v>
      </c>
      <c r="F2929" s="41">
        <v>23.016617179132687</v>
      </c>
      <c r="Z2929" s="3"/>
      <c r="AA2929" s="3"/>
      <c r="AB2929" s="3"/>
      <c r="AC2929" s="3"/>
      <c r="AD2929" s="3"/>
      <c r="AE2929" s="4"/>
    </row>
    <row r="2930" spans="2:31" x14ac:dyDescent="0.25">
      <c r="B2930" s="46">
        <v>2917</v>
      </c>
      <c r="C2930" s="39">
        <v>0.21126669690738589</v>
      </c>
      <c r="D2930" s="40">
        <v>0.11406827738678611</v>
      </c>
      <c r="E2930" s="39">
        <v>0.33376753117928842</v>
      </c>
      <c r="F2930" s="41">
        <v>41.352211945149108</v>
      </c>
      <c r="Z2930" s="3"/>
      <c r="AA2930" s="3"/>
      <c r="AB2930" s="3"/>
      <c r="AC2930" s="3"/>
      <c r="AD2930" s="3"/>
      <c r="AE2930" s="4"/>
    </row>
    <row r="2931" spans="2:31" x14ac:dyDescent="0.25">
      <c r="B2931" s="46">
        <v>2918</v>
      </c>
      <c r="C2931" s="39">
        <v>0.32708774556496278</v>
      </c>
      <c r="D2931" s="40">
        <v>0.11365142034213767</v>
      </c>
      <c r="E2931" s="39">
        <v>0.32970121075150505</v>
      </c>
      <c r="F2931" s="41">
        <v>45.740219188368584</v>
      </c>
      <c r="Z2931" s="3"/>
      <c r="AA2931" s="3"/>
      <c r="AB2931" s="3"/>
      <c r="AC2931" s="3"/>
      <c r="AD2931" s="3"/>
      <c r="AE2931" s="4"/>
    </row>
    <row r="2932" spans="2:31" x14ac:dyDescent="0.25">
      <c r="B2932" s="46">
        <v>2919</v>
      </c>
      <c r="C2932" s="39">
        <v>0.24915023554437474</v>
      </c>
      <c r="D2932" s="40">
        <v>0.1127492171091788</v>
      </c>
      <c r="E2932" s="39">
        <v>0.34274890407141845</v>
      </c>
      <c r="F2932" s="41">
        <v>58.223162797648172</v>
      </c>
      <c r="Z2932" s="3"/>
      <c r="AA2932" s="3"/>
      <c r="AB2932" s="3"/>
      <c r="AC2932" s="3"/>
      <c r="AD2932" s="3"/>
      <c r="AE2932" s="4"/>
    </row>
    <row r="2933" spans="2:31" x14ac:dyDescent="0.25">
      <c r="B2933" s="46">
        <v>2920</v>
      </c>
      <c r="C2933" s="39">
        <v>0.2163743255890356</v>
      </c>
      <c r="D2933" s="40">
        <v>0.10598695427591606</v>
      </c>
      <c r="E2933" s="39">
        <v>0.20675943492106511</v>
      </c>
      <c r="F2933" s="41">
        <v>44.290525130719416</v>
      </c>
      <c r="Z2933" s="3"/>
      <c r="AA2933" s="3"/>
      <c r="AB2933" s="3"/>
      <c r="AC2933" s="3"/>
      <c r="AD2933" s="3"/>
      <c r="AE2933" s="4"/>
    </row>
    <row r="2934" spans="2:31" x14ac:dyDescent="0.25">
      <c r="B2934" s="46">
        <v>2921</v>
      </c>
      <c r="C2934" s="39">
        <v>0.13156512350724117</v>
      </c>
      <c r="D2934" s="40">
        <v>0.10783073115913824</v>
      </c>
      <c r="E2934" s="39">
        <v>0.12803027747389997</v>
      </c>
      <c r="F2934" s="41">
        <v>10.014800390174438</v>
      </c>
      <c r="Z2934" s="3"/>
      <c r="AA2934" s="3"/>
      <c r="AB2934" s="3"/>
      <c r="AC2934" s="3"/>
      <c r="AD2934" s="3"/>
      <c r="AE2934" s="4"/>
    </row>
    <row r="2935" spans="2:31" x14ac:dyDescent="0.25">
      <c r="B2935" s="46">
        <v>2922</v>
      </c>
      <c r="C2935" s="39">
        <v>5.0956713664449656E-2</v>
      </c>
      <c r="D2935" s="40">
        <v>0.10104605090828311</v>
      </c>
      <c r="E2935" s="39">
        <v>7.7626509161675308E-2</v>
      </c>
      <c r="F2935" s="41">
        <v>1.0034328885461858</v>
      </c>
      <c r="Z2935" s="3"/>
      <c r="AA2935" s="3"/>
      <c r="AB2935" s="3"/>
      <c r="AC2935" s="3"/>
      <c r="AD2935" s="3"/>
      <c r="AE2935" s="4"/>
    </row>
    <row r="2936" spans="2:31" x14ac:dyDescent="0.25">
      <c r="B2936" s="46">
        <v>2923</v>
      </c>
      <c r="C2936" s="39">
        <v>8.3235588217583839E-2</v>
      </c>
      <c r="D2936" s="40">
        <v>0.10123516974283697</v>
      </c>
      <c r="E2936" s="39">
        <v>0.10308223332639793</v>
      </c>
      <c r="F2936" s="41">
        <v>30.577756984237617</v>
      </c>
      <c r="Z2936" s="3"/>
      <c r="AA2936" s="3"/>
      <c r="AB2936" s="3"/>
      <c r="AC2936" s="3"/>
      <c r="AD2936" s="3"/>
      <c r="AE2936" s="4"/>
    </row>
    <row r="2937" spans="2:31" x14ac:dyDescent="0.25">
      <c r="B2937" s="46">
        <v>2924</v>
      </c>
      <c r="C2937" s="39">
        <v>0.2699351605948217</v>
      </c>
      <c r="D2937" s="40">
        <v>0.10092434596049675</v>
      </c>
      <c r="E2937" s="39">
        <v>0.48791236464366661</v>
      </c>
      <c r="F2937" s="41">
        <v>69.668540041034433</v>
      </c>
      <c r="Z2937" s="3"/>
      <c r="AA2937" s="3"/>
      <c r="AB2937" s="3"/>
      <c r="AC2937" s="3"/>
      <c r="AD2937" s="3"/>
      <c r="AE2937" s="4"/>
    </row>
    <row r="2938" spans="2:31" x14ac:dyDescent="0.25">
      <c r="B2938" s="46">
        <v>2925</v>
      </c>
      <c r="C2938" s="39">
        <v>0.31692568589148007</v>
      </c>
      <c r="D2938" s="40">
        <v>0.10223882286939345</v>
      </c>
      <c r="E2938" s="39">
        <v>0.37257939481807006</v>
      </c>
      <c r="F2938" s="41">
        <v>62.90324112214379</v>
      </c>
      <c r="Z2938" s="3"/>
      <c r="AA2938" s="3"/>
      <c r="AB2938" s="3"/>
      <c r="AC2938" s="3"/>
      <c r="AD2938" s="3"/>
      <c r="AE2938" s="4"/>
    </row>
    <row r="2939" spans="2:31" x14ac:dyDescent="0.25">
      <c r="B2939" s="46">
        <v>2926</v>
      </c>
      <c r="C2939" s="39">
        <v>0.20117758149051607</v>
      </c>
      <c r="D2939" s="40">
        <v>0.10476630342014795</v>
      </c>
      <c r="E2939" s="39">
        <v>0.23761025278475961</v>
      </c>
      <c r="F2939" s="41">
        <v>38.457709750602241</v>
      </c>
      <c r="Z2939" s="3"/>
      <c r="AA2939" s="3"/>
      <c r="AB2939" s="3"/>
      <c r="AC2939" s="3"/>
      <c r="AD2939" s="3"/>
      <c r="AE2939" s="4"/>
    </row>
    <row r="2940" spans="2:31" x14ac:dyDescent="0.25">
      <c r="B2940" s="46">
        <v>2927</v>
      </c>
      <c r="C2940" s="39">
        <v>8.6877520463999949E-3</v>
      </c>
      <c r="D2940" s="40">
        <v>0.10464236645569659</v>
      </c>
      <c r="E2940" s="39">
        <v>1.1907999563629435E-2</v>
      </c>
      <c r="F2940" s="41">
        <v>-2.1188908834200206</v>
      </c>
      <c r="Z2940" s="3"/>
      <c r="AA2940" s="3"/>
      <c r="AB2940" s="3"/>
      <c r="AC2940" s="3"/>
      <c r="AD2940" s="3"/>
      <c r="AE2940" s="4"/>
    </row>
    <row r="2941" spans="2:31" x14ac:dyDescent="0.25">
      <c r="B2941" s="46">
        <v>2928</v>
      </c>
      <c r="C2941" s="39">
        <v>0.34709276350946783</v>
      </c>
      <c r="D2941" s="40">
        <v>0.10196507464384144</v>
      </c>
      <c r="E2941" s="39">
        <v>0.49149447519793299</v>
      </c>
      <c r="F2941" s="41">
        <v>103.20961014597134</v>
      </c>
      <c r="Z2941" s="3"/>
      <c r="AA2941" s="3"/>
      <c r="AB2941" s="3"/>
      <c r="AC2941" s="3"/>
      <c r="AD2941" s="3"/>
      <c r="AE2941" s="4"/>
    </row>
    <row r="2942" spans="2:31" x14ac:dyDescent="0.25">
      <c r="B2942" s="46">
        <v>2929</v>
      </c>
      <c r="C2942" s="39">
        <v>5.5875019492958651E-2</v>
      </c>
      <c r="D2942" s="40">
        <v>0.10242767286669179</v>
      </c>
      <c r="E2942" s="39">
        <v>6.0113081931468609E-2</v>
      </c>
      <c r="F2942" s="41">
        <v>-10.797521607910896</v>
      </c>
      <c r="Z2942" s="3"/>
      <c r="AA2942" s="3"/>
      <c r="AB2942" s="3"/>
      <c r="AC2942" s="3"/>
      <c r="AD2942" s="3"/>
      <c r="AE2942" s="4"/>
    </row>
    <row r="2943" spans="2:31" x14ac:dyDescent="0.25">
      <c r="B2943" s="46">
        <v>2930</v>
      </c>
      <c r="C2943" s="39">
        <v>0.49310412392264213</v>
      </c>
      <c r="D2943" s="40">
        <v>0.10250851315936384</v>
      </c>
      <c r="E2943" s="39">
        <v>0.46919886313704962</v>
      </c>
      <c r="F2943" s="41">
        <v>75.161554581813178</v>
      </c>
      <c r="Z2943" s="3"/>
      <c r="AA2943" s="3"/>
      <c r="AB2943" s="3"/>
      <c r="AC2943" s="3"/>
      <c r="AD2943" s="3"/>
      <c r="AE2943" s="4"/>
    </row>
    <row r="2944" spans="2:31" x14ac:dyDescent="0.25">
      <c r="B2944" s="46">
        <v>2931</v>
      </c>
      <c r="C2944" s="39">
        <v>0.3682116486242959</v>
      </c>
      <c r="D2944" s="40">
        <v>0.10246708499242395</v>
      </c>
      <c r="E2944" s="39">
        <v>0.38920539585945568</v>
      </c>
      <c r="F2944" s="41">
        <v>42.889917159181984</v>
      </c>
      <c r="Z2944" s="3"/>
      <c r="AA2944" s="3"/>
      <c r="AB2944" s="3"/>
      <c r="AC2944" s="3"/>
      <c r="AD2944" s="3"/>
      <c r="AE2944" s="4"/>
    </row>
    <row r="2945" spans="2:31" x14ac:dyDescent="0.25">
      <c r="B2945" s="46">
        <v>2932</v>
      </c>
      <c r="C2945" s="39">
        <v>0.27838891606911853</v>
      </c>
      <c r="D2945" s="40">
        <v>9.8814979790960461E-2</v>
      </c>
      <c r="E2945" s="39">
        <v>0.26829471810419159</v>
      </c>
      <c r="F2945" s="41">
        <v>32.820416299318595</v>
      </c>
      <c r="Z2945" s="3"/>
      <c r="AA2945" s="3"/>
      <c r="AB2945" s="3"/>
      <c r="AC2945" s="3"/>
      <c r="AD2945" s="3"/>
      <c r="AE2945" s="4"/>
    </row>
    <row r="2946" spans="2:31" x14ac:dyDescent="0.25">
      <c r="B2946" s="46">
        <v>2933</v>
      </c>
      <c r="C2946" s="39">
        <v>0.25913259037153497</v>
      </c>
      <c r="D2946" s="40">
        <v>9.8403188072957282E-2</v>
      </c>
      <c r="E2946" s="39">
        <v>0.18675874162341466</v>
      </c>
      <c r="F2946" s="41">
        <v>19.452211903290301</v>
      </c>
      <c r="Z2946" s="3"/>
      <c r="AA2946" s="3"/>
      <c r="AB2946" s="3"/>
      <c r="AC2946" s="3"/>
      <c r="AD2946" s="3"/>
      <c r="AE2946" s="4"/>
    </row>
    <row r="2947" spans="2:31" x14ac:dyDescent="0.25">
      <c r="B2947" s="46">
        <v>2934</v>
      </c>
      <c r="C2947" s="39">
        <v>0.30660974445984845</v>
      </c>
      <c r="D2947" s="40">
        <v>9.9631138626145657E-2</v>
      </c>
      <c r="E2947" s="39">
        <v>0.18456350677089917</v>
      </c>
      <c r="F2947" s="41">
        <v>40.537226088665015</v>
      </c>
      <c r="Z2947" s="3"/>
      <c r="AA2947" s="3"/>
      <c r="AB2947" s="3"/>
      <c r="AC2947" s="3"/>
      <c r="AD2947" s="3"/>
      <c r="AE2947" s="4"/>
    </row>
    <row r="2948" spans="2:31" x14ac:dyDescent="0.25">
      <c r="B2948" s="46">
        <v>2935</v>
      </c>
      <c r="C2948" s="39">
        <v>0.25965634730209652</v>
      </c>
      <c r="D2948" s="40">
        <v>9.913426093197375E-2</v>
      </c>
      <c r="E2948" s="39">
        <v>0.12457234648585105</v>
      </c>
      <c r="F2948" s="41">
        <v>34.153783164247969</v>
      </c>
      <c r="Z2948" s="3"/>
      <c r="AA2948" s="3"/>
      <c r="AB2948" s="3"/>
      <c r="AC2948" s="3"/>
      <c r="AD2948" s="3"/>
      <c r="AE2948" s="4"/>
    </row>
    <row r="2949" spans="2:31" x14ac:dyDescent="0.25">
      <c r="B2949" s="46">
        <v>2936</v>
      </c>
      <c r="C2949" s="39">
        <v>0.37532262840272718</v>
      </c>
      <c r="D2949" s="40">
        <v>9.4423128634290726E-2</v>
      </c>
      <c r="E2949" s="39">
        <v>0.34923586369507365</v>
      </c>
      <c r="F2949" s="41">
        <v>66.621582322739869</v>
      </c>
      <c r="Z2949" s="3"/>
      <c r="AA2949" s="3"/>
      <c r="AB2949" s="3"/>
      <c r="AC2949" s="3"/>
      <c r="AD2949" s="3"/>
      <c r="AE2949" s="4"/>
    </row>
    <row r="2950" spans="2:31" x14ac:dyDescent="0.25">
      <c r="B2950" s="46">
        <v>2937</v>
      </c>
      <c r="C2950" s="39">
        <v>0.30080963915142561</v>
      </c>
      <c r="D2950" s="40">
        <v>9.4372029158502013E-2</v>
      </c>
      <c r="E2950" s="39">
        <v>0.27000370766904264</v>
      </c>
      <c r="F2950" s="41">
        <v>47.299483862871412</v>
      </c>
      <c r="Z2950" s="3"/>
      <c r="AA2950" s="3"/>
      <c r="AB2950" s="3"/>
      <c r="AC2950" s="3"/>
      <c r="AD2950" s="3"/>
      <c r="AE2950" s="4"/>
    </row>
    <row r="2951" spans="2:31" x14ac:dyDescent="0.25">
      <c r="B2951" s="46">
        <v>2938</v>
      </c>
      <c r="C2951" s="39">
        <v>7.5528958888950587E-2</v>
      </c>
      <c r="D2951" s="40">
        <v>9.4835547696289643E-2</v>
      </c>
      <c r="E2951" s="39">
        <v>6.9096089382532699E-2</v>
      </c>
      <c r="F2951" s="41">
        <v>13.839128150280166</v>
      </c>
      <c r="Z2951" s="3"/>
      <c r="AA2951" s="3"/>
      <c r="AB2951" s="3"/>
      <c r="AC2951" s="3"/>
      <c r="AD2951" s="3"/>
      <c r="AE2951" s="4"/>
    </row>
    <row r="2952" spans="2:31" x14ac:dyDescent="0.25">
      <c r="B2952" s="46">
        <v>2939</v>
      </c>
      <c r="C2952" s="39">
        <v>1.9199701208297306E-2</v>
      </c>
      <c r="D2952" s="40">
        <v>9.4131780330738407E-2</v>
      </c>
      <c r="E2952" s="39">
        <v>1.9991553720464607E-2</v>
      </c>
      <c r="F2952" s="41">
        <v>7.9557428723180648</v>
      </c>
      <c r="Z2952" s="3"/>
      <c r="AA2952" s="3"/>
      <c r="AB2952" s="3"/>
      <c r="AC2952" s="3"/>
      <c r="AD2952" s="3"/>
      <c r="AE2952" s="4"/>
    </row>
    <row r="2953" spans="2:31" x14ac:dyDescent="0.25">
      <c r="B2953" s="46">
        <v>2940</v>
      </c>
      <c r="C2953" s="39">
        <v>0.17219997317354327</v>
      </c>
      <c r="D2953" s="40">
        <v>0.10122264251259792</v>
      </c>
      <c r="E2953" s="39">
        <v>0.16143689122695287</v>
      </c>
      <c r="F2953" s="41">
        <v>14.737077912220832</v>
      </c>
      <c r="Z2953" s="3"/>
      <c r="AA2953" s="3"/>
      <c r="AB2953" s="3"/>
      <c r="AC2953" s="3"/>
      <c r="AD2953" s="3"/>
      <c r="AE2953" s="4"/>
    </row>
    <row r="2954" spans="2:31" x14ac:dyDescent="0.25">
      <c r="B2954" s="46">
        <v>2941</v>
      </c>
      <c r="C2954" s="39">
        <v>0.4510717482153494</v>
      </c>
      <c r="D2954" s="40">
        <v>0.10209058826355495</v>
      </c>
      <c r="E2954" s="39">
        <v>0.32062815057391203</v>
      </c>
      <c r="F2954" s="41">
        <v>50.554670384553674</v>
      </c>
      <c r="Z2954" s="3"/>
      <c r="AA2954" s="3"/>
      <c r="AB2954" s="3"/>
      <c r="AC2954" s="3"/>
      <c r="AD2954" s="3"/>
      <c r="AE2954" s="4"/>
    </row>
    <row r="2955" spans="2:31" x14ac:dyDescent="0.25">
      <c r="B2955" s="46">
        <v>2942</v>
      </c>
      <c r="C2955" s="39">
        <v>0.28953929919192267</v>
      </c>
      <c r="D2955" s="40">
        <v>0.11134475470886895</v>
      </c>
      <c r="E2955" s="39">
        <v>0.2897389549167329</v>
      </c>
      <c r="F2955" s="41">
        <v>33.404918371099541</v>
      </c>
      <c r="Z2955" s="3"/>
      <c r="AA2955" s="3"/>
      <c r="AB2955" s="3"/>
      <c r="AC2955" s="3"/>
      <c r="AD2955" s="3"/>
      <c r="AE2955" s="4"/>
    </row>
    <row r="2956" spans="2:31" x14ac:dyDescent="0.25">
      <c r="B2956" s="46">
        <v>2943</v>
      </c>
      <c r="C2956" s="39">
        <v>0.3473252017338751</v>
      </c>
      <c r="D2956" s="40">
        <v>0.11325134999506202</v>
      </c>
      <c r="E2956" s="39">
        <v>0.40622279460484934</v>
      </c>
      <c r="F2956" s="41">
        <v>46.954116344956844</v>
      </c>
      <c r="Z2956" s="3"/>
      <c r="AA2956" s="3"/>
      <c r="AB2956" s="3"/>
      <c r="AC2956" s="3"/>
      <c r="AD2956" s="3"/>
      <c r="AE2956" s="4"/>
    </row>
    <row r="2957" spans="2:31" x14ac:dyDescent="0.25">
      <c r="B2957" s="46">
        <v>2944</v>
      </c>
      <c r="C2957" s="39">
        <v>0.39253373656467028</v>
      </c>
      <c r="D2957" s="40">
        <v>0.10720795596602657</v>
      </c>
      <c r="E2957" s="39">
        <v>0.49705219628051839</v>
      </c>
      <c r="F2957" s="41">
        <v>86.169082827575977</v>
      </c>
      <c r="Z2957" s="3"/>
      <c r="AA2957" s="3"/>
      <c r="AB2957" s="3"/>
      <c r="AC2957" s="3"/>
      <c r="AD2957" s="3"/>
      <c r="AE2957" s="4"/>
    </row>
    <row r="2958" spans="2:31" x14ac:dyDescent="0.25">
      <c r="B2958" s="46">
        <v>2945</v>
      </c>
      <c r="C2958" s="39">
        <v>0.28399717689330595</v>
      </c>
      <c r="D2958" s="40">
        <v>0.10750692409898932</v>
      </c>
      <c r="E2958" s="39">
        <v>0.46574406415666719</v>
      </c>
      <c r="F2958" s="41">
        <v>73.074286228941261</v>
      </c>
      <c r="Z2958" s="3"/>
      <c r="AA2958" s="3"/>
      <c r="AB2958" s="3"/>
      <c r="AC2958" s="3"/>
      <c r="AD2958" s="3"/>
      <c r="AE2958" s="4"/>
    </row>
    <row r="2959" spans="2:31" x14ac:dyDescent="0.25">
      <c r="B2959" s="46">
        <v>2946</v>
      </c>
      <c r="C2959" s="39">
        <v>0.3101704184500419</v>
      </c>
      <c r="D2959" s="40">
        <v>0.10881341553576417</v>
      </c>
      <c r="E2959" s="39">
        <v>0.49766793734779269</v>
      </c>
      <c r="F2959" s="41">
        <v>56.071845400028828</v>
      </c>
      <c r="Z2959" s="3"/>
      <c r="AA2959" s="3"/>
      <c r="AB2959" s="3"/>
      <c r="AC2959" s="3"/>
      <c r="AD2959" s="3"/>
      <c r="AE2959" s="4"/>
    </row>
    <row r="2960" spans="2:31" x14ac:dyDescent="0.25">
      <c r="B2960" s="46">
        <v>2947</v>
      </c>
      <c r="C2960" s="39">
        <v>0.19642431205357724</v>
      </c>
      <c r="D2960" s="40">
        <v>0.10846142387683594</v>
      </c>
      <c r="E2960" s="39">
        <v>0.2683243611791547</v>
      </c>
      <c r="F2960" s="41">
        <v>49.313393215074505</v>
      </c>
      <c r="Z2960" s="3"/>
      <c r="AA2960" s="3"/>
      <c r="AB2960" s="3"/>
      <c r="AC2960" s="3"/>
      <c r="AD2960" s="3"/>
      <c r="AE2960" s="4"/>
    </row>
    <row r="2961" spans="2:31" x14ac:dyDescent="0.25">
      <c r="B2961" s="46">
        <v>2948</v>
      </c>
      <c r="C2961" s="39">
        <v>0.31194079191930146</v>
      </c>
      <c r="D2961" s="40">
        <v>0.10864242574000166</v>
      </c>
      <c r="E2961" s="39">
        <v>0.42255394549948772</v>
      </c>
      <c r="F2961" s="41">
        <v>76.135629333564481</v>
      </c>
      <c r="Z2961" s="3"/>
      <c r="AA2961" s="3"/>
      <c r="AB2961" s="3"/>
      <c r="AC2961" s="3"/>
      <c r="AD2961" s="3"/>
      <c r="AE2961" s="4"/>
    </row>
    <row r="2962" spans="2:31" x14ac:dyDescent="0.25">
      <c r="B2962" s="46">
        <v>2949</v>
      </c>
      <c r="C2962" s="39">
        <v>2.0070241516431889E-2</v>
      </c>
      <c r="D2962" s="40">
        <v>0.10992199757677501</v>
      </c>
      <c r="E2962" s="39">
        <v>2.6489901114757367E-2</v>
      </c>
      <c r="F2962" s="41">
        <v>5.8625033135797144</v>
      </c>
      <c r="Z2962" s="3"/>
      <c r="AA2962" s="3"/>
      <c r="AB2962" s="3"/>
      <c r="AC2962" s="3"/>
      <c r="AD2962" s="3"/>
      <c r="AE2962" s="4"/>
    </row>
    <row r="2963" spans="2:31" x14ac:dyDescent="0.25">
      <c r="B2963" s="46">
        <v>2950</v>
      </c>
      <c r="C2963" s="39">
        <v>0.13998399457263744</v>
      </c>
      <c r="D2963" s="40">
        <v>0.11039135097806993</v>
      </c>
      <c r="E2963" s="39">
        <v>9.3483490697209334E-2</v>
      </c>
      <c r="F2963" s="41">
        <v>27.590324208958911</v>
      </c>
      <c r="Z2963" s="3"/>
      <c r="AA2963" s="3"/>
      <c r="AB2963" s="3"/>
      <c r="AC2963" s="3"/>
      <c r="AD2963" s="3"/>
      <c r="AE2963" s="4"/>
    </row>
    <row r="2964" spans="2:31" x14ac:dyDescent="0.25">
      <c r="B2964" s="46">
        <v>2951</v>
      </c>
      <c r="C2964" s="39">
        <v>4.2167616918806591E-2</v>
      </c>
      <c r="D2964" s="40">
        <v>0.1157772787171031</v>
      </c>
      <c r="E2964" s="39">
        <v>3.4650051256196156E-2</v>
      </c>
      <c r="F2964" s="41">
        <v>0.9927129580332883</v>
      </c>
      <c r="Z2964" s="3"/>
      <c r="AA2964" s="3"/>
      <c r="AB2964" s="3"/>
      <c r="AC2964" s="3"/>
      <c r="AD2964" s="3"/>
      <c r="AE2964" s="4"/>
    </row>
    <row r="2965" spans="2:31" x14ac:dyDescent="0.25">
      <c r="B2965" s="46">
        <v>2952</v>
      </c>
      <c r="C2965" s="39">
        <v>0.33190321024838126</v>
      </c>
      <c r="D2965" s="40">
        <v>0.1154541363881032</v>
      </c>
      <c r="E2965" s="39">
        <v>0.29940982472868438</v>
      </c>
      <c r="F2965" s="41">
        <v>52.132769907104766</v>
      </c>
      <c r="Z2965" s="3"/>
      <c r="AA2965" s="3"/>
      <c r="AB2965" s="3"/>
      <c r="AC2965" s="3"/>
      <c r="AD2965" s="3"/>
      <c r="AE2965" s="4"/>
    </row>
    <row r="2966" spans="2:31" x14ac:dyDescent="0.25">
      <c r="B2966" s="46">
        <v>2953</v>
      </c>
      <c r="C2966" s="39">
        <v>0.32702185981861553</v>
      </c>
      <c r="D2966" s="40">
        <v>0.11607629316879745</v>
      </c>
      <c r="E2966" s="39">
        <v>0.39754785130540282</v>
      </c>
      <c r="F2966" s="41">
        <v>73.11724485076256</v>
      </c>
      <c r="Z2966" s="3"/>
      <c r="AA2966" s="3"/>
      <c r="AB2966" s="3"/>
      <c r="AC2966" s="3"/>
      <c r="AD2966" s="3"/>
      <c r="AE2966" s="4"/>
    </row>
    <row r="2967" spans="2:31" x14ac:dyDescent="0.25">
      <c r="B2967" s="46">
        <v>2954</v>
      </c>
      <c r="C2967" s="39">
        <v>0.21495017759907245</v>
      </c>
      <c r="D2967" s="40">
        <v>0.11680729292441737</v>
      </c>
      <c r="E2967" s="39">
        <v>0.21691672746776769</v>
      </c>
      <c r="F2967" s="41">
        <v>62.751956840318726</v>
      </c>
      <c r="Z2967" s="3"/>
      <c r="AA2967" s="3"/>
      <c r="AB2967" s="3"/>
      <c r="AC2967" s="3"/>
      <c r="AD2967" s="3"/>
      <c r="AE2967" s="4"/>
    </row>
    <row r="2968" spans="2:31" x14ac:dyDescent="0.25">
      <c r="B2968" s="46">
        <v>2955</v>
      </c>
      <c r="C2968" s="39">
        <v>5.3567903303995114E-2</v>
      </c>
      <c r="D2968" s="40">
        <v>0.11589304022238367</v>
      </c>
      <c r="E2968" s="39">
        <v>7.1468030319953385E-2</v>
      </c>
      <c r="F2968" s="41">
        <v>8.3068789256984736</v>
      </c>
      <c r="Z2968" s="3"/>
      <c r="AA2968" s="3"/>
      <c r="AB2968" s="3"/>
      <c r="AC2968" s="3"/>
      <c r="AD2968" s="3"/>
      <c r="AE2968" s="4"/>
    </row>
    <row r="2969" spans="2:31" x14ac:dyDescent="0.25">
      <c r="B2969" s="46">
        <v>2956</v>
      </c>
      <c r="C2969" s="39">
        <v>0.11253547054407255</v>
      </c>
      <c r="D2969" s="40">
        <v>0.11359470952781826</v>
      </c>
      <c r="E2969" s="39">
        <v>0.15941929850680209</v>
      </c>
      <c r="F2969" s="41">
        <v>31.516713626111741</v>
      </c>
      <c r="Z2969" s="3"/>
      <c r="AA2969" s="3"/>
      <c r="AB2969" s="3"/>
      <c r="AC2969" s="3"/>
      <c r="AD2969" s="3"/>
      <c r="AE2969" s="4"/>
    </row>
    <row r="2970" spans="2:31" x14ac:dyDescent="0.25">
      <c r="B2970" s="46">
        <v>2957</v>
      </c>
      <c r="C2970" s="39">
        <v>0.20330744674980569</v>
      </c>
      <c r="D2970" s="40">
        <v>0.11297513508404279</v>
      </c>
      <c r="E2970" s="39">
        <v>0.44474602365314059</v>
      </c>
      <c r="F2970" s="41">
        <v>44.206674024402425</v>
      </c>
      <c r="Z2970" s="3"/>
      <c r="AA2970" s="3"/>
      <c r="AB2970" s="3"/>
      <c r="AC2970" s="3"/>
      <c r="AD2970" s="3"/>
      <c r="AE2970" s="4"/>
    </row>
    <row r="2971" spans="2:31" x14ac:dyDescent="0.25">
      <c r="B2971" s="46">
        <v>2958</v>
      </c>
      <c r="C2971" s="39">
        <v>8.5417490625992742E-2</v>
      </c>
      <c r="D2971" s="40">
        <v>0.1065578647515066</v>
      </c>
      <c r="E2971" s="39">
        <v>0.14739060899888834</v>
      </c>
      <c r="F2971" s="41">
        <v>7.4117210686980695</v>
      </c>
      <c r="Z2971" s="3"/>
      <c r="AA2971" s="3"/>
      <c r="AB2971" s="3"/>
      <c r="AC2971" s="3"/>
      <c r="AD2971" s="3"/>
      <c r="AE2971" s="4"/>
    </row>
    <row r="2972" spans="2:31" x14ac:dyDescent="0.25">
      <c r="B2972" s="46">
        <v>2959</v>
      </c>
      <c r="C2972" s="39">
        <v>0.28190419591652066</v>
      </c>
      <c r="D2972" s="40">
        <v>0.10655624848283096</v>
      </c>
      <c r="E2972" s="39">
        <v>0.21595453457913724</v>
      </c>
      <c r="F2972" s="41">
        <v>50.194304517705497</v>
      </c>
      <c r="Z2972" s="3"/>
      <c r="AA2972" s="3"/>
      <c r="AB2972" s="3"/>
      <c r="AC2972" s="3"/>
      <c r="AD2972" s="3"/>
      <c r="AE2972" s="4"/>
    </row>
    <row r="2973" spans="2:31" x14ac:dyDescent="0.25">
      <c r="B2973" s="46">
        <v>2960</v>
      </c>
      <c r="C2973" s="39">
        <v>0.34407287957002736</v>
      </c>
      <c r="D2973" s="40">
        <v>0.10682182198183333</v>
      </c>
      <c r="E2973" s="39">
        <v>0.34108196351086884</v>
      </c>
      <c r="F2973" s="41">
        <v>67.098944530858901</v>
      </c>
      <c r="Z2973" s="3"/>
      <c r="AA2973" s="3"/>
      <c r="AB2973" s="3"/>
      <c r="AC2973" s="3"/>
      <c r="AD2973" s="3"/>
      <c r="AE2973" s="4"/>
    </row>
    <row r="2974" spans="2:31" x14ac:dyDescent="0.25">
      <c r="B2974" s="46">
        <v>2961</v>
      </c>
      <c r="C2974" s="39">
        <v>0.40408338584506792</v>
      </c>
      <c r="D2974" s="40">
        <v>0.1320720075926598</v>
      </c>
      <c r="E2974" s="39">
        <v>0.2998402553192937</v>
      </c>
      <c r="F2974" s="41">
        <v>36.391620451676907</v>
      </c>
      <c r="Z2974" s="3"/>
      <c r="AA2974" s="3"/>
      <c r="AB2974" s="3"/>
      <c r="AC2974" s="3"/>
      <c r="AD2974" s="3"/>
      <c r="AE2974" s="4"/>
    </row>
    <row r="2975" spans="2:31" x14ac:dyDescent="0.25">
      <c r="B2975" s="46">
        <v>2962</v>
      </c>
      <c r="C2975" s="39">
        <v>6.0590302292995009E-2</v>
      </c>
      <c r="D2975" s="40">
        <v>0.13438143516512868</v>
      </c>
      <c r="E2975" s="39">
        <v>6.7046282593507964E-2</v>
      </c>
      <c r="F2975" s="41">
        <v>13.829180655894378</v>
      </c>
      <c r="Z2975" s="3"/>
      <c r="AA2975" s="3"/>
      <c r="AB2975" s="3"/>
      <c r="AC2975" s="3"/>
      <c r="AD2975" s="3"/>
      <c r="AE2975" s="4"/>
    </row>
    <row r="2976" spans="2:31" x14ac:dyDescent="0.25">
      <c r="B2976" s="46">
        <v>2963</v>
      </c>
      <c r="C2976" s="39">
        <v>7.8764986216979235E-2</v>
      </c>
      <c r="D2976" s="40">
        <v>0.13684945639172078</v>
      </c>
      <c r="E2976" s="39">
        <v>8.96874325081055E-2</v>
      </c>
      <c r="F2976" s="41">
        <v>13.834099261502885</v>
      </c>
      <c r="Z2976" s="3"/>
      <c r="AA2976" s="3"/>
      <c r="AB2976" s="3"/>
      <c r="AC2976" s="3"/>
      <c r="AD2976" s="3"/>
      <c r="AE2976" s="4"/>
    </row>
    <row r="2977" spans="2:31" x14ac:dyDescent="0.25">
      <c r="B2977" s="46">
        <v>2964</v>
      </c>
      <c r="C2977" s="39">
        <v>2.6934089687173524E-2</v>
      </c>
      <c r="D2977" s="40">
        <v>0.13369736419271039</v>
      </c>
      <c r="E2977" s="39">
        <v>2.5007068379070744E-2</v>
      </c>
      <c r="F2977" s="41">
        <v>23.214237692876857</v>
      </c>
      <c r="Z2977" s="3"/>
      <c r="AA2977" s="3"/>
      <c r="AB2977" s="3"/>
      <c r="AC2977" s="3"/>
      <c r="AD2977" s="3"/>
      <c r="AE2977" s="4"/>
    </row>
    <row r="2978" spans="2:31" x14ac:dyDescent="0.25">
      <c r="B2978" s="46">
        <v>2965</v>
      </c>
      <c r="C2978" s="39">
        <v>0.3892513383597993</v>
      </c>
      <c r="D2978" s="40">
        <v>0.1336505866044562</v>
      </c>
      <c r="E2978" s="39">
        <v>0.46417881389286908</v>
      </c>
      <c r="F2978" s="41">
        <v>73.962936464533129</v>
      </c>
      <c r="Z2978" s="3"/>
      <c r="AA2978" s="3"/>
      <c r="AB2978" s="3"/>
      <c r="AC2978" s="3"/>
      <c r="AD2978" s="3"/>
      <c r="AE2978" s="4"/>
    </row>
    <row r="2979" spans="2:31" x14ac:dyDescent="0.25">
      <c r="B2979" s="46">
        <v>2966</v>
      </c>
      <c r="C2979" s="39">
        <v>0.21928039554927506</v>
      </c>
      <c r="D2979" s="40">
        <v>0.12826321632468796</v>
      </c>
      <c r="E2979" s="39">
        <v>0.21033154662075337</v>
      </c>
      <c r="F2979" s="41">
        <v>34.952876891078134</v>
      </c>
      <c r="Z2979" s="3"/>
      <c r="AA2979" s="3"/>
      <c r="AB2979" s="3"/>
      <c r="AC2979" s="3"/>
      <c r="AD2979" s="3"/>
      <c r="AE2979" s="4"/>
    </row>
    <row r="2980" spans="2:31" x14ac:dyDescent="0.25">
      <c r="B2980" s="46">
        <v>2967</v>
      </c>
      <c r="C2980" s="39">
        <v>6.7884430419451108E-2</v>
      </c>
      <c r="D2980" s="40">
        <v>0.13261234460115853</v>
      </c>
      <c r="E2980" s="39">
        <v>6.2780625422179839E-2</v>
      </c>
      <c r="F2980" s="41">
        <v>5.7992426101178554</v>
      </c>
      <c r="Z2980" s="3"/>
      <c r="AA2980" s="3"/>
      <c r="AB2980" s="3"/>
      <c r="AC2980" s="3"/>
      <c r="AD2980" s="3"/>
      <c r="AE2980" s="4"/>
    </row>
    <row r="2981" spans="2:31" x14ac:dyDescent="0.25">
      <c r="B2981" s="46">
        <v>2968</v>
      </c>
      <c r="C2981" s="39">
        <v>0.20671804711361075</v>
      </c>
      <c r="D2981" s="40">
        <v>0.13242515779845865</v>
      </c>
      <c r="E2981" s="39">
        <v>0.35877152014603081</v>
      </c>
      <c r="F2981" s="41">
        <v>38.045071479492492</v>
      </c>
      <c r="Z2981" s="3"/>
      <c r="AA2981" s="3"/>
      <c r="AB2981" s="3"/>
      <c r="AC2981" s="3"/>
      <c r="AD2981" s="3"/>
      <c r="AE2981" s="4"/>
    </row>
    <row r="2982" spans="2:31" x14ac:dyDescent="0.25">
      <c r="B2982" s="46">
        <v>2969</v>
      </c>
      <c r="C2982" s="39">
        <v>0.28897242891021735</v>
      </c>
      <c r="D2982" s="40">
        <v>0.13218031160476601</v>
      </c>
      <c r="E2982" s="39">
        <v>0.46047382756856808</v>
      </c>
      <c r="F2982" s="41">
        <v>45.77724019742039</v>
      </c>
      <c r="Z2982" s="3"/>
      <c r="AA2982" s="3"/>
      <c r="AB2982" s="3"/>
      <c r="AC2982" s="3"/>
      <c r="AD2982" s="3"/>
      <c r="AE2982" s="4"/>
    </row>
    <row r="2983" spans="2:31" x14ac:dyDescent="0.25">
      <c r="B2983" s="46">
        <v>2970</v>
      </c>
      <c r="C2983" s="39">
        <v>0.34770649674305365</v>
      </c>
      <c r="D2983" s="40">
        <v>0.12711542963596756</v>
      </c>
      <c r="E2983" s="39">
        <v>0.48446775095163308</v>
      </c>
      <c r="F2983" s="41">
        <v>64.264011743619889</v>
      </c>
      <c r="Z2983" s="3"/>
      <c r="AA2983" s="3"/>
      <c r="AB2983" s="3"/>
      <c r="AC2983" s="3"/>
      <c r="AD2983" s="3"/>
      <c r="AE2983" s="4"/>
    </row>
    <row r="2984" spans="2:31" x14ac:dyDescent="0.25">
      <c r="B2984" s="46">
        <v>2971</v>
      </c>
      <c r="C2984" s="39">
        <v>0.47500316075962995</v>
      </c>
      <c r="D2984" s="40">
        <v>0.12922943508008056</v>
      </c>
      <c r="E2984" s="39">
        <v>0.27689156142336963</v>
      </c>
      <c r="F2984" s="41">
        <v>44.690842054198477</v>
      </c>
      <c r="Z2984" s="3"/>
      <c r="AA2984" s="3"/>
      <c r="AB2984" s="3"/>
      <c r="AC2984" s="3"/>
      <c r="AD2984" s="3"/>
      <c r="AE2984" s="4"/>
    </row>
    <row r="2985" spans="2:31" x14ac:dyDescent="0.25">
      <c r="B2985" s="46">
        <v>2972</v>
      </c>
      <c r="C2985" s="39">
        <v>0.28173388824941875</v>
      </c>
      <c r="D2985" s="40">
        <v>0.12389745174628919</v>
      </c>
      <c r="E2985" s="39">
        <v>0.29051731059804231</v>
      </c>
      <c r="F2985" s="41">
        <v>43.483426585385132</v>
      </c>
      <c r="AE2985" s="4"/>
    </row>
    <row r="2986" spans="2:31" x14ac:dyDescent="0.25">
      <c r="B2986" s="46">
        <v>2973</v>
      </c>
      <c r="C2986" s="39">
        <v>0.32713340315169342</v>
      </c>
      <c r="D2986" s="40">
        <v>0.12130401134172247</v>
      </c>
      <c r="E2986" s="39">
        <v>0.31688243329615379</v>
      </c>
      <c r="F2986" s="41">
        <v>47.858355579823545</v>
      </c>
      <c r="AE2986" s="4"/>
    </row>
    <row r="2987" spans="2:31" x14ac:dyDescent="0.25">
      <c r="B2987" s="46">
        <v>2974</v>
      </c>
      <c r="C2987" s="39">
        <v>0.26274295815518206</v>
      </c>
      <c r="D2987" s="40">
        <v>0.1211393252741788</v>
      </c>
      <c r="E2987" s="39">
        <v>0.316684692535734</v>
      </c>
      <c r="F2987" s="41">
        <v>50.126762436521801</v>
      </c>
      <c r="AE2987" s="4"/>
    </row>
    <row r="2988" spans="2:31" x14ac:dyDescent="0.25">
      <c r="B2988" s="46">
        <v>2975</v>
      </c>
      <c r="C2988" s="39">
        <v>0.43670229543301647</v>
      </c>
      <c r="D2988" s="40">
        <v>0.12914063003532358</v>
      </c>
      <c r="E2988" s="39">
        <v>0.35352675801143163</v>
      </c>
      <c r="F2988" s="41">
        <v>66.57508095932009</v>
      </c>
      <c r="AE2988" s="4"/>
    </row>
    <row r="2989" spans="2:31" x14ac:dyDescent="0.25">
      <c r="B2989" s="46">
        <v>2976</v>
      </c>
      <c r="C2989" s="39">
        <v>0.45761075682813418</v>
      </c>
      <c r="D2989" s="40">
        <v>0.12787350891370705</v>
      </c>
      <c r="E2989" s="39">
        <v>0.33830957933225775</v>
      </c>
      <c r="F2989" s="41">
        <v>59.329666742916224</v>
      </c>
      <c r="AE2989" s="4"/>
    </row>
    <row r="2990" spans="2:31" x14ac:dyDescent="0.25">
      <c r="B2990" s="46">
        <v>2977</v>
      </c>
      <c r="C2990" s="39">
        <v>0.13000395066180215</v>
      </c>
      <c r="D2990" s="40">
        <v>0.12803700358109243</v>
      </c>
      <c r="E2990" s="39">
        <v>0.23835430706916491</v>
      </c>
      <c r="F2990" s="41">
        <v>28.66065197674466</v>
      </c>
      <c r="AE2990" s="4"/>
    </row>
    <row r="2991" spans="2:31" x14ac:dyDescent="0.25">
      <c r="B2991" s="46">
        <v>2978</v>
      </c>
      <c r="C2991" s="39">
        <v>0.32076965344561009</v>
      </c>
      <c r="D2991" s="40">
        <v>0.13260011670547051</v>
      </c>
      <c r="E2991" s="39">
        <v>0.34972770127436897</v>
      </c>
      <c r="F2991" s="41">
        <v>41.508029728963329</v>
      </c>
      <c r="AE2991" s="4"/>
    </row>
    <row r="2992" spans="2:31" x14ac:dyDescent="0.25">
      <c r="B2992" s="46">
        <v>2979</v>
      </c>
      <c r="C2992" s="39">
        <v>0.29890821482676211</v>
      </c>
      <c r="D2992" s="40">
        <v>0.13156649374814749</v>
      </c>
      <c r="E2992" s="39">
        <v>0.35515279053913867</v>
      </c>
      <c r="F2992" s="41">
        <v>69.872529330022616</v>
      </c>
      <c r="AE2992" s="4"/>
    </row>
    <row r="2993" spans="2:31" x14ac:dyDescent="0.25">
      <c r="B2993" s="46">
        <v>2980</v>
      </c>
      <c r="C2993" s="39">
        <v>0.25901411468116164</v>
      </c>
      <c r="D2993" s="40">
        <v>0.13123621541809691</v>
      </c>
      <c r="E2993" s="39">
        <v>0.24150788254087893</v>
      </c>
      <c r="F2993" s="41">
        <v>65.988610018121577</v>
      </c>
      <c r="AE2993" s="4"/>
    </row>
    <row r="2994" spans="2:31" x14ac:dyDescent="0.25">
      <c r="B2994" s="46">
        <v>2981</v>
      </c>
      <c r="C2994" s="39">
        <v>0.24515388209935343</v>
      </c>
      <c r="D2994" s="40">
        <v>0.12474405685963973</v>
      </c>
      <c r="E2994" s="39">
        <v>0.1876929672851643</v>
      </c>
      <c r="F2994" s="41">
        <v>40.741747825957781</v>
      </c>
      <c r="AE2994" s="4"/>
    </row>
    <row r="2995" spans="2:31" x14ac:dyDescent="0.25">
      <c r="B2995" s="46">
        <v>2982</v>
      </c>
      <c r="C2995" s="39">
        <v>0.17866909838612388</v>
      </c>
      <c r="D2995" s="40">
        <v>0.12861624412899664</v>
      </c>
      <c r="E2995" s="39">
        <v>0.26987077985858349</v>
      </c>
      <c r="F2995" s="41">
        <v>44.132298916257994</v>
      </c>
      <c r="AE2995" s="4"/>
    </row>
    <row r="2996" spans="2:31" x14ac:dyDescent="0.25">
      <c r="B2996" s="46">
        <v>2983</v>
      </c>
      <c r="C2996" s="39">
        <v>0.29212942011180326</v>
      </c>
      <c r="D2996" s="40">
        <v>0.12841644229181035</v>
      </c>
      <c r="E2996" s="39">
        <v>0.20976246081729943</v>
      </c>
      <c r="F2996" s="41">
        <v>40.56882333731194</v>
      </c>
      <c r="AE2996" s="4"/>
    </row>
    <row r="2997" spans="2:31" x14ac:dyDescent="0.25">
      <c r="B2997" s="46">
        <v>2984</v>
      </c>
      <c r="C2997" s="39">
        <v>6.5097806699776412E-2</v>
      </c>
      <c r="D2997" s="40">
        <v>0.15281885390223024</v>
      </c>
      <c r="E2997" s="39">
        <v>3.6215354036915615E-2</v>
      </c>
      <c r="F2997" s="41">
        <v>11.429973064338158</v>
      </c>
      <c r="AE2997" s="4"/>
    </row>
    <row r="2998" spans="2:31" x14ac:dyDescent="0.25">
      <c r="B2998" s="46">
        <v>2985</v>
      </c>
      <c r="C2998" s="39">
        <v>0.28235807489320663</v>
      </c>
      <c r="D2998" s="40">
        <v>0.15237631144692959</v>
      </c>
      <c r="E2998" s="39">
        <v>0.31418694019249394</v>
      </c>
      <c r="F2998" s="41">
        <v>54.001708800777607</v>
      </c>
      <c r="AE2998" s="4"/>
    </row>
    <row r="2999" spans="2:31" x14ac:dyDescent="0.25">
      <c r="B2999" s="46">
        <v>2986</v>
      </c>
      <c r="C2999" s="39">
        <v>0.34609709681237449</v>
      </c>
      <c r="D2999" s="40">
        <v>0.15266857112300519</v>
      </c>
      <c r="E2999" s="39">
        <v>0.40057895673030025</v>
      </c>
      <c r="F2999" s="41">
        <v>63.189437608959089</v>
      </c>
      <c r="AE2999" s="4"/>
    </row>
    <row r="3000" spans="2:31" x14ac:dyDescent="0.25">
      <c r="B3000" s="46">
        <v>2987</v>
      </c>
      <c r="C3000" s="39">
        <v>0.15839262537773974</v>
      </c>
      <c r="D3000" s="40">
        <v>0.15319086058269812</v>
      </c>
      <c r="E3000" s="39">
        <v>0.2443526798265134</v>
      </c>
      <c r="F3000" s="41">
        <v>44.943821471585693</v>
      </c>
      <c r="AE3000" s="4"/>
    </row>
    <row r="3001" spans="2:31" x14ac:dyDescent="0.25">
      <c r="B3001" s="46">
        <v>2988</v>
      </c>
      <c r="C3001" s="39">
        <v>5.18725562586759E-2</v>
      </c>
      <c r="D3001" s="40">
        <v>0.15590207790371308</v>
      </c>
      <c r="E3001" s="39">
        <v>7.2594594455114778E-2</v>
      </c>
      <c r="F3001" s="41">
        <v>6.408488187578639</v>
      </c>
      <c r="AE3001" s="4"/>
    </row>
    <row r="3002" spans="2:31" x14ac:dyDescent="0.25">
      <c r="B3002" s="46">
        <v>2989</v>
      </c>
      <c r="C3002" s="39">
        <v>0.31874782442204214</v>
      </c>
      <c r="D3002" s="40">
        <v>0.15561075364778199</v>
      </c>
      <c r="E3002" s="39">
        <v>0.47355276522777495</v>
      </c>
      <c r="F3002" s="41">
        <v>81.408477803729511</v>
      </c>
      <c r="AE3002" s="4"/>
    </row>
    <row r="3003" spans="2:31" x14ac:dyDescent="0.25">
      <c r="B3003" s="46">
        <v>2990</v>
      </c>
      <c r="C3003" s="39">
        <v>0.30310145378482911</v>
      </c>
      <c r="D3003" s="40">
        <v>0.15669762203675483</v>
      </c>
      <c r="E3003" s="39">
        <v>0.36844899067399245</v>
      </c>
      <c r="F3003" s="41">
        <v>58.370220517657252</v>
      </c>
      <c r="AE3003" s="4"/>
    </row>
    <row r="3004" spans="2:31" x14ac:dyDescent="0.25">
      <c r="B3004" s="46">
        <v>2991</v>
      </c>
      <c r="C3004" s="39">
        <v>2.7425596615457581E-2</v>
      </c>
      <c r="D3004" s="40">
        <v>0.1393692401192918</v>
      </c>
      <c r="E3004" s="39">
        <v>3.5720266590331437E-2</v>
      </c>
      <c r="F3004" s="41">
        <v>20.325496276751682</v>
      </c>
      <c r="AE3004" s="4"/>
    </row>
    <row r="3005" spans="2:31" x14ac:dyDescent="0.25">
      <c r="B3005" s="46">
        <v>2992</v>
      </c>
      <c r="C3005" s="39">
        <v>1.5705631639293473E-2</v>
      </c>
      <c r="D3005" s="40">
        <v>0.13585575412115172</v>
      </c>
      <c r="E3005" s="39">
        <v>1.4051614716337382E-2</v>
      </c>
      <c r="F3005" s="41">
        <v>-17.825896049241848</v>
      </c>
      <c r="AE3005" s="4"/>
    </row>
    <row r="3006" spans="2:31" x14ac:dyDescent="0.25">
      <c r="B3006" s="46">
        <v>2993</v>
      </c>
      <c r="C3006" s="39">
        <v>0.44355723887290849</v>
      </c>
      <c r="D3006" s="40">
        <v>0.14300751844581205</v>
      </c>
      <c r="E3006" s="39">
        <v>0.38622485353832803</v>
      </c>
      <c r="F3006" s="41">
        <v>77.256311530911361</v>
      </c>
      <c r="AE3006" s="4"/>
    </row>
    <row r="3007" spans="2:31" x14ac:dyDescent="0.25">
      <c r="B3007" s="46">
        <v>2994</v>
      </c>
      <c r="C3007" s="39">
        <v>0.14298550470491012</v>
      </c>
      <c r="D3007" s="40">
        <v>0.1427789350202017</v>
      </c>
      <c r="E3007" s="39">
        <v>0.14886670193868703</v>
      </c>
      <c r="F3007" s="41">
        <v>20.435171751604091</v>
      </c>
      <c r="AE3007" s="4"/>
    </row>
    <row r="3008" spans="2:31" x14ac:dyDescent="0.25">
      <c r="B3008" s="46">
        <v>2995</v>
      </c>
      <c r="C3008" s="39">
        <v>0.1796677685178738</v>
      </c>
      <c r="D3008" s="40">
        <v>0.14194281337244138</v>
      </c>
      <c r="E3008" s="39">
        <v>0.23301503944918511</v>
      </c>
      <c r="F3008" s="41">
        <v>26.892917145069806</v>
      </c>
      <c r="AE3008" s="4"/>
    </row>
    <row r="3009" spans="2:31" x14ac:dyDescent="0.25">
      <c r="B3009" s="46">
        <v>2996</v>
      </c>
      <c r="C3009" s="39">
        <v>0.40723194501696441</v>
      </c>
      <c r="D3009" s="40">
        <v>0.1432626969376915</v>
      </c>
      <c r="E3009" s="39">
        <v>0.37050431700774561</v>
      </c>
      <c r="F3009" s="41">
        <v>75.085630127204894</v>
      </c>
      <c r="AE3009" s="4"/>
    </row>
    <row r="3010" spans="2:31" x14ac:dyDescent="0.25">
      <c r="B3010" s="46">
        <v>2997</v>
      </c>
      <c r="C3010" s="39">
        <v>0.28137687344605505</v>
      </c>
      <c r="D3010" s="40">
        <v>0.14252473281531908</v>
      </c>
      <c r="E3010" s="39">
        <v>0.22177753484671153</v>
      </c>
      <c r="F3010" s="41">
        <v>42.094037733260812</v>
      </c>
      <c r="AE3010" s="4"/>
    </row>
    <row r="3011" spans="2:31" x14ac:dyDescent="0.25">
      <c r="B3011" s="46">
        <v>2998</v>
      </c>
      <c r="C3011" s="39">
        <v>6.8880751743320437E-2</v>
      </c>
      <c r="D3011" s="40">
        <v>0.1534073680949993</v>
      </c>
      <c r="E3011" s="39">
        <v>5.4896350092530674E-2</v>
      </c>
      <c r="F3011" s="41">
        <v>10.342932631515346</v>
      </c>
      <c r="AE3011" s="4"/>
    </row>
    <row r="3012" spans="2:31" x14ac:dyDescent="0.25">
      <c r="B3012" s="46">
        <v>2999</v>
      </c>
      <c r="C3012" s="39">
        <v>0.24730144396919074</v>
      </c>
      <c r="D3012" s="40">
        <v>0.1534816938156541</v>
      </c>
      <c r="E3012" s="39">
        <v>0.24520960560017324</v>
      </c>
      <c r="F3012" s="41">
        <v>52.668397942409506</v>
      </c>
      <c r="AE3012" s="4"/>
    </row>
    <row r="3013" spans="2:31" x14ac:dyDescent="0.25">
      <c r="B3013" s="46">
        <v>3000</v>
      </c>
      <c r="C3013" s="39">
        <v>0.22948931635725928</v>
      </c>
      <c r="D3013" s="40">
        <v>0.15168652254813864</v>
      </c>
      <c r="E3013" s="39">
        <v>0.33657145387061782</v>
      </c>
      <c r="F3013" s="41">
        <v>43.120096161579234</v>
      </c>
      <c r="AE3013" s="4"/>
    </row>
    <row r="3014" spans="2:31" x14ac:dyDescent="0.25">
      <c r="B3014" s="46">
        <v>3001</v>
      </c>
      <c r="C3014" s="39">
        <v>0.19211592420905091</v>
      </c>
      <c r="D3014" s="40">
        <v>0.14844160209494817</v>
      </c>
      <c r="E3014" s="39">
        <v>0.23121264669540917</v>
      </c>
      <c r="F3014" s="41">
        <v>13.704461681777742</v>
      </c>
      <c r="AE3014" s="4"/>
    </row>
    <row r="3015" spans="2:31" x14ac:dyDescent="0.25">
      <c r="B3015" s="46">
        <v>3002</v>
      </c>
      <c r="C3015" s="39">
        <v>3.87255043646169E-2</v>
      </c>
      <c r="D3015" s="40">
        <v>0.14757646067934918</v>
      </c>
      <c r="E3015" s="39">
        <v>4.4937133101083E-2</v>
      </c>
      <c r="F3015" s="41">
        <v>10.502192749223601</v>
      </c>
      <c r="AE3015" s="4"/>
    </row>
    <row r="3016" spans="2:31" x14ac:dyDescent="0.25">
      <c r="B3016" s="46">
        <v>3003</v>
      </c>
      <c r="C3016" s="39">
        <v>0.16849462533347895</v>
      </c>
      <c r="D3016" s="40">
        <v>0.14759545052142464</v>
      </c>
      <c r="E3016" s="39">
        <v>0.15816933638443936</v>
      </c>
      <c r="F3016" s="41">
        <v>32.866041597415645</v>
      </c>
      <c r="AE3016" s="4"/>
    </row>
    <row r="3017" spans="2:31" x14ac:dyDescent="0.25">
      <c r="B3017" s="46">
        <v>3004</v>
      </c>
      <c r="C3017" s="39">
        <v>0.16703927219716175</v>
      </c>
      <c r="D3017" s="40">
        <v>0.14873092475185742</v>
      </c>
      <c r="E3017" s="39">
        <v>0.20155713071042619</v>
      </c>
      <c r="F3017" s="41">
        <v>24.01600954941253</v>
      </c>
      <c r="AE3017" s="4"/>
    </row>
    <row r="3018" spans="2:31" x14ac:dyDescent="0.25">
      <c r="B3018" s="46">
        <v>3005</v>
      </c>
      <c r="C3018" s="39">
        <v>0.16993043310499473</v>
      </c>
      <c r="D3018" s="40">
        <v>0.14272114260842922</v>
      </c>
      <c r="E3018" s="39">
        <v>0.24741566020069419</v>
      </c>
      <c r="F3018" s="41">
        <v>28.142167164096573</v>
      </c>
      <c r="AE3018" s="4"/>
    </row>
    <row r="3019" spans="2:31" x14ac:dyDescent="0.25">
      <c r="B3019" s="46">
        <v>3006</v>
      </c>
      <c r="C3019" s="39">
        <v>0.21878912857600441</v>
      </c>
      <c r="D3019" s="40">
        <v>0.14258735717915363</v>
      </c>
      <c r="E3019" s="39">
        <v>0.29828741878525022</v>
      </c>
      <c r="F3019" s="41">
        <v>35.867738684115068</v>
      </c>
      <c r="AE3019" s="4"/>
    </row>
    <row r="3020" spans="2:31" x14ac:dyDescent="0.25">
      <c r="B3020" s="46">
        <v>3007</v>
      </c>
      <c r="C3020" s="39">
        <v>0.20155479063081436</v>
      </c>
      <c r="D3020" s="40">
        <v>0.14260893866270177</v>
      </c>
      <c r="E3020" s="39">
        <v>0.14199308302421895</v>
      </c>
      <c r="F3020" s="41">
        <v>22.013723036215861</v>
      </c>
      <c r="AE3020" s="4"/>
    </row>
    <row r="3021" spans="2:31" x14ac:dyDescent="0.25">
      <c r="B3021" s="46">
        <v>3008</v>
      </c>
      <c r="C3021" s="39">
        <v>0.1984650455085884</v>
      </c>
      <c r="D3021" s="40">
        <v>0.13901972176251179</v>
      </c>
      <c r="E3021" s="39">
        <v>0.16146264139372493</v>
      </c>
      <c r="F3021" s="41">
        <v>24.1843358828866</v>
      </c>
      <c r="AE3021" s="4"/>
    </row>
    <row r="3022" spans="2:31" x14ac:dyDescent="0.25">
      <c r="B3022" s="46">
        <v>3009</v>
      </c>
      <c r="C3022" s="39">
        <v>0.20254600083557028</v>
      </c>
      <c r="D3022" s="40">
        <v>0.13959472849635504</v>
      </c>
      <c r="E3022" s="39">
        <v>0.18884366898707081</v>
      </c>
      <c r="F3022" s="41">
        <v>20.350265237898338</v>
      </c>
      <c r="AE3022" s="4"/>
    </row>
    <row r="3023" spans="2:31" x14ac:dyDescent="0.25">
      <c r="B3023" s="46">
        <v>3010</v>
      </c>
      <c r="C3023" s="39">
        <v>0.14525284747719774</v>
      </c>
      <c r="D3023" s="40">
        <v>0.13963842883422431</v>
      </c>
      <c r="E3023" s="39">
        <v>0.17754746499030549</v>
      </c>
      <c r="F3023" s="41">
        <v>27.439082393537245</v>
      </c>
      <c r="AE3023" s="4"/>
    </row>
    <row r="3024" spans="2:31" x14ac:dyDescent="0.25">
      <c r="B3024" s="46">
        <v>3011</v>
      </c>
      <c r="C3024" s="39">
        <v>8.9158390032861204E-2</v>
      </c>
      <c r="D3024" s="40">
        <v>0.14383655112003235</v>
      </c>
      <c r="E3024" s="39">
        <v>8.5114212634078354E-2</v>
      </c>
      <c r="F3024" s="41">
        <v>2.2664779448512751</v>
      </c>
      <c r="AE3024" s="4"/>
    </row>
    <row r="3025" spans="2:31" x14ac:dyDescent="0.25">
      <c r="B3025" s="46">
        <v>3012</v>
      </c>
      <c r="C3025" s="39">
        <v>0.46883659469523437</v>
      </c>
      <c r="D3025" s="40">
        <v>0.14113609892254378</v>
      </c>
      <c r="E3025" s="39">
        <v>0.47458499791166509</v>
      </c>
      <c r="F3025" s="41">
        <v>80.702872970497211</v>
      </c>
      <c r="AE3025" s="4"/>
    </row>
    <row r="3026" spans="2:31" x14ac:dyDescent="0.25">
      <c r="B3026" s="46">
        <v>3013</v>
      </c>
      <c r="C3026" s="39">
        <v>0.21228885090915306</v>
      </c>
      <c r="D3026" s="40">
        <v>0.14227302631987634</v>
      </c>
      <c r="E3026" s="39">
        <v>0.25379616177407988</v>
      </c>
      <c r="F3026" s="41">
        <v>57.890186659727497</v>
      </c>
      <c r="AE3026" s="4"/>
    </row>
    <row r="3027" spans="2:31" x14ac:dyDescent="0.25">
      <c r="B3027" s="46">
        <v>3014</v>
      </c>
      <c r="C3027" s="39">
        <v>0.40898293069125785</v>
      </c>
      <c r="D3027" s="40">
        <v>0.11333586215517499</v>
      </c>
      <c r="E3027" s="39">
        <v>0.42414932608386591</v>
      </c>
      <c r="F3027" s="41">
        <v>57.611522049945123</v>
      </c>
      <c r="AE3027" s="4"/>
    </row>
    <row r="3028" spans="2:31" x14ac:dyDescent="0.25">
      <c r="B3028" s="46">
        <v>3015</v>
      </c>
      <c r="C3028" s="39">
        <v>9.9363057500642352E-2</v>
      </c>
      <c r="D3028" s="40">
        <v>0.11596724656047326</v>
      </c>
      <c r="E3028" s="39">
        <v>4.8941753535446914E-2</v>
      </c>
      <c r="F3028" s="41">
        <v>-2.8359336297876787</v>
      </c>
      <c r="AE3028" s="4"/>
    </row>
    <row r="3029" spans="2:31" x14ac:dyDescent="0.25">
      <c r="B3029" s="46">
        <v>3016</v>
      </c>
      <c r="C3029" s="39">
        <v>0.30378493751918528</v>
      </c>
      <c r="D3029" s="40">
        <v>0.11710047563689915</v>
      </c>
      <c r="E3029" s="39">
        <v>0.46662322172902654</v>
      </c>
      <c r="F3029" s="41">
        <v>72.690330735186976</v>
      </c>
      <c r="AE3029" s="4"/>
    </row>
    <row r="3030" spans="2:31" x14ac:dyDescent="0.25">
      <c r="B3030" s="46">
        <v>3017</v>
      </c>
      <c r="C3030" s="39">
        <v>0.17648119920848979</v>
      </c>
      <c r="D3030" s="40">
        <v>0.11566153017750395</v>
      </c>
      <c r="E3030" s="39">
        <v>0.25658898184787143</v>
      </c>
      <c r="F3030" s="41">
        <v>20.799896186992463</v>
      </c>
      <c r="AE3030" s="4"/>
    </row>
    <row r="3031" spans="2:31" x14ac:dyDescent="0.25">
      <c r="B3031" s="46">
        <v>3018</v>
      </c>
      <c r="C3031" s="39">
        <v>7.3641545923577717E-2</v>
      </c>
      <c r="D3031" s="40">
        <v>0.11320361922473821</v>
      </c>
      <c r="E3031" s="39">
        <v>8.7344061283086652E-2</v>
      </c>
      <c r="F3031" s="41">
        <v>13.275027554839392</v>
      </c>
      <c r="AE3031" s="4"/>
    </row>
    <row r="3032" spans="2:31" x14ac:dyDescent="0.25">
      <c r="B3032" s="46">
        <v>3019</v>
      </c>
      <c r="C3032" s="39">
        <v>0.13609696846244135</v>
      </c>
      <c r="D3032" s="40">
        <v>0.11313740237453804</v>
      </c>
      <c r="E3032" s="39">
        <v>0.1363596553280649</v>
      </c>
      <c r="F3032" s="41">
        <v>24.29327247604078</v>
      </c>
      <c r="AE3032" s="4"/>
    </row>
    <row r="3033" spans="2:31" x14ac:dyDescent="0.25">
      <c r="B3033" s="46">
        <v>3020</v>
      </c>
      <c r="C3033" s="39">
        <v>0.38632610474266238</v>
      </c>
      <c r="D3033" s="40">
        <v>0.11208869300796689</v>
      </c>
      <c r="E3033" s="39">
        <v>0.48647645814917323</v>
      </c>
      <c r="F3033" s="41">
        <v>74.102688281124912</v>
      </c>
      <c r="AE3033" s="4"/>
    </row>
    <row r="3034" spans="2:31" x14ac:dyDescent="0.25">
      <c r="B3034" s="46">
        <v>3021</v>
      </c>
      <c r="C3034" s="39">
        <v>0.17693499787849568</v>
      </c>
      <c r="D3034" s="40">
        <v>0.11068783090086885</v>
      </c>
      <c r="E3034" s="39">
        <v>0.28914646628499768</v>
      </c>
      <c r="F3034" s="41">
        <v>57.357856829509416</v>
      </c>
      <c r="AE3034" s="4"/>
    </row>
    <row r="3035" spans="2:31" x14ac:dyDescent="0.25">
      <c r="B3035" s="46">
        <v>3022</v>
      </c>
      <c r="C3035" s="39">
        <v>0.21034383411412286</v>
      </c>
      <c r="D3035" s="40">
        <v>0.1107591527796831</v>
      </c>
      <c r="E3035" s="39">
        <v>0.3007466714385908</v>
      </c>
      <c r="F3035" s="41">
        <v>69.742820142067274</v>
      </c>
      <c r="AE3035" s="4"/>
    </row>
    <row r="3036" spans="2:31" x14ac:dyDescent="0.25">
      <c r="B3036" s="46">
        <v>3023</v>
      </c>
      <c r="C3036" s="39">
        <v>7.6125245937845712E-2</v>
      </c>
      <c r="D3036" s="40">
        <v>9.9994959486934598E-2</v>
      </c>
      <c r="E3036" s="39">
        <v>8.4159631329442652E-2</v>
      </c>
      <c r="F3036" s="41">
        <v>24.20967938470277</v>
      </c>
      <c r="AE3036" s="4"/>
    </row>
    <row r="3037" spans="2:31" x14ac:dyDescent="0.25">
      <c r="B3037" s="46">
        <v>3024</v>
      </c>
      <c r="C3037" s="39">
        <v>1.2842153637450261E-2</v>
      </c>
      <c r="D3037" s="40">
        <v>0.10024590948169942</v>
      </c>
      <c r="E3037" s="39">
        <v>7.871196751988746E-3</v>
      </c>
      <c r="F3037" s="41">
        <v>-0.3439786197140256</v>
      </c>
      <c r="AE3037" s="4"/>
    </row>
    <row r="3038" spans="2:31" x14ac:dyDescent="0.25">
      <c r="B3038" s="46">
        <v>3025</v>
      </c>
      <c r="C3038" s="39">
        <v>0.14485780962643591</v>
      </c>
      <c r="D3038" s="40">
        <v>0.18470255297726576</v>
      </c>
      <c r="E3038" s="39">
        <v>0.19783480793537397</v>
      </c>
      <c r="F3038" s="41">
        <v>47.967832925676689</v>
      </c>
      <c r="AE3038" s="4"/>
    </row>
    <row r="3039" spans="2:31" x14ac:dyDescent="0.25">
      <c r="B3039" s="46">
        <v>3026</v>
      </c>
      <c r="C3039" s="39">
        <v>5.0156847566831343E-2</v>
      </c>
      <c r="D3039" s="40">
        <v>0.18435190721023317</v>
      </c>
      <c r="E3039" s="39">
        <v>7.681497364249569E-2</v>
      </c>
      <c r="F3039" s="41">
        <v>12.262544548814201</v>
      </c>
      <c r="AE3039" s="4"/>
    </row>
    <row r="3040" spans="2:31" x14ac:dyDescent="0.25">
      <c r="B3040" s="46">
        <v>3027</v>
      </c>
      <c r="C3040" s="39">
        <v>6.768812245266502E-2</v>
      </c>
      <c r="D3040" s="40">
        <v>0.18276197283917114</v>
      </c>
      <c r="E3040" s="39">
        <v>0.12482009498047415</v>
      </c>
      <c r="F3040" s="41">
        <v>23.6641616410997</v>
      </c>
      <c r="AE3040" s="4"/>
    </row>
    <row r="3041" spans="2:31" x14ac:dyDescent="0.25">
      <c r="B3041" s="46">
        <v>3028</v>
      </c>
      <c r="C3041" s="39">
        <v>0.24531621244882168</v>
      </c>
      <c r="D3041" s="40">
        <v>0.18280577995868422</v>
      </c>
      <c r="E3041" s="39">
        <v>0.39754126780578125</v>
      </c>
      <c r="F3041" s="41">
        <v>106.27443047947992</v>
      </c>
      <c r="AE3041" s="4"/>
    </row>
    <row r="3042" spans="2:31" x14ac:dyDescent="0.25">
      <c r="B3042" s="46">
        <v>3029</v>
      </c>
      <c r="C3042" s="39">
        <v>0.24992811740589799</v>
      </c>
      <c r="D3042" s="40">
        <v>0.18828873363971257</v>
      </c>
      <c r="E3042" s="39">
        <v>0.3261942500956202</v>
      </c>
      <c r="F3042" s="41">
        <v>76.343419547945629</v>
      </c>
      <c r="AE3042" s="4"/>
    </row>
    <row r="3043" spans="2:31" x14ac:dyDescent="0.25">
      <c r="B3043" s="46">
        <v>3030</v>
      </c>
      <c r="C3043" s="39">
        <v>0.30258087883223217</v>
      </c>
      <c r="D3043" s="40">
        <v>0.19220409642662925</v>
      </c>
      <c r="E3043" s="39">
        <v>0.28856070000994821</v>
      </c>
      <c r="F3043" s="41">
        <v>89.617426192549985</v>
      </c>
      <c r="AE3043" s="4"/>
    </row>
    <row r="3044" spans="2:31" x14ac:dyDescent="0.25">
      <c r="B3044" s="46">
        <v>3031</v>
      </c>
      <c r="C3044" s="39">
        <v>0.25787945332996054</v>
      </c>
      <c r="D3044" s="40">
        <v>0.19609557645931047</v>
      </c>
      <c r="E3044" s="39">
        <v>0.30924236414121381</v>
      </c>
      <c r="F3044" s="41">
        <v>90.507411838814576</v>
      </c>
      <c r="AE3044" s="4"/>
    </row>
    <row r="3045" spans="2:31" x14ac:dyDescent="0.25">
      <c r="B3045" s="46">
        <v>3032</v>
      </c>
      <c r="C3045" s="39">
        <v>0.16988937427708567</v>
      </c>
      <c r="D3045" s="40">
        <v>0.20369146547992975</v>
      </c>
      <c r="E3045" s="39">
        <v>0.18768634199095402</v>
      </c>
      <c r="F3045" s="41">
        <v>47.7481041100366</v>
      </c>
      <c r="AE3045" s="4"/>
    </row>
    <row r="3046" spans="2:31" x14ac:dyDescent="0.25">
      <c r="B3046" s="46">
        <v>3033</v>
      </c>
      <c r="C3046" s="39">
        <v>0.44715594076500564</v>
      </c>
      <c r="D3046" s="40">
        <v>0.2057441261253021</v>
      </c>
      <c r="E3046" s="39">
        <v>0.44678588266251495</v>
      </c>
      <c r="F3046" s="41">
        <v>123.10094623514151</v>
      </c>
      <c r="AE3046" s="4"/>
    </row>
    <row r="3047" spans="2:31" x14ac:dyDescent="0.25">
      <c r="B3047" s="46">
        <v>3034</v>
      </c>
      <c r="C3047" s="39">
        <v>0.38838958405479695</v>
      </c>
      <c r="D3047" s="40">
        <v>0.20311847826679541</v>
      </c>
      <c r="E3047" s="39">
        <v>0.46885102300456755</v>
      </c>
      <c r="F3047" s="41">
        <v>124.89956006853252</v>
      </c>
      <c r="AE3047" s="4"/>
    </row>
    <row r="3048" spans="2:31" x14ac:dyDescent="0.25">
      <c r="B3048" s="46">
        <v>3035</v>
      </c>
      <c r="C3048" s="39">
        <v>0.32361758195776763</v>
      </c>
      <c r="D3048" s="40">
        <v>0.20247076256861493</v>
      </c>
      <c r="E3048" s="39">
        <v>0.20162817237629121</v>
      </c>
      <c r="F3048" s="41">
        <v>62.346704643947142</v>
      </c>
      <c r="AE3048" s="4"/>
    </row>
    <row r="3049" spans="2:31" x14ac:dyDescent="0.25">
      <c r="B3049" s="46">
        <v>3036</v>
      </c>
      <c r="C3049" s="39">
        <v>0.35379471257440226</v>
      </c>
      <c r="D3049" s="40">
        <v>0.20292414325282138</v>
      </c>
      <c r="E3049" s="39">
        <v>0.47880004570617435</v>
      </c>
      <c r="F3049" s="41">
        <v>123.25297809567914</v>
      </c>
      <c r="AE3049" s="4"/>
    </row>
    <row r="3050" spans="2:31" x14ac:dyDescent="0.25">
      <c r="B3050" s="46">
        <v>3037</v>
      </c>
      <c r="C3050" s="39">
        <v>0.18442074337612305</v>
      </c>
      <c r="D3050" s="40">
        <v>0.21134377834050316</v>
      </c>
      <c r="E3050" s="39">
        <v>0.15105516306547359</v>
      </c>
      <c r="F3050" s="41">
        <v>56.782465800795379</v>
      </c>
      <c r="AE3050" s="4"/>
    </row>
    <row r="3051" spans="2:31" x14ac:dyDescent="0.25">
      <c r="B3051" s="46">
        <v>3038</v>
      </c>
      <c r="C3051" s="39">
        <v>0.3164228081534175</v>
      </c>
      <c r="D3051" s="40">
        <v>0.21217020558570432</v>
      </c>
      <c r="E3051" s="39">
        <v>0.26344005974001095</v>
      </c>
      <c r="F3051" s="41">
        <v>80.292535195097699</v>
      </c>
      <c r="AE3051" s="4"/>
    </row>
    <row r="3052" spans="2:31" x14ac:dyDescent="0.25">
      <c r="B3052" s="46">
        <v>3039</v>
      </c>
      <c r="C3052" s="39">
        <v>0.24953082579147517</v>
      </c>
      <c r="D3052" s="40">
        <v>0.20943969626380821</v>
      </c>
      <c r="E3052" s="39">
        <v>0.22965000383588452</v>
      </c>
      <c r="F3052" s="41">
        <v>76.442191539738133</v>
      </c>
      <c r="AE3052" s="4"/>
    </row>
    <row r="3053" spans="2:31" x14ac:dyDescent="0.25">
      <c r="B3053" s="46">
        <v>3040</v>
      </c>
      <c r="C3053" s="39">
        <v>0.4043526308234302</v>
      </c>
      <c r="D3053" s="40">
        <v>0.21225388136718762</v>
      </c>
      <c r="E3053" s="39">
        <v>0.35357359537947802</v>
      </c>
      <c r="F3053" s="41">
        <v>102.11366020646351</v>
      </c>
      <c r="AE3053" s="4"/>
    </row>
    <row r="3054" spans="2:31" x14ac:dyDescent="0.25">
      <c r="B3054" s="46">
        <v>3041</v>
      </c>
      <c r="C3054" s="39">
        <v>0.34403128241617814</v>
      </c>
      <c r="D3054" s="40">
        <v>0.21709923183538374</v>
      </c>
      <c r="E3054" s="39">
        <v>0.4732026799642845</v>
      </c>
      <c r="F3054" s="41">
        <v>134.91165748540314</v>
      </c>
      <c r="AE3054" s="4"/>
    </row>
    <row r="3055" spans="2:31" x14ac:dyDescent="0.25">
      <c r="B3055" s="46">
        <v>3042</v>
      </c>
      <c r="C3055" s="39">
        <v>0.22152422711714759</v>
      </c>
      <c r="D3055" s="40">
        <v>0.27642855344397588</v>
      </c>
      <c r="E3055" s="39">
        <v>8.0933546110770721E-2</v>
      </c>
      <c r="F3055" s="41">
        <v>33.443280539853525</v>
      </c>
      <c r="AE3055" s="4"/>
    </row>
    <row r="3056" spans="2:31" x14ac:dyDescent="0.25">
      <c r="B3056" s="46">
        <v>3043</v>
      </c>
      <c r="C3056" s="39">
        <v>0.3571254050978348</v>
      </c>
      <c r="D3056" s="40">
        <v>0.28174059131468338</v>
      </c>
      <c r="E3056" s="39">
        <v>0.14988549850371202</v>
      </c>
      <c r="F3056" s="41">
        <v>49.729528211704839</v>
      </c>
      <c r="AE3056" s="4"/>
    </row>
    <row r="3057" spans="2:31" x14ac:dyDescent="0.25">
      <c r="B3057" s="46">
        <v>3044</v>
      </c>
      <c r="C3057" s="39">
        <v>0.27343039964100946</v>
      </c>
      <c r="D3057" s="40">
        <v>0.28318929620112571</v>
      </c>
      <c r="E3057" s="39">
        <v>0.18831851803039626</v>
      </c>
      <c r="F3057" s="41">
        <v>61.614721921955486</v>
      </c>
      <c r="AE3057" s="4"/>
    </row>
    <row r="3058" spans="2:31" x14ac:dyDescent="0.25">
      <c r="B3058" s="46">
        <v>3045</v>
      </c>
      <c r="C3058" s="39">
        <v>0.40947908662042959</v>
      </c>
      <c r="D3058" s="40">
        <v>0.29468230743213464</v>
      </c>
      <c r="E3058" s="39">
        <v>0.35202881291934124</v>
      </c>
      <c r="F3058" s="41">
        <v>118.41989577458281</v>
      </c>
      <c r="AE3058" s="4"/>
    </row>
    <row r="3059" spans="2:31" x14ac:dyDescent="0.25">
      <c r="B3059" s="46">
        <v>3046</v>
      </c>
      <c r="C3059" s="39">
        <v>0.19618940145603225</v>
      </c>
      <c r="D3059" s="40">
        <v>0.29723330731942588</v>
      </c>
      <c r="E3059" s="39">
        <v>0.24848019785497089</v>
      </c>
      <c r="F3059" s="41">
        <v>55.430701036714403</v>
      </c>
      <c r="AE3059" s="4"/>
    </row>
    <row r="3060" spans="2:31" x14ac:dyDescent="0.25">
      <c r="B3060" s="46">
        <v>3047</v>
      </c>
      <c r="C3060" s="39">
        <v>0.13457570719596063</v>
      </c>
      <c r="D3060" s="40">
        <v>0.30147045056244082</v>
      </c>
      <c r="E3060" s="39">
        <v>0.19183386287012769</v>
      </c>
      <c r="F3060" s="41">
        <v>34.051800689702148</v>
      </c>
      <c r="AE3060" s="4"/>
    </row>
    <row r="3061" spans="2:31" x14ac:dyDescent="0.25">
      <c r="B3061" s="46">
        <v>3048</v>
      </c>
      <c r="C3061" s="39">
        <v>0.23188028034509928</v>
      </c>
      <c r="D3061" s="40">
        <v>0.30133798474515378</v>
      </c>
      <c r="E3061" s="39">
        <v>0.28993943121351734</v>
      </c>
      <c r="F3061" s="41">
        <v>56.6044399095451</v>
      </c>
      <c r="AE3061" s="4"/>
    </row>
    <row r="3062" spans="2:31" x14ac:dyDescent="0.25">
      <c r="B3062" s="46">
        <v>3049</v>
      </c>
      <c r="C3062" s="39">
        <v>4.3891393483382411E-2</v>
      </c>
      <c r="D3062" s="40">
        <v>0.30115673862939041</v>
      </c>
      <c r="E3062" s="39">
        <v>7.8831232314608909E-2</v>
      </c>
      <c r="F3062" s="41">
        <v>19.452380622218861</v>
      </c>
      <c r="AE3062" s="4"/>
    </row>
    <row r="3063" spans="2:31" x14ac:dyDescent="0.25">
      <c r="B3063" s="46">
        <v>3050</v>
      </c>
      <c r="C3063" s="39">
        <v>0.33991302835757958</v>
      </c>
      <c r="D3063" s="40">
        <v>0.301645358234225</v>
      </c>
      <c r="E3063" s="39">
        <v>0.41510535946965549</v>
      </c>
      <c r="F3063" s="41">
        <v>87.075532516745128</v>
      </c>
      <c r="AE3063" s="4"/>
    </row>
    <row r="3064" spans="2:31" x14ac:dyDescent="0.25">
      <c r="B3064" s="46">
        <v>3051</v>
      </c>
      <c r="C3064" s="39">
        <v>9.7608284796556824E-2</v>
      </c>
      <c r="D3064" s="40">
        <v>0.30249416599538675</v>
      </c>
      <c r="E3064" s="39">
        <v>0.14255913939944015</v>
      </c>
      <c r="F3064" s="41">
        <v>-6.2224621503586599</v>
      </c>
      <c r="AE3064" s="4"/>
    </row>
    <row r="3065" spans="2:31" x14ac:dyDescent="0.25">
      <c r="B3065" s="46">
        <v>3052</v>
      </c>
      <c r="C3065" s="39">
        <v>0.20331852808808298</v>
      </c>
      <c r="D3065" s="40">
        <v>0.30988252503762764</v>
      </c>
      <c r="E3065" s="39">
        <v>0.23176292642999366</v>
      </c>
      <c r="F3065" s="41">
        <v>46.061610779418061</v>
      </c>
      <c r="AE3065" s="4"/>
    </row>
    <row r="3066" spans="2:31" x14ac:dyDescent="0.25">
      <c r="B3066" s="46">
        <v>3053</v>
      </c>
      <c r="C3066" s="39">
        <v>0.27448943023629119</v>
      </c>
      <c r="D3066" s="40">
        <v>0.31080596326691373</v>
      </c>
      <c r="E3066" s="39">
        <v>0.45966935643019208</v>
      </c>
      <c r="F3066" s="41">
        <v>110.23301955795583</v>
      </c>
      <c r="AE3066" s="4"/>
    </row>
    <row r="3067" spans="2:31" x14ac:dyDescent="0.25">
      <c r="B3067" s="46">
        <v>3054</v>
      </c>
      <c r="C3067" s="39">
        <v>0.10327733859404239</v>
      </c>
      <c r="D3067" s="40">
        <v>0.30946822281543562</v>
      </c>
      <c r="E3067" s="39">
        <v>7.0770228753164618E-2</v>
      </c>
      <c r="F3067" s="41">
        <v>27.863060364729943</v>
      </c>
      <c r="AE3067" s="4"/>
    </row>
    <row r="3068" spans="2:31" x14ac:dyDescent="0.25">
      <c r="B3068" s="46">
        <v>3055</v>
      </c>
      <c r="C3068" s="39">
        <v>0.37726762075058168</v>
      </c>
      <c r="D3068" s="40">
        <v>0.33171505245374089</v>
      </c>
      <c r="E3068" s="39">
        <v>0.38001611875228147</v>
      </c>
      <c r="F3068" s="41">
        <v>77.597441832966467</v>
      </c>
      <c r="AE3068" s="4"/>
    </row>
    <row r="3069" spans="2:31" x14ac:dyDescent="0.25">
      <c r="B3069" s="46">
        <v>3056</v>
      </c>
      <c r="C3069" s="39">
        <v>0.1163565898647219</v>
      </c>
      <c r="D3069" s="40">
        <v>0.33704191847659754</v>
      </c>
      <c r="E3069" s="39">
        <v>0.12454967742111797</v>
      </c>
      <c r="F3069" s="41">
        <v>45.132931768115078</v>
      </c>
      <c r="AE3069" s="4"/>
    </row>
    <row r="3070" spans="2:31" x14ac:dyDescent="0.25">
      <c r="B3070" s="46">
        <v>3057</v>
      </c>
      <c r="C3070" s="39">
        <v>0.37087000052695368</v>
      </c>
      <c r="D3070" s="40">
        <v>0.3343304775149657</v>
      </c>
      <c r="E3070" s="39">
        <v>0.40335891722373524</v>
      </c>
      <c r="F3070" s="41">
        <v>103.18715189447289</v>
      </c>
      <c r="AE3070" s="4"/>
    </row>
    <row r="3071" spans="2:31" x14ac:dyDescent="0.25">
      <c r="B3071" s="46">
        <v>3058</v>
      </c>
      <c r="C3071" s="39">
        <v>6.5753168724087957E-2</v>
      </c>
      <c r="D3071" s="40">
        <v>0.33534420460074876</v>
      </c>
      <c r="E3071" s="39">
        <v>6.5218926247490025E-2</v>
      </c>
      <c r="F3071" s="41">
        <v>17.043687251319064</v>
      </c>
      <c r="AE3071" s="4"/>
    </row>
    <row r="3072" spans="2:31" x14ac:dyDescent="0.25">
      <c r="B3072" s="46">
        <v>3059</v>
      </c>
      <c r="C3072" s="39">
        <v>0.33202794275860448</v>
      </c>
      <c r="D3072" s="40">
        <v>0.33077174924401054</v>
      </c>
      <c r="E3072" s="39">
        <v>0.37735558393833468</v>
      </c>
      <c r="F3072" s="41">
        <v>90.605112726711269</v>
      </c>
      <c r="AE3072" s="4"/>
    </row>
    <row r="3073" spans="2:31" x14ac:dyDescent="0.25">
      <c r="B3073" s="46">
        <v>3060</v>
      </c>
      <c r="C3073" s="39">
        <v>0.48732342804160922</v>
      </c>
      <c r="D3073" s="40">
        <v>0.33086764917236106</v>
      </c>
      <c r="E3073" s="39">
        <v>0.46783632616321819</v>
      </c>
      <c r="F3073" s="41">
        <v>109.19813009395905</v>
      </c>
      <c r="AE3073" s="4"/>
    </row>
    <row r="3074" spans="2:31" x14ac:dyDescent="0.25">
      <c r="B3074" s="46">
        <v>3061</v>
      </c>
      <c r="C3074" s="39">
        <v>0.20588691272053997</v>
      </c>
      <c r="D3074" s="40">
        <v>0.32396245865248868</v>
      </c>
      <c r="E3074" s="39">
        <v>0.23137796136958141</v>
      </c>
      <c r="F3074" s="41">
        <v>44.594420927519558</v>
      </c>
      <c r="AE3074" s="4"/>
    </row>
    <row r="3075" spans="2:31" x14ac:dyDescent="0.25">
      <c r="B3075" s="46">
        <v>3062</v>
      </c>
      <c r="C3075" s="39">
        <v>0.47845747164964664</v>
      </c>
      <c r="D3075" s="40">
        <v>0.31190752204661243</v>
      </c>
      <c r="E3075" s="39">
        <v>0.31033851262970158</v>
      </c>
      <c r="F3075" s="41">
        <v>80.432014658526441</v>
      </c>
      <c r="AE3075" s="4"/>
    </row>
    <row r="3076" spans="2:31" x14ac:dyDescent="0.25">
      <c r="B3076" s="46">
        <v>3063</v>
      </c>
      <c r="C3076" s="39">
        <v>0.34528225201591284</v>
      </c>
      <c r="D3076" s="40">
        <v>0.31156647958350425</v>
      </c>
      <c r="E3076" s="39">
        <v>0.22975526844401126</v>
      </c>
      <c r="F3076" s="41">
        <v>63.649051238211911</v>
      </c>
      <c r="AE3076" s="4"/>
    </row>
    <row r="3077" spans="2:31" x14ac:dyDescent="0.25">
      <c r="B3077" s="46">
        <v>3064</v>
      </c>
      <c r="C3077" s="39">
        <v>0.45924605279300434</v>
      </c>
      <c r="D3077" s="40">
        <v>0.32470319412400839</v>
      </c>
      <c r="E3077" s="39">
        <v>0.27333356238380463</v>
      </c>
      <c r="F3077" s="41">
        <v>65.694848308086662</v>
      </c>
      <c r="AE3077" s="4"/>
    </row>
    <row r="3078" spans="2:31" x14ac:dyDescent="0.25">
      <c r="B3078" s="46">
        <v>3065</v>
      </c>
      <c r="C3078" s="39">
        <v>0.13680935882164399</v>
      </c>
      <c r="D3078" s="40">
        <v>0.32335460602262517</v>
      </c>
      <c r="E3078" s="39">
        <v>0.10524550914849737</v>
      </c>
      <c r="F3078" s="41">
        <v>17.604309967255613</v>
      </c>
      <c r="AE3078" s="4"/>
    </row>
    <row r="3079" spans="2:31" x14ac:dyDescent="0.25">
      <c r="B3079" s="46">
        <v>3066</v>
      </c>
      <c r="C3079" s="39">
        <v>0.33600710279485063</v>
      </c>
      <c r="D3079" s="40">
        <v>0.32132110398886266</v>
      </c>
      <c r="E3079" s="39">
        <v>0.35589444948212873</v>
      </c>
      <c r="F3079" s="41">
        <v>85.365737002129876</v>
      </c>
      <c r="AE3079" s="4"/>
    </row>
    <row r="3080" spans="2:31" x14ac:dyDescent="0.25">
      <c r="B3080" s="46">
        <v>3067</v>
      </c>
      <c r="C3080" s="39">
        <v>0.14447326918752448</v>
      </c>
      <c r="D3080" s="40">
        <v>0.31510236251778945</v>
      </c>
      <c r="E3080" s="39">
        <v>0.18101136866145345</v>
      </c>
      <c r="F3080" s="41">
        <v>43.812217036720575</v>
      </c>
      <c r="AE3080" s="4"/>
    </row>
    <row r="3081" spans="2:31" x14ac:dyDescent="0.25">
      <c r="B3081" s="46">
        <v>3068</v>
      </c>
      <c r="C3081" s="39">
        <v>0.30368497700103675</v>
      </c>
      <c r="D3081" s="40">
        <v>0.30881328160757621</v>
      </c>
      <c r="E3081" s="39">
        <v>0.43262565754297444</v>
      </c>
      <c r="F3081" s="41">
        <v>129.46261027546427</v>
      </c>
      <c r="AE3081" s="4"/>
    </row>
    <row r="3082" spans="2:31" x14ac:dyDescent="0.25">
      <c r="B3082" s="46">
        <v>3069</v>
      </c>
      <c r="C3082" s="39">
        <v>0.11504299739114915</v>
      </c>
      <c r="D3082" s="40">
        <v>0.30806054892774504</v>
      </c>
      <c r="E3082" s="39">
        <v>0.22802543905292461</v>
      </c>
      <c r="F3082" s="41">
        <v>42.941350846830908</v>
      </c>
      <c r="AE3082" s="4"/>
    </row>
    <row r="3083" spans="2:31" x14ac:dyDescent="0.25">
      <c r="B3083" s="46">
        <v>3070</v>
      </c>
      <c r="C3083" s="39">
        <v>3.4188709302291953E-2</v>
      </c>
      <c r="D3083" s="40">
        <v>0.30785652356938664</v>
      </c>
      <c r="E3083" s="39">
        <v>5.1555235152525511E-2</v>
      </c>
      <c r="F3083" s="41">
        <v>25.511675544637296</v>
      </c>
      <c r="AE3083" s="4"/>
    </row>
    <row r="3084" spans="2:31" x14ac:dyDescent="0.25">
      <c r="B3084" s="46">
        <v>3071</v>
      </c>
      <c r="C3084" s="39">
        <v>0.12994850715437437</v>
      </c>
      <c r="D3084" s="40">
        <v>0.33001831513506863</v>
      </c>
      <c r="E3084" s="39">
        <v>0.15454424976669962</v>
      </c>
      <c r="F3084" s="41">
        <v>62.655248116119907</v>
      </c>
      <c r="AE3084" s="4"/>
    </row>
    <row r="3085" spans="2:31" x14ac:dyDescent="0.25">
      <c r="B3085" s="46">
        <v>3072</v>
      </c>
      <c r="C3085" s="39">
        <v>0.36320018605438054</v>
      </c>
      <c r="D3085" s="40">
        <v>0.2978856278223373</v>
      </c>
      <c r="E3085" s="39">
        <v>0.44189684025881426</v>
      </c>
      <c r="F3085" s="41">
        <v>150.80765563411242</v>
      </c>
      <c r="AE3085" s="4"/>
    </row>
    <row r="3086" spans="2:31" x14ac:dyDescent="0.25">
      <c r="B3086" s="46">
        <v>3073</v>
      </c>
      <c r="C3086" s="39">
        <v>0.26396793420405146</v>
      </c>
      <c r="D3086" s="40">
        <v>0.30057435663894433</v>
      </c>
      <c r="E3086" s="39">
        <v>0.34480108574312479</v>
      </c>
      <c r="F3086" s="41">
        <v>100.01464693685286</v>
      </c>
      <c r="AE3086" s="4"/>
    </row>
    <row r="3087" spans="2:31" x14ac:dyDescent="0.25">
      <c r="B3087" s="46">
        <v>3074</v>
      </c>
      <c r="C3087" s="39">
        <v>0.11713689609130043</v>
      </c>
      <c r="D3087" s="40">
        <v>0.29967797936024487</v>
      </c>
      <c r="E3087" s="39">
        <v>0.16122318874177419</v>
      </c>
      <c r="F3087" s="41">
        <v>25.761224769269155</v>
      </c>
      <c r="AE3087" s="4"/>
    </row>
    <row r="3088" spans="2:31" x14ac:dyDescent="0.25">
      <c r="B3088" s="46">
        <v>3075</v>
      </c>
      <c r="C3088" s="39">
        <v>0.15116631456721491</v>
      </c>
      <c r="D3088" s="40">
        <v>0.26786281119298594</v>
      </c>
      <c r="E3088" s="39">
        <v>0.11730494306468181</v>
      </c>
      <c r="F3088" s="41">
        <v>24.648843807789099</v>
      </c>
      <c r="AE3088" s="4"/>
    </row>
    <row r="3089" spans="2:31" x14ac:dyDescent="0.25">
      <c r="B3089" s="46">
        <v>3076</v>
      </c>
      <c r="C3089" s="39">
        <v>0.16876375862555798</v>
      </c>
      <c r="D3089" s="40">
        <v>0.27633576312695546</v>
      </c>
      <c r="E3089" s="39">
        <v>0.15555800560418501</v>
      </c>
      <c r="F3089" s="41">
        <v>37.244663230338794</v>
      </c>
      <c r="AE3089" s="4"/>
    </row>
    <row r="3090" spans="2:31" x14ac:dyDescent="0.25">
      <c r="B3090" s="46">
        <v>3077</v>
      </c>
      <c r="C3090" s="39">
        <v>0.41161211286004712</v>
      </c>
      <c r="D3090" s="40">
        <v>0.28094442373876716</v>
      </c>
      <c r="E3090" s="39">
        <v>0.46130703660371053</v>
      </c>
      <c r="F3090" s="41">
        <v>132.70305362869098</v>
      </c>
      <c r="AE3090" s="4"/>
    </row>
    <row r="3091" spans="2:31" x14ac:dyDescent="0.25">
      <c r="B3091" s="46">
        <v>3078</v>
      </c>
      <c r="C3091" s="39">
        <v>0.36140460289150778</v>
      </c>
      <c r="D3091" s="40">
        <v>0.28006633890472465</v>
      </c>
      <c r="E3091" s="39">
        <v>0.47574005896018151</v>
      </c>
      <c r="F3091" s="41">
        <v>139.02692217688175</v>
      </c>
      <c r="AE3091" s="4"/>
    </row>
    <row r="3092" spans="2:31" x14ac:dyDescent="0.25">
      <c r="B3092" s="46">
        <v>3079</v>
      </c>
      <c r="C3092" s="39">
        <v>0.24057814249973836</v>
      </c>
      <c r="D3092" s="40">
        <v>0.2866197221375999</v>
      </c>
      <c r="E3092" s="39">
        <v>0.3671045883141989</v>
      </c>
      <c r="F3092" s="41">
        <v>92.663398143223176</v>
      </c>
      <c r="AE3092" s="4"/>
    </row>
    <row r="3093" spans="2:31" x14ac:dyDescent="0.25">
      <c r="B3093" s="46">
        <v>3080</v>
      </c>
      <c r="C3093" s="39">
        <v>0.19241512383732551</v>
      </c>
      <c r="D3093" s="40">
        <v>0.28692140672326116</v>
      </c>
      <c r="E3093" s="39">
        <v>0.22891031483984328</v>
      </c>
      <c r="F3093" s="41">
        <v>69.973726947385771</v>
      </c>
      <c r="AE3093" s="4"/>
    </row>
    <row r="3094" spans="2:31" x14ac:dyDescent="0.25">
      <c r="B3094" s="46">
        <v>3081</v>
      </c>
      <c r="C3094" s="39">
        <v>0.25332688152720423</v>
      </c>
      <c r="D3094" s="40">
        <v>0.31845661121902985</v>
      </c>
      <c r="E3094" s="39">
        <v>0.2348153253549829</v>
      </c>
      <c r="F3094" s="41">
        <v>65.35529985475867</v>
      </c>
      <c r="AE3094" s="4"/>
    </row>
    <row r="3095" spans="2:31" x14ac:dyDescent="0.25">
      <c r="B3095" s="46">
        <v>3082</v>
      </c>
      <c r="C3095" s="39">
        <v>0.11665600108607838</v>
      </c>
      <c r="D3095" s="40">
        <v>0.31106928922408111</v>
      </c>
      <c r="E3095" s="39">
        <v>0.15270223065023206</v>
      </c>
      <c r="F3095" s="41">
        <v>30.939304913840939</v>
      </c>
      <c r="AE3095" s="4"/>
    </row>
    <row r="3096" spans="2:31" x14ac:dyDescent="0.25">
      <c r="B3096" s="46">
        <v>3083</v>
      </c>
      <c r="C3096" s="39">
        <v>0.34475706288904123</v>
      </c>
      <c r="D3096" s="40">
        <v>0.31750884102002358</v>
      </c>
      <c r="E3096" s="39">
        <v>0.44088369064470889</v>
      </c>
      <c r="F3096" s="41">
        <v>140.40908739701578</v>
      </c>
      <c r="AE3096" s="4"/>
    </row>
    <row r="3097" spans="2:31" x14ac:dyDescent="0.25">
      <c r="B3097" s="46">
        <v>3084</v>
      </c>
      <c r="C3097" s="39">
        <v>3.8935116748794088E-2</v>
      </c>
      <c r="D3097" s="40">
        <v>0.32054947020588093</v>
      </c>
      <c r="E3097" s="39">
        <v>0.13387988253400876</v>
      </c>
      <c r="F3097" s="41">
        <v>28.697905265478461</v>
      </c>
      <c r="AE3097" s="4"/>
    </row>
    <row r="3098" spans="2:31" x14ac:dyDescent="0.25">
      <c r="B3098" s="46">
        <v>3085</v>
      </c>
      <c r="C3098" s="39">
        <v>0.15885667031991713</v>
      </c>
      <c r="D3098" s="40">
        <v>0.29483951980789852</v>
      </c>
      <c r="E3098" s="39">
        <v>0.14733593935808853</v>
      </c>
      <c r="F3098" s="41">
        <v>22.981742550229296</v>
      </c>
      <c r="AE3098" s="4"/>
    </row>
    <row r="3099" spans="2:31" x14ac:dyDescent="0.25">
      <c r="B3099" s="46">
        <v>3086</v>
      </c>
      <c r="C3099" s="39">
        <v>0.35889623725836345</v>
      </c>
      <c r="D3099" s="40">
        <v>0.28679041609515887</v>
      </c>
      <c r="E3099" s="39">
        <v>0.45552547403379884</v>
      </c>
      <c r="F3099" s="41">
        <v>128.02668814392587</v>
      </c>
      <c r="AE3099" s="4"/>
    </row>
    <row r="3100" spans="2:31" x14ac:dyDescent="0.25">
      <c r="B3100" s="46">
        <v>3087</v>
      </c>
      <c r="C3100" s="39">
        <v>0.22390787991199426</v>
      </c>
      <c r="D3100" s="40">
        <v>0.28939169887814264</v>
      </c>
      <c r="E3100" s="39">
        <v>0.10923434227275683</v>
      </c>
      <c r="F3100" s="41">
        <v>42.773116784813602</v>
      </c>
      <c r="AE3100" s="4"/>
    </row>
    <row r="3101" spans="2:31" x14ac:dyDescent="0.25">
      <c r="B3101" s="46">
        <v>3088</v>
      </c>
      <c r="C3101" s="39">
        <v>0.28138858101068359</v>
      </c>
      <c r="D3101" s="40">
        <v>0.29775569583654499</v>
      </c>
      <c r="E3101" s="39">
        <v>0.23061592037879669</v>
      </c>
      <c r="F3101" s="41">
        <v>70.626404315490689</v>
      </c>
      <c r="AE3101" s="4"/>
    </row>
    <row r="3102" spans="2:31" x14ac:dyDescent="0.25">
      <c r="B3102" s="46">
        <v>3089</v>
      </c>
      <c r="C3102" s="39">
        <v>0.24233145894484329</v>
      </c>
      <c r="D3102" s="40">
        <v>0.29819478759608414</v>
      </c>
      <c r="E3102" s="39">
        <v>0.27920335918819617</v>
      </c>
      <c r="F3102" s="41">
        <v>76.932985207394438</v>
      </c>
      <c r="AE3102" s="4"/>
    </row>
    <row r="3103" spans="2:31" x14ac:dyDescent="0.25">
      <c r="B3103" s="46">
        <v>3090</v>
      </c>
      <c r="C3103" s="39">
        <v>0.48169201859848104</v>
      </c>
      <c r="D3103" s="40">
        <v>0.29864336033625272</v>
      </c>
      <c r="E3103" s="39">
        <v>0.37676279303910426</v>
      </c>
      <c r="F3103" s="41">
        <v>126.23529710022066</v>
      </c>
      <c r="AE3103" s="4"/>
    </row>
    <row r="3104" spans="2:31" x14ac:dyDescent="0.25">
      <c r="B3104" s="46">
        <v>3091</v>
      </c>
      <c r="C3104" s="39">
        <v>0.18618792257233557</v>
      </c>
      <c r="D3104" s="40">
        <v>0.29990844396327249</v>
      </c>
      <c r="E3104" s="39">
        <v>0.24422432982747477</v>
      </c>
      <c r="F3104" s="41">
        <v>63.058768719777781</v>
      </c>
      <c r="AE3104" s="4"/>
    </row>
    <row r="3105" spans="2:31" x14ac:dyDescent="0.25">
      <c r="B3105" s="46">
        <v>3092</v>
      </c>
      <c r="C3105" s="39">
        <v>0.40747738820928792</v>
      </c>
      <c r="D3105" s="40">
        <v>0.30080780221766151</v>
      </c>
      <c r="E3105" s="39">
        <v>0.40168504476017042</v>
      </c>
      <c r="F3105" s="41">
        <v>120.39498722083007</v>
      </c>
      <c r="AE3105" s="4"/>
    </row>
    <row r="3106" spans="2:31" x14ac:dyDescent="0.25">
      <c r="B3106" s="46">
        <v>3093</v>
      </c>
      <c r="C3106" s="39">
        <v>0.36539313560135939</v>
      </c>
      <c r="D3106" s="40">
        <v>0.29975068248979531</v>
      </c>
      <c r="E3106" s="39">
        <v>0.49508065488727193</v>
      </c>
      <c r="F3106" s="41">
        <v>133.89057641647798</v>
      </c>
      <c r="AE3106" s="4"/>
    </row>
    <row r="3107" spans="2:31" x14ac:dyDescent="0.25">
      <c r="B3107" s="46">
        <v>3094</v>
      </c>
      <c r="C3107" s="39">
        <v>0.36227215767856891</v>
      </c>
      <c r="D3107" s="40">
        <v>0.28897028749064541</v>
      </c>
      <c r="E3107" s="39">
        <v>0.31017916973288734</v>
      </c>
      <c r="F3107" s="41">
        <v>96.096802995029236</v>
      </c>
      <c r="AE3107" s="4"/>
    </row>
    <row r="3108" spans="2:31" x14ac:dyDescent="0.25">
      <c r="B3108" s="46">
        <v>3095</v>
      </c>
      <c r="C3108" s="39">
        <v>0.51986707781870245</v>
      </c>
      <c r="D3108" s="40">
        <v>0.35245151373676947</v>
      </c>
      <c r="E3108" s="39">
        <v>0.11647761074575455</v>
      </c>
      <c r="F3108" s="41">
        <v>69.81297753558421</v>
      </c>
      <c r="AE3108" s="4"/>
    </row>
    <row r="3109" spans="2:31" x14ac:dyDescent="0.25">
      <c r="B3109" s="46">
        <v>3096</v>
      </c>
      <c r="C3109" s="39">
        <v>6.8639146845247814E-2</v>
      </c>
      <c r="D3109" s="40">
        <v>0.35412015964935972</v>
      </c>
      <c r="E3109" s="39">
        <v>3.8636522712955833E-2</v>
      </c>
      <c r="F3109" s="41">
        <v>7.8924290783729809</v>
      </c>
      <c r="AE3109" s="4"/>
    </row>
    <row r="3110" spans="2:31" x14ac:dyDescent="0.25">
      <c r="B3110" s="46">
        <v>3097</v>
      </c>
      <c r="C3110" s="39">
        <v>0.35080370721218279</v>
      </c>
      <c r="D3110" s="40">
        <v>0.36531334062162618</v>
      </c>
      <c r="E3110" s="39">
        <v>0.20038003229095971</v>
      </c>
      <c r="F3110" s="41">
        <v>77.523207526956512</v>
      </c>
      <c r="AE3110" s="4"/>
    </row>
    <row r="3111" spans="2:31" x14ac:dyDescent="0.25">
      <c r="B3111" s="46">
        <v>3098</v>
      </c>
      <c r="C3111" s="39">
        <v>0.4056688318973673</v>
      </c>
      <c r="D3111" s="40">
        <v>0.3681161807967962</v>
      </c>
      <c r="E3111" s="39">
        <v>0.234000767081852</v>
      </c>
      <c r="F3111" s="41">
        <v>76.279268205549414</v>
      </c>
      <c r="AE3111" s="4"/>
    </row>
    <row r="3112" spans="2:31" x14ac:dyDescent="0.25">
      <c r="B3112" s="46">
        <v>3099</v>
      </c>
      <c r="C3112" s="39">
        <v>0.54471395272124778</v>
      </c>
      <c r="D3112" s="40">
        <v>0.38067787149285748</v>
      </c>
      <c r="E3112" s="39">
        <v>0.19057423962415279</v>
      </c>
      <c r="F3112" s="41">
        <v>87.040538315504278</v>
      </c>
      <c r="AE3112" s="4"/>
    </row>
    <row r="3113" spans="2:31" x14ac:dyDescent="0.25">
      <c r="B3113" s="46">
        <v>3100</v>
      </c>
      <c r="C3113" s="39">
        <v>0.33266493498908206</v>
      </c>
      <c r="D3113" s="40">
        <v>0.38113339097556093</v>
      </c>
      <c r="E3113" s="39">
        <v>0.28423447898029974</v>
      </c>
      <c r="F3113" s="41">
        <v>91.436517041297137</v>
      </c>
      <c r="AE3113" s="4"/>
    </row>
    <row r="3114" spans="2:31" x14ac:dyDescent="0.25">
      <c r="B3114" s="46">
        <v>3101</v>
      </c>
      <c r="C3114" s="39">
        <v>0.18686423702071722</v>
      </c>
      <c r="D3114" s="40">
        <v>0.36562956962279136</v>
      </c>
      <c r="E3114" s="39">
        <v>0.11792696328892335</v>
      </c>
      <c r="F3114" s="41">
        <v>41.743070580040353</v>
      </c>
      <c r="AE3114" s="4"/>
    </row>
    <row r="3115" spans="2:31" x14ac:dyDescent="0.25">
      <c r="B3115" s="46">
        <v>3102</v>
      </c>
      <c r="C3115" s="39">
        <v>0.4833059094456339</v>
      </c>
      <c r="D3115" s="40">
        <v>0.36106373839316885</v>
      </c>
      <c r="E3115" s="39">
        <v>0.48279524514327365</v>
      </c>
      <c r="F3115" s="41">
        <v>149.16293800758677</v>
      </c>
      <c r="AE3115" s="4"/>
    </row>
    <row r="3116" spans="2:31" x14ac:dyDescent="0.25">
      <c r="B3116" s="46">
        <v>3103</v>
      </c>
      <c r="C3116" s="39">
        <v>0.14584265815141803</v>
      </c>
      <c r="D3116" s="40">
        <v>0.3536221410108587</v>
      </c>
      <c r="E3116" s="39">
        <v>0.34010666716482041</v>
      </c>
      <c r="F3116" s="41">
        <v>79.775637033407449</v>
      </c>
      <c r="AE3116" s="4"/>
    </row>
    <row r="3117" spans="2:31" x14ac:dyDescent="0.25">
      <c r="B3117" s="46">
        <v>3104</v>
      </c>
      <c r="C3117" s="39">
        <v>2.0162964133161657E-2</v>
      </c>
      <c r="D3117" s="40">
        <v>0.3537871612429096</v>
      </c>
      <c r="E3117" s="39">
        <v>6.0465798277027076E-2</v>
      </c>
      <c r="F3117" s="41">
        <v>6.6273541751388079</v>
      </c>
      <c r="AE3117" s="4"/>
    </row>
    <row r="3118" spans="2:31" x14ac:dyDescent="0.25">
      <c r="B3118" s="46">
        <v>3105</v>
      </c>
      <c r="C3118" s="39">
        <v>5.2949131095612036E-2</v>
      </c>
      <c r="D3118" s="40">
        <v>0.35490266731228148</v>
      </c>
      <c r="E3118" s="39">
        <v>0.20024252021161906</v>
      </c>
      <c r="F3118" s="41">
        <v>37.17072554465198</v>
      </c>
      <c r="AE3118" s="4"/>
    </row>
    <row r="3119" spans="2:31" x14ac:dyDescent="0.25">
      <c r="B3119" s="46">
        <v>3106</v>
      </c>
      <c r="C3119" s="39">
        <v>5.3134417522022262E-2</v>
      </c>
      <c r="D3119" s="40">
        <v>0.34876697089936681</v>
      </c>
      <c r="E3119" s="39">
        <v>0.12223180903077366</v>
      </c>
      <c r="F3119" s="41">
        <v>32.368599565588795</v>
      </c>
      <c r="AE3119" s="4"/>
    </row>
    <row r="3120" spans="2:31" x14ac:dyDescent="0.25">
      <c r="B3120" s="46">
        <v>3107</v>
      </c>
      <c r="C3120" s="39">
        <v>0.1682215133277101</v>
      </c>
      <c r="D3120" s="40">
        <v>0.34407371670076281</v>
      </c>
      <c r="E3120" s="39">
        <v>0.30316970931711096</v>
      </c>
      <c r="F3120" s="41">
        <v>78.945421500910555</v>
      </c>
      <c r="AE3120" s="4"/>
    </row>
    <row r="3121" spans="2:31" x14ac:dyDescent="0.25">
      <c r="B3121" s="46">
        <v>3108</v>
      </c>
      <c r="C3121" s="39">
        <v>5.4590629898439276E-2</v>
      </c>
      <c r="D3121" s="40">
        <v>0.34401498340658998</v>
      </c>
      <c r="E3121" s="39">
        <v>8.2364857874505468E-2</v>
      </c>
      <c r="F3121" s="41">
        <v>15.701262297149157</v>
      </c>
      <c r="AE3121" s="4"/>
    </row>
    <row r="3122" spans="2:31" x14ac:dyDescent="0.25">
      <c r="B3122" s="46">
        <v>3109</v>
      </c>
      <c r="C3122" s="39">
        <v>0.24936555216728767</v>
      </c>
      <c r="D3122" s="40">
        <v>0.34257827939785246</v>
      </c>
      <c r="E3122" s="39">
        <v>0.15589263886044705</v>
      </c>
      <c r="F3122" s="41">
        <v>49.366864404312288</v>
      </c>
      <c r="AE3122" s="4"/>
    </row>
    <row r="3123" spans="2:31" x14ac:dyDescent="0.25">
      <c r="B3123" s="46">
        <v>3110</v>
      </c>
      <c r="C3123" s="39">
        <v>0.23817868426402916</v>
      </c>
      <c r="D3123" s="40">
        <v>0.34659130885978723</v>
      </c>
      <c r="E3123" s="39">
        <v>0.33443997324480212</v>
      </c>
      <c r="F3123" s="41">
        <v>82.525168065198471</v>
      </c>
      <c r="AE3123" s="4"/>
    </row>
    <row r="3124" spans="2:31" x14ac:dyDescent="0.25">
      <c r="B3124" s="46">
        <v>3111</v>
      </c>
      <c r="C3124" s="39">
        <v>0.36051647095012618</v>
      </c>
      <c r="D3124" s="40">
        <v>0.31871866192035042</v>
      </c>
      <c r="E3124" s="39">
        <v>0.24906084852600971</v>
      </c>
      <c r="F3124" s="41">
        <v>69.755338945137296</v>
      </c>
      <c r="AE3124" s="4"/>
    </row>
    <row r="3125" spans="2:31" x14ac:dyDescent="0.25">
      <c r="B3125" s="46">
        <v>3112</v>
      </c>
      <c r="C3125" s="39">
        <v>0.15305769401309741</v>
      </c>
      <c r="D3125" s="40">
        <v>0.31806009344876862</v>
      </c>
      <c r="E3125" s="39">
        <v>0.28350402793370394</v>
      </c>
      <c r="F3125" s="41">
        <v>38.44869110813039</v>
      </c>
      <c r="AE3125" s="4"/>
    </row>
    <row r="3126" spans="2:31" x14ac:dyDescent="0.25">
      <c r="B3126" s="46">
        <v>3113</v>
      </c>
      <c r="C3126" s="39">
        <v>0.21236282070497242</v>
      </c>
      <c r="D3126" s="40">
        <v>0.32112117898777792</v>
      </c>
      <c r="E3126" s="39">
        <v>0.31510055963950107</v>
      </c>
      <c r="F3126" s="41">
        <v>67.783857626112848</v>
      </c>
      <c r="AE3126" s="4"/>
    </row>
    <row r="3127" spans="2:31" x14ac:dyDescent="0.25">
      <c r="B3127" s="46">
        <v>3114</v>
      </c>
      <c r="C3127" s="39">
        <v>1.0748884313525265E-2</v>
      </c>
      <c r="D3127" s="40">
        <v>0.31999143218778353</v>
      </c>
      <c r="E3127" s="39">
        <v>8.9865634079736006E-3</v>
      </c>
      <c r="F3127" s="41">
        <v>2.1295796276721277</v>
      </c>
      <c r="AE3127" s="4"/>
    </row>
    <row r="3128" spans="2:31" x14ac:dyDescent="0.25">
      <c r="B3128" s="46">
        <v>3115</v>
      </c>
      <c r="C3128" s="39">
        <v>0.1705621144965713</v>
      </c>
      <c r="D3128" s="40">
        <v>0.32033570122471228</v>
      </c>
      <c r="E3128" s="39">
        <v>0.14218449746806122</v>
      </c>
      <c r="F3128" s="41">
        <v>33.990050060017133</v>
      </c>
      <c r="AE3128" s="4"/>
    </row>
    <row r="3129" spans="2:31" x14ac:dyDescent="0.25">
      <c r="B3129" s="46">
        <v>3116</v>
      </c>
      <c r="C3129" s="39">
        <v>0.17680838676800992</v>
      </c>
      <c r="D3129" s="40">
        <v>0.31821571642191743</v>
      </c>
      <c r="E3129" s="39">
        <v>0.24711061119272815</v>
      </c>
      <c r="F3129" s="41">
        <v>48.918614228268439</v>
      </c>
      <c r="AE3129" s="4"/>
    </row>
    <row r="3130" spans="2:31" x14ac:dyDescent="0.25">
      <c r="B3130" s="46">
        <v>3117</v>
      </c>
      <c r="C3130" s="39">
        <v>0.17164401378875171</v>
      </c>
      <c r="D3130" s="40">
        <v>0.31821834851887154</v>
      </c>
      <c r="E3130" s="39">
        <v>0.27811639841200259</v>
      </c>
      <c r="F3130" s="41">
        <v>80.310817153159306</v>
      </c>
      <c r="AE3130" s="4"/>
    </row>
    <row r="3131" spans="2:31" x14ac:dyDescent="0.25">
      <c r="B3131" s="46">
        <v>3118</v>
      </c>
      <c r="C3131" s="39">
        <v>0.14333379240836902</v>
      </c>
      <c r="D3131" s="40">
        <v>0.30506857526995518</v>
      </c>
      <c r="E3131" s="39">
        <v>0.10146765718427252</v>
      </c>
      <c r="F3131" s="41">
        <v>49.336994011256351</v>
      </c>
      <c r="AE3131" s="4"/>
    </row>
    <row r="3132" spans="2:31" x14ac:dyDescent="0.25">
      <c r="B3132" s="46">
        <v>3119</v>
      </c>
      <c r="C3132" s="39">
        <v>0.16613262931266146</v>
      </c>
      <c r="D3132" s="40">
        <v>0.30630490256980725</v>
      </c>
      <c r="E3132" s="39">
        <v>0.16844265235264461</v>
      </c>
      <c r="F3132" s="41">
        <v>46.439854083384077</v>
      </c>
      <c r="AE3132" s="4"/>
    </row>
    <row r="3133" spans="2:31" x14ac:dyDescent="0.25">
      <c r="B3133" s="46">
        <v>3120</v>
      </c>
      <c r="C3133" s="39">
        <v>2.152936729568914E-2</v>
      </c>
      <c r="D3133" s="40">
        <v>0.2956105570928303</v>
      </c>
      <c r="E3133" s="39">
        <v>3.7428487830739876E-2</v>
      </c>
      <c r="F3133" s="41">
        <v>-2.1688766639260453</v>
      </c>
      <c r="AE3133" s="4"/>
    </row>
    <row r="3134" spans="2:31" x14ac:dyDescent="0.25">
      <c r="B3134" s="46">
        <v>3121</v>
      </c>
      <c r="C3134" s="39">
        <v>0.18661611809387968</v>
      </c>
      <c r="D3134" s="40">
        <v>0.29730334751016335</v>
      </c>
      <c r="E3134" s="39">
        <v>0.1784541991560013</v>
      </c>
      <c r="F3134" s="41">
        <v>56.083262765068127</v>
      </c>
      <c r="AE3134" s="4"/>
    </row>
    <row r="3135" spans="2:31" x14ac:dyDescent="0.25">
      <c r="B3135" s="46">
        <v>3122</v>
      </c>
      <c r="C3135" s="39">
        <v>0.19400885594116629</v>
      </c>
      <c r="D3135" s="40">
        <v>0.29287105759721904</v>
      </c>
      <c r="E3135" s="39">
        <v>0.23960802160845898</v>
      </c>
      <c r="F3135" s="41">
        <v>56.691450709076925</v>
      </c>
      <c r="AE3135" s="4"/>
    </row>
    <row r="3136" spans="2:31" x14ac:dyDescent="0.25">
      <c r="B3136" s="46">
        <v>3123</v>
      </c>
      <c r="C3136" s="39">
        <v>0.14819405638131525</v>
      </c>
      <c r="D3136" s="40">
        <v>0.30096831261431517</v>
      </c>
      <c r="E3136" s="39">
        <v>0.18047421476838948</v>
      </c>
      <c r="F3136" s="41">
        <v>42.44244264746775</v>
      </c>
      <c r="AE3136" s="4"/>
    </row>
    <row r="3137" spans="2:31" x14ac:dyDescent="0.25">
      <c r="B3137" s="46">
        <v>3124</v>
      </c>
      <c r="C3137" s="39">
        <v>0.11502800561769819</v>
      </c>
      <c r="D3137" s="40">
        <v>0.30035030762092679</v>
      </c>
      <c r="E3137" s="39">
        <v>0.25229522176324132</v>
      </c>
      <c r="F3137" s="41">
        <v>48.555546596320106</v>
      </c>
      <c r="AE3137" s="4"/>
    </row>
    <row r="3138" spans="2:31" x14ac:dyDescent="0.25">
      <c r="B3138" s="46">
        <v>3125</v>
      </c>
      <c r="C3138" s="39">
        <v>0.32927559273683077</v>
      </c>
      <c r="D3138" s="40">
        <v>0.24548395931001085</v>
      </c>
      <c r="E3138" s="39">
        <v>0.31783020016451624</v>
      </c>
      <c r="F3138" s="41">
        <v>80.300926247092093</v>
      </c>
      <c r="AE3138" s="4"/>
    </row>
    <row r="3139" spans="2:31" x14ac:dyDescent="0.25">
      <c r="B3139" s="46">
        <v>3126</v>
      </c>
      <c r="C3139" s="39">
        <v>0.29660335266140353</v>
      </c>
      <c r="D3139" s="40">
        <v>0.24402277201243697</v>
      </c>
      <c r="E3139" s="39">
        <v>0.35551329975810753</v>
      </c>
      <c r="F3139" s="41">
        <v>79.509559394814886</v>
      </c>
      <c r="AE3139" s="4"/>
    </row>
    <row r="3140" spans="2:31" x14ac:dyDescent="0.25">
      <c r="B3140" s="46">
        <v>3127</v>
      </c>
      <c r="C3140" s="39">
        <v>0.11408977046877194</v>
      </c>
      <c r="D3140" s="40">
        <v>0.24730244837866058</v>
      </c>
      <c r="E3140" s="39">
        <v>0.11612576554502944</v>
      </c>
      <c r="F3140" s="41">
        <v>35.785936307319986</v>
      </c>
      <c r="AE3140" s="4"/>
    </row>
    <row r="3141" spans="2:31" x14ac:dyDescent="0.25">
      <c r="B3141" s="46">
        <v>3128</v>
      </c>
      <c r="C3141" s="39">
        <v>0.46232935976559431</v>
      </c>
      <c r="D3141" s="40">
        <v>0.24773063019157809</v>
      </c>
      <c r="E3141" s="39">
        <v>0.2802908310154687</v>
      </c>
      <c r="F3141" s="41">
        <v>77.891000014281602</v>
      </c>
      <c r="AE3141" s="4"/>
    </row>
    <row r="3142" spans="2:31" x14ac:dyDescent="0.25">
      <c r="B3142" s="46">
        <v>3129</v>
      </c>
      <c r="C3142" s="39">
        <v>0.47847001797554795</v>
      </c>
      <c r="D3142" s="40">
        <v>0.23229579130820249</v>
      </c>
      <c r="E3142" s="39">
        <v>0.2225549950872566</v>
      </c>
      <c r="F3142" s="41">
        <v>78.451551477956471</v>
      </c>
      <c r="AE3142" s="4"/>
    </row>
    <row r="3143" spans="2:31" x14ac:dyDescent="0.25">
      <c r="B3143" s="46">
        <v>3130</v>
      </c>
      <c r="C3143" s="39">
        <v>0.56220951463850211</v>
      </c>
      <c r="D3143" s="40">
        <v>0.27428470395548982</v>
      </c>
      <c r="E3143" s="39">
        <v>0.21152568952433171</v>
      </c>
      <c r="F3143" s="41">
        <v>89.221766481953381</v>
      </c>
      <c r="AE3143" s="4"/>
    </row>
    <row r="3144" spans="2:31" x14ac:dyDescent="0.25">
      <c r="B3144" s="46">
        <v>3131</v>
      </c>
      <c r="C3144" s="39">
        <v>0.50818043489730913</v>
      </c>
      <c r="D3144" s="40">
        <v>0.28002158195430404</v>
      </c>
      <c r="E3144" s="39">
        <v>0.28649785097305525</v>
      </c>
      <c r="F3144" s="41">
        <v>96.574050374132383</v>
      </c>
      <c r="AE3144" s="4"/>
    </row>
    <row r="3145" spans="2:31" x14ac:dyDescent="0.25">
      <c r="B3145" s="46">
        <v>3132</v>
      </c>
      <c r="C3145" s="39">
        <v>0.1253250521679736</v>
      </c>
      <c r="D3145" s="40">
        <v>0.27605233828595027</v>
      </c>
      <c r="E3145" s="39">
        <v>0.12303216992030802</v>
      </c>
      <c r="F3145" s="41">
        <v>33.350883458597558</v>
      </c>
      <c r="AE3145" s="4"/>
    </row>
    <row r="3146" spans="2:31" x14ac:dyDescent="0.25">
      <c r="B3146" s="46">
        <v>3133</v>
      </c>
      <c r="C3146" s="39">
        <v>0.24986280623693938</v>
      </c>
      <c r="D3146" s="40">
        <v>0.28569477636809881</v>
      </c>
      <c r="E3146" s="39">
        <v>0.23193477050399772</v>
      </c>
      <c r="F3146" s="41">
        <v>55.591714180015657</v>
      </c>
      <c r="AE3146" s="4"/>
    </row>
    <row r="3147" spans="2:31" x14ac:dyDescent="0.25">
      <c r="B3147" s="46">
        <v>3134</v>
      </c>
      <c r="C3147" s="39">
        <v>0.22373848455579587</v>
      </c>
      <c r="D3147" s="40">
        <v>0.28656297606859704</v>
      </c>
      <c r="E3147" s="39">
        <v>0.26091404882314312</v>
      </c>
      <c r="F3147" s="41">
        <v>99.032622961384391</v>
      </c>
      <c r="AE3147" s="4"/>
    </row>
    <row r="3148" spans="2:31" x14ac:dyDescent="0.25">
      <c r="B3148" s="46">
        <v>3135</v>
      </c>
      <c r="C3148" s="39">
        <v>0.40728898423204818</v>
      </c>
      <c r="D3148" s="40">
        <v>0.30254508504350791</v>
      </c>
      <c r="E3148" s="39">
        <v>0.31811816983004565</v>
      </c>
      <c r="F3148" s="41">
        <v>115.671969498967</v>
      </c>
      <c r="AE3148" s="4"/>
    </row>
    <row r="3149" spans="2:31" x14ac:dyDescent="0.25">
      <c r="B3149" s="46">
        <v>3136</v>
      </c>
      <c r="C3149" s="39">
        <v>0.31154284516463271</v>
      </c>
      <c r="D3149" s="40">
        <v>0.30241588785132212</v>
      </c>
      <c r="E3149" s="39">
        <v>0.3025502397797053</v>
      </c>
      <c r="F3149" s="41">
        <v>93.241097925271717</v>
      </c>
      <c r="AE3149" s="4"/>
    </row>
    <row r="3150" spans="2:31" x14ac:dyDescent="0.25">
      <c r="B3150" s="46">
        <v>3137</v>
      </c>
      <c r="C3150" s="39">
        <v>4.9413914389883004E-2</v>
      </c>
      <c r="D3150" s="40">
        <v>0.31199225798151936</v>
      </c>
      <c r="E3150" s="39">
        <v>6.495955354394925E-2</v>
      </c>
      <c r="F3150" s="41">
        <v>19.161083775949233</v>
      </c>
      <c r="AE3150" s="4"/>
    </row>
    <row r="3151" spans="2:31" x14ac:dyDescent="0.25">
      <c r="B3151" s="46">
        <v>3138</v>
      </c>
      <c r="C3151" s="39">
        <v>0.18092974355648486</v>
      </c>
      <c r="D3151" s="40">
        <v>0.31398351521671425</v>
      </c>
      <c r="E3151" s="39">
        <v>0.37299389445090969</v>
      </c>
      <c r="F3151" s="41">
        <v>85.320332751256998</v>
      </c>
      <c r="AE3151" s="4"/>
    </row>
    <row r="3152" spans="2:31" x14ac:dyDescent="0.25">
      <c r="B3152" s="46">
        <v>3139</v>
      </c>
      <c r="C3152" s="39">
        <v>0.14221592871802879</v>
      </c>
      <c r="D3152" s="40">
        <v>0.31098541405894586</v>
      </c>
      <c r="E3152" s="39">
        <v>0.22514455303689301</v>
      </c>
      <c r="F3152" s="41">
        <v>61.764933627577399</v>
      </c>
      <c r="AE3152" s="4"/>
    </row>
    <row r="3153" spans="2:31" x14ac:dyDescent="0.25">
      <c r="B3153" s="46">
        <v>3140</v>
      </c>
      <c r="C3153" s="39">
        <v>5.1123010957782156E-2</v>
      </c>
      <c r="D3153" s="40">
        <v>0.31680166665178011</v>
      </c>
      <c r="E3153" s="39">
        <v>6.3826171852718258E-2</v>
      </c>
      <c r="F3153" s="41">
        <v>42.280812789278038</v>
      </c>
      <c r="AE3153" s="4"/>
    </row>
    <row r="3154" spans="2:31" x14ac:dyDescent="0.25">
      <c r="B3154" s="46">
        <v>3141</v>
      </c>
      <c r="C3154" s="39">
        <v>8.5227916126218196E-3</v>
      </c>
      <c r="D3154" s="40">
        <v>0.31485995593586341</v>
      </c>
      <c r="E3154" s="39">
        <v>1.6785152872194262E-2</v>
      </c>
      <c r="F3154" s="41">
        <v>12.02574550940775</v>
      </c>
      <c r="AE3154" s="4"/>
    </row>
    <row r="3155" spans="2:31" x14ac:dyDescent="0.25">
      <c r="B3155" s="46">
        <v>3142</v>
      </c>
      <c r="C3155" s="39">
        <v>0.17840670250807997</v>
      </c>
      <c r="D3155" s="40">
        <v>0.31502354729882198</v>
      </c>
      <c r="E3155" s="39">
        <v>0.17704038926395005</v>
      </c>
      <c r="F3155" s="41">
        <v>58.408182894964497</v>
      </c>
      <c r="AE3155" s="4"/>
    </row>
    <row r="3156" spans="2:31" x14ac:dyDescent="0.25">
      <c r="B3156" s="46">
        <v>3143</v>
      </c>
      <c r="C3156" s="39">
        <v>0.17468718086267823</v>
      </c>
      <c r="D3156" s="40">
        <v>0.31220439316346921</v>
      </c>
      <c r="E3156" s="39">
        <v>0.1608492411238191</v>
      </c>
      <c r="F3156" s="41">
        <v>37.673667332545065</v>
      </c>
      <c r="AE3156" s="4"/>
    </row>
    <row r="3157" spans="2:31" x14ac:dyDescent="0.25">
      <c r="B3157" s="46">
        <v>3144</v>
      </c>
      <c r="C3157" s="39">
        <v>0.16295604269113706</v>
      </c>
      <c r="D3157" s="40">
        <v>0.31236938574418127</v>
      </c>
      <c r="E3157" s="39">
        <v>0.22399013891462355</v>
      </c>
      <c r="F3157" s="41">
        <v>69.676083352939401</v>
      </c>
      <c r="AE3157" s="4"/>
    </row>
    <row r="3158" spans="2:31" x14ac:dyDescent="0.25">
      <c r="B3158" s="46">
        <v>3145</v>
      </c>
      <c r="C3158" s="39">
        <v>0.18256905729923645</v>
      </c>
      <c r="D3158" s="40">
        <v>0.31348634140283149</v>
      </c>
      <c r="E3158" s="39">
        <v>0.24704863126401413</v>
      </c>
      <c r="F3158" s="41">
        <v>60.016020713434145</v>
      </c>
      <c r="AE3158" s="4"/>
    </row>
    <row r="3159" spans="2:31" x14ac:dyDescent="0.25">
      <c r="B3159" s="46">
        <v>3146</v>
      </c>
      <c r="C3159" s="39">
        <v>0.21535588864742278</v>
      </c>
      <c r="D3159" s="40">
        <v>0.31512244787791466</v>
      </c>
      <c r="E3159" s="39">
        <v>0.26834229340678817</v>
      </c>
      <c r="F3159" s="41">
        <v>59.047779130385216</v>
      </c>
      <c r="AE3159" s="4"/>
    </row>
    <row r="3160" spans="2:31" x14ac:dyDescent="0.25">
      <c r="B3160" s="46">
        <v>3147</v>
      </c>
      <c r="C3160" s="39">
        <v>0.2631247697330934</v>
      </c>
      <c r="D3160" s="40">
        <v>0.31482162442136574</v>
      </c>
      <c r="E3160" s="39">
        <v>0.41501713039545501</v>
      </c>
      <c r="F3160" s="41">
        <v>116.17542324763558</v>
      </c>
      <c r="AE3160" s="4"/>
    </row>
    <row r="3161" spans="2:31" x14ac:dyDescent="0.25">
      <c r="B3161" s="46">
        <v>3148</v>
      </c>
      <c r="C3161" s="39">
        <v>0.2999490494142123</v>
      </c>
      <c r="D3161" s="40">
        <v>0.32012498488582941</v>
      </c>
      <c r="E3161" s="39">
        <v>0.41461249443473164</v>
      </c>
      <c r="F3161" s="41">
        <v>99.349387787607995</v>
      </c>
      <c r="AE3161" s="4"/>
    </row>
    <row r="3162" spans="2:31" x14ac:dyDescent="0.25">
      <c r="B3162" s="46">
        <v>3149</v>
      </c>
      <c r="C3162" s="39">
        <v>0.17094354657209199</v>
      </c>
      <c r="D3162" s="40">
        <v>0.31957792792546419</v>
      </c>
      <c r="E3162" s="39">
        <v>0.21251581999747629</v>
      </c>
      <c r="F3162" s="41">
        <v>41.920696727826503</v>
      </c>
      <c r="AE3162" s="4"/>
    </row>
    <row r="3163" spans="2:31" x14ac:dyDescent="0.25">
      <c r="B3163" s="46">
        <v>3150</v>
      </c>
      <c r="C3163" s="39">
        <v>0.18317982047770198</v>
      </c>
      <c r="D3163" s="40">
        <v>0.32650819706540318</v>
      </c>
      <c r="E3163" s="39">
        <v>0.21649048524616446</v>
      </c>
      <c r="F3163" s="41">
        <v>40.56023501714148</v>
      </c>
      <c r="AE3163" s="4"/>
    </row>
    <row r="3164" spans="2:31" x14ac:dyDescent="0.25">
      <c r="B3164" s="46">
        <v>3151</v>
      </c>
      <c r="C3164" s="39">
        <v>3.5352205976816015E-2</v>
      </c>
      <c r="D3164" s="40">
        <v>0.32873413300367327</v>
      </c>
      <c r="E3164" s="39">
        <v>2.423603140493933E-2</v>
      </c>
      <c r="F3164" s="41">
        <v>-3.9464370521196193</v>
      </c>
      <c r="AE3164" s="4"/>
    </row>
    <row r="3165" spans="2:31" x14ac:dyDescent="0.25">
      <c r="B3165" s="46">
        <v>3152</v>
      </c>
      <c r="C3165" s="39">
        <v>0.14426207872150373</v>
      </c>
      <c r="D3165" s="40">
        <v>0.33364166177645521</v>
      </c>
      <c r="E3165" s="39">
        <v>0.16638992211304332</v>
      </c>
      <c r="F3165" s="41">
        <v>16.006638327403788</v>
      </c>
      <c r="AE3165" s="4"/>
    </row>
    <row r="3166" spans="2:31" x14ac:dyDescent="0.25">
      <c r="B3166" s="46">
        <v>3153</v>
      </c>
      <c r="C3166" s="39">
        <v>0.44585967590227787</v>
      </c>
      <c r="D3166" s="40">
        <v>0.32498885049853082</v>
      </c>
      <c r="E3166" s="39">
        <v>0.46111119651156235</v>
      </c>
      <c r="F3166" s="41">
        <v>95.675145961937034</v>
      </c>
      <c r="AE3166" s="4"/>
    </row>
    <row r="3167" spans="2:31" x14ac:dyDescent="0.25">
      <c r="B3167" s="46">
        <v>3154</v>
      </c>
      <c r="C3167" s="39">
        <v>0.4620147019484474</v>
      </c>
      <c r="D3167" s="40">
        <v>0.32494178961308429</v>
      </c>
      <c r="E3167" s="39">
        <v>0.2721933855349904</v>
      </c>
      <c r="F3167" s="41">
        <v>82.511535753328687</v>
      </c>
      <c r="AE3167" s="4"/>
    </row>
    <row r="3168" spans="2:31" x14ac:dyDescent="0.25">
      <c r="B3168" s="46">
        <v>3155</v>
      </c>
      <c r="C3168" s="39">
        <v>0.10912088402996656</v>
      </c>
      <c r="D3168" s="40">
        <v>0.3187228108741777</v>
      </c>
      <c r="E3168" s="39">
        <v>6.8353166940950699E-2</v>
      </c>
      <c r="F3168" s="41">
        <v>11.332462262714406</v>
      </c>
      <c r="AE3168" s="4"/>
    </row>
    <row r="3169" spans="2:31" x14ac:dyDescent="0.25">
      <c r="B3169" s="46">
        <v>3156</v>
      </c>
      <c r="C3169" s="39">
        <v>8.3346020863496101E-2</v>
      </c>
      <c r="D3169" s="40">
        <v>0.32018961250428501</v>
      </c>
      <c r="E3169" s="39">
        <v>6.9138806867247701E-2</v>
      </c>
      <c r="F3169" s="41">
        <v>10.53159956362984</v>
      </c>
      <c r="AE3169" s="4"/>
    </row>
    <row r="3170" spans="2:31" x14ac:dyDescent="0.25">
      <c r="B3170" s="46">
        <v>3157</v>
      </c>
      <c r="C3170" s="39">
        <v>0.43923371954308871</v>
      </c>
      <c r="D3170" s="40">
        <v>0.30570333243092418</v>
      </c>
      <c r="E3170" s="39">
        <v>0.46617177172033974</v>
      </c>
      <c r="F3170" s="41">
        <v>111.14877280801231</v>
      </c>
      <c r="AE3170" s="4"/>
    </row>
    <row r="3171" spans="2:31" x14ac:dyDescent="0.25">
      <c r="B3171" s="46">
        <v>3158</v>
      </c>
      <c r="C3171" s="39">
        <v>0.36733280757669784</v>
      </c>
      <c r="D3171" s="40">
        <v>0.30464948271171322</v>
      </c>
      <c r="E3171" s="39">
        <v>0.4186018406812646</v>
      </c>
      <c r="F3171" s="41">
        <v>93.198939701939423</v>
      </c>
      <c r="AE3171" s="4"/>
    </row>
    <row r="3172" spans="2:31" x14ac:dyDescent="0.25">
      <c r="B3172" s="46">
        <v>3159</v>
      </c>
      <c r="C3172" s="39">
        <v>0.29583269536621215</v>
      </c>
      <c r="D3172" s="40">
        <v>0.30572867387495789</v>
      </c>
      <c r="E3172" s="39">
        <v>0.35165229010926774</v>
      </c>
      <c r="F3172" s="41">
        <v>77.042342642797365</v>
      </c>
      <c r="AE3172" s="4"/>
    </row>
    <row r="3173" spans="2:31" x14ac:dyDescent="0.25">
      <c r="B3173" s="46">
        <v>3160</v>
      </c>
      <c r="C3173" s="39">
        <v>0.46251996745272683</v>
      </c>
      <c r="D3173" s="40">
        <v>0.26546400185735414</v>
      </c>
      <c r="E3173" s="39">
        <v>0.34532386522441194</v>
      </c>
      <c r="F3173" s="41">
        <v>67.665699714514901</v>
      </c>
      <c r="AE3173" s="4"/>
    </row>
    <row r="3174" spans="2:31" x14ac:dyDescent="0.25">
      <c r="B3174" s="46">
        <v>3161</v>
      </c>
      <c r="C3174" s="39">
        <v>0.29575890111973563</v>
      </c>
      <c r="D3174" s="40">
        <v>0.25839538275497576</v>
      </c>
      <c r="E3174" s="39">
        <v>0.33516737463146845</v>
      </c>
      <c r="F3174" s="41">
        <v>64.35266594464494</v>
      </c>
      <c r="AE3174" s="4"/>
    </row>
    <row r="3175" spans="2:31" x14ac:dyDescent="0.25">
      <c r="B3175" s="46">
        <v>3162</v>
      </c>
      <c r="C3175" s="39">
        <v>0.35244517468247644</v>
      </c>
      <c r="D3175" s="40">
        <v>0.25576051969701313</v>
      </c>
      <c r="E3175" s="39">
        <v>0.24182827238388654</v>
      </c>
      <c r="F3175" s="41">
        <v>60.802974477524536</v>
      </c>
      <c r="AE3175" s="4"/>
    </row>
    <row r="3176" spans="2:31" x14ac:dyDescent="0.25">
      <c r="B3176" s="46">
        <v>3163</v>
      </c>
      <c r="C3176" s="39">
        <v>6.9798273561757412E-2</v>
      </c>
      <c r="D3176" s="40">
        <v>0.24926338752872554</v>
      </c>
      <c r="E3176" s="39">
        <v>7.0484383781859505E-2</v>
      </c>
      <c r="F3176" s="41">
        <v>17.131664408162987</v>
      </c>
      <c r="AE3176" s="4"/>
    </row>
    <row r="3177" spans="2:31" x14ac:dyDescent="0.25">
      <c r="B3177" s="46">
        <v>3164</v>
      </c>
      <c r="C3177" s="39">
        <v>0.33767803064471991</v>
      </c>
      <c r="D3177" s="40">
        <v>0.24942284623829231</v>
      </c>
      <c r="E3177" s="39">
        <v>0.37811104291662345</v>
      </c>
      <c r="F3177" s="41">
        <v>70.977413965442338</v>
      </c>
      <c r="AE3177" s="4"/>
    </row>
    <row r="3178" spans="2:31" x14ac:dyDescent="0.25">
      <c r="B3178" s="46">
        <v>3165</v>
      </c>
      <c r="C3178" s="39">
        <v>0.30467528188361276</v>
      </c>
      <c r="D3178" s="40">
        <v>0.22668245090467554</v>
      </c>
      <c r="E3178" s="39">
        <v>0.23875178806351979</v>
      </c>
      <c r="F3178" s="41">
        <v>42.74895958938724</v>
      </c>
      <c r="AE3178" s="4"/>
    </row>
    <row r="3179" spans="2:31" x14ac:dyDescent="0.25">
      <c r="B3179" s="46">
        <v>3166</v>
      </c>
      <c r="C3179" s="39">
        <v>0.525322424670014</v>
      </c>
      <c r="D3179" s="40">
        <v>0.23836498259888766</v>
      </c>
      <c r="E3179" s="39">
        <v>0.43291162357077251</v>
      </c>
      <c r="F3179" s="41">
        <v>99.427149771178989</v>
      </c>
      <c r="AE3179" s="4"/>
    </row>
    <row r="3180" spans="2:31" x14ac:dyDescent="0.25">
      <c r="B3180" s="46">
        <v>3167</v>
      </c>
      <c r="C3180" s="39">
        <v>0.3228087342129502</v>
      </c>
      <c r="D3180" s="40">
        <v>0.2314311946423728</v>
      </c>
      <c r="E3180" s="39">
        <v>0.33793065987711518</v>
      </c>
      <c r="F3180" s="41">
        <v>80.795632409242955</v>
      </c>
      <c r="AE3180" s="4"/>
    </row>
    <row r="3181" spans="2:31" x14ac:dyDescent="0.25">
      <c r="B3181" s="46">
        <v>3168</v>
      </c>
      <c r="C3181" s="39">
        <v>0.17127475077250795</v>
      </c>
      <c r="D3181" s="40">
        <v>0.24122496806423516</v>
      </c>
      <c r="E3181" s="39">
        <v>0.17587016086765359</v>
      </c>
      <c r="F3181" s="41">
        <v>45.371047438360058</v>
      </c>
      <c r="AE3181" s="4"/>
    </row>
    <row r="3182" spans="2:31" x14ac:dyDescent="0.25">
      <c r="B3182" s="46">
        <v>3169</v>
      </c>
      <c r="C3182" s="39">
        <v>0.47185297944310478</v>
      </c>
      <c r="D3182" s="40">
        <v>0.23827514926600657</v>
      </c>
      <c r="E3182" s="39">
        <v>0.36156844933954052</v>
      </c>
      <c r="F3182" s="41">
        <v>72.751772326731569</v>
      </c>
      <c r="AE3182" s="4"/>
    </row>
    <row r="3183" spans="2:31" x14ac:dyDescent="0.25">
      <c r="B3183" s="46">
        <v>3170</v>
      </c>
      <c r="C3183" s="39">
        <v>0.11868303041593614</v>
      </c>
      <c r="D3183" s="40">
        <v>0.22597100043480267</v>
      </c>
      <c r="E3183" s="39">
        <v>0.11247846339935218</v>
      </c>
      <c r="F3183" s="41">
        <v>33.985542892705389</v>
      </c>
      <c r="AE3183" s="4"/>
    </row>
    <row r="3184" spans="2:31" x14ac:dyDescent="0.25">
      <c r="B3184" s="46">
        <v>3171</v>
      </c>
      <c r="C3184" s="39">
        <v>0.39709299215365224</v>
      </c>
      <c r="D3184" s="40">
        <v>0.2260069249158676</v>
      </c>
      <c r="E3184" s="39">
        <v>0.34839451944575017</v>
      </c>
      <c r="F3184" s="41">
        <v>99.925890836872043</v>
      </c>
      <c r="AE3184" s="4"/>
    </row>
    <row r="3185" spans="2:31" x14ac:dyDescent="0.25">
      <c r="B3185" s="46">
        <v>3172</v>
      </c>
      <c r="C3185" s="39">
        <v>0.26940511498611164</v>
      </c>
      <c r="D3185" s="40">
        <v>0.23684862344476015</v>
      </c>
      <c r="E3185" s="39">
        <v>0.28640960218779982</v>
      </c>
      <c r="F3185" s="41">
        <v>86.138552623208142</v>
      </c>
      <c r="AE3185" s="4"/>
    </row>
    <row r="3186" spans="2:31" x14ac:dyDescent="0.25">
      <c r="B3186" s="46">
        <v>3173</v>
      </c>
      <c r="C3186" s="39">
        <v>0.47914438623333983</v>
      </c>
      <c r="D3186" s="40">
        <v>0.21925574291707259</v>
      </c>
      <c r="E3186" s="39">
        <v>0.45584909440633403</v>
      </c>
      <c r="F3186" s="41">
        <v>131.4913632099595</v>
      </c>
      <c r="AE3186" s="4"/>
    </row>
    <row r="3187" spans="2:31" x14ac:dyDescent="0.25">
      <c r="B3187" s="46">
        <v>3174</v>
      </c>
      <c r="C3187" s="39">
        <v>0.45392511244784944</v>
      </c>
      <c r="D3187" s="40">
        <v>0.22611469898369105</v>
      </c>
      <c r="E3187" s="39">
        <v>0.45135795359464354</v>
      </c>
      <c r="F3187" s="41">
        <v>125.58018115349796</v>
      </c>
      <c r="AE3187" s="4"/>
    </row>
    <row r="3188" spans="2:31" x14ac:dyDescent="0.25">
      <c r="B3188" s="46">
        <v>3175</v>
      </c>
      <c r="C3188" s="39">
        <v>0.21445175110299558</v>
      </c>
      <c r="D3188" s="40">
        <v>0.2230836095164557</v>
      </c>
      <c r="E3188" s="39">
        <v>0.32925305449045122</v>
      </c>
      <c r="F3188" s="41">
        <v>89.155845278978674</v>
      </c>
      <c r="AE3188" s="4"/>
    </row>
    <row r="3189" spans="2:31" x14ac:dyDescent="0.25">
      <c r="B3189" s="46">
        <v>3176</v>
      </c>
      <c r="C3189" s="39">
        <v>0.21613107890429581</v>
      </c>
      <c r="D3189" s="40">
        <v>0.22207342012473757</v>
      </c>
      <c r="E3189" s="39">
        <v>0.38827221796209466</v>
      </c>
      <c r="F3189" s="41">
        <v>100.70020217673361</v>
      </c>
      <c r="AE3189" s="4"/>
    </row>
    <row r="3190" spans="2:31" x14ac:dyDescent="0.25">
      <c r="B3190" s="46">
        <v>3177</v>
      </c>
      <c r="C3190" s="39">
        <v>0.22686466195231775</v>
      </c>
      <c r="D3190" s="40">
        <v>0.21856761046110512</v>
      </c>
      <c r="E3190" s="39">
        <v>0.31762858367902019</v>
      </c>
      <c r="F3190" s="41">
        <v>68.669791037554887</v>
      </c>
      <c r="AE3190" s="4"/>
    </row>
    <row r="3191" spans="2:31" x14ac:dyDescent="0.25">
      <c r="B3191" s="46">
        <v>3178</v>
      </c>
      <c r="C3191" s="39">
        <v>0.2922306567275586</v>
      </c>
      <c r="D3191" s="40">
        <v>0.21322436330586872</v>
      </c>
      <c r="E3191" s="39">
        <v>0.39544666346627622</v>
      </c>
      <c r="F3191" s="41">
        <v>117.44398896878656</v>
      </c>
      <c r="AE3191" s="4"/>
    </row>
    <row r="3192" spans="2:31" x14ac:dyDescent="0.25">
      <c r="B3192" s="46">
        <v>3179</v>
      </c>
      <c r="C3192" s="39">
        <v>0.16227556222080997</v>
      </c>
      <c r="D3192" s="40">
        <v>0.21585928924141803</v>
      </c>
      <c r="E3192" s="39">
        <v>0.19224616365667371</v>
      </c>
      <c r="F3192" s="41">
        <v>45.134538966802843</v>
      </c>
      <c r="AE3192" s="4"/>
    </row>
    <row r="3193" spans="2:31" x14ac:dyDescent="0.25">
      <c r="B3193" s="46">
        <v>3180</v>
      </c>
      <c r="C3193" s="39">
        <v>0.22011659845427475</v>
      </c>
      <c r="D3193" s="40">
        <v>0.20241418268193681</v>
      </c>
      <c r="E3193" s="39">
        <v>0.31312093318783746</v>
      </c>
      <c r="F3193" s="41">
        <v>87.721273525936823</v>
      </c>
      <c r="AE3193" s="4"/>
    </row>
    <row r="3194" spans="2:31" x14ac:dyDescent="0.25">
      <c r="B3194" s="46">
        <v>3181</v>
      </c>
      <c r="C3194" s="39">
        <v>0.1712712254955803</v>
      </c>
      <c r="D3194" s="40">
        <v>0.19952635290755794</v>
      </c>
      <c r="E3194" s="39">
        <v>0.30807995968419283</v>
      </c>
      <c r="F3194" s="41">
        <v>80.215856855778469</v>
      </c>
      <c r="AE3194" s="4"/>
    </row>
    <row r="3195" spans="2:31" x14ac:dyDescent="0.25">
      <c r="B3195" s="46">
        <v>3182</v>
      </c>
      <c r="C3195" s="39">
        <v>6.1453777620318797E-2</v>
      </c>
      <c r="D3195" s="40">
        <v>0.18831316175160484</v>
      </c>
      <c r="E3195" s="39">
        <v>6.9876017797929027E-2</v>
      </c>
      <c r="F3195" s="41">
        <v>29.148589613700299</v>
      </c>
      <c r="AE3195" s="4"/>
    </row>
    <row r="3196" spans="2:31" x14ac:dyDescent="0.25">
      <c r="B3196" s="46">
        <v>3183</v>
      </c>
      <c r="C3196" s="39">
        <v>0.3227576015994571</v>
      </c>
      <c r="D3196" s="40">
        <v>0.18649023102310652</v>
      </c>
      <c r="E3196" s="39">
        <v>0.45590812811715425</v>
      </c>
      <c r="F3196" s="41">
        <v>111.76655911156558</v>
      </c>
      <c r="AE3196" s="4"/>
    </row>
    <row r="3197" spans="2:31" x14ac:dyDescent="0.25">
      <c r="B3197" s="46">
        <v>3184</v>
      </c>
      <c r="C3197" s="39">
        <v>0.11749775355140661</v>
      </c>
      <c r="D3197" s="40">
        <v>0.18587009450004019</v>
      </c>
      <c r="E3197" s="39">
        <v>0.16170769706049423</v>
      </c>
      <c r="F3197" s="41">
        <v>59.517866779106058</v>
      </c>
      <c r="AE3197" s="4"/>
    </row>
    <row r="3198" spans="2:31" x14ac:dyDescent="0.25">
      <c r="B3198" s="46">
        <v>3185</v>
      </c>
      <c r="C3198" s="39">
        <v>0.27941295046805903</v>
      </c>
      <c r="D3198" s="40">
        <v>0.18404887534159975</v>
      </c>
      <c r="E3198" s="39">
        <v>0.28459016326888947</v>
      </c>
      <c r="F3198" s="41">
        <v>66.005477838113208</v>
      </c>
      <c r="AE3198" s="4"/>
    </row>
    <row r="3199" spans="2:31" x14ac:dyDescent="0.25">
      <c r="B3199" s="46">
        <v>3186</v>
      </c>
      <c r="C3199" s="39">
        <v>4.3661463970247096E-2</v>
      </c>
      <c r="D3199" s="40">
        <v>0.18376385665997164</v>
      </c>
      <c r="E3199" s="39">
        <v>5.1687887281760575E-2</v>
      </c>
      <c r="F3199" s="41">
        <v>10.621324345028997</v>
      </c>
      <c r="AE3199" s="4"/>
    </row>
    <row r="3200" spans="2:31" x14ac:dyDescent="0.25">
      <c r="B3200" s="46">
        <v>3187</v>
      </c>
      <c r="C3200" s="39">
        <v>0.18606878315041261</v>
      </c>
      <c r="D3200" s="40">
        <v>0.18095631724873296</v>
      </c>
      <c r="E3200" s="39">
        <v>0.11209176662556636</v>
      </c>
      <c r="F3200" s="41">
        <v>35.873867420783967</v>
      </c>
      <c r="AE3200" s="4"/>
    </row>
    <row r="3201" spans="2:31" x14ac:dyDescent="0.25">
      <c r="B3201" s="46">
        <v>3188</v>
      </c>
      <c r="C3201" s="39">
        <v>0.29248185430886758</v>
      </c>
      <c r="D3201" s="40">
        <v>0.28371484339987585</v>
      </c>
      <c r="E3201" s="39">
        <v>9.6152673403535643E-2</v>
      </c>
      <c r="F3201" s="41">
        <v>48.045824492458095</v>
      </c>
      <c r="AE3201" s="4"/>
    </row>
    <row r="3202" spans="2:31" x14ac:dyDescent="0.25">
      <c r="B3202" s="46">
        <v>3189</v>
      </c>
      <c r="C3202" s="39">
        <v>0.47228892778764264</v>
      </c>
      <c r="D3202" s="40">
        <v>0.28856354669735007</v>
      </c>
      <c r="E3202" s="39">
        <v>0.31316819777424526</v>
      </c>
      <c r="F3202" s="41">
        <v>96.25228499533705</v>
      </c>
      <c r="AE3202" s="4"/>
    </row>
    <row r="3203" spans="2:31" x14ac:dyDescent="0.25">
      <c r="B3203" s="46">
        <v>3190</v>
      </c>
      <c r="C3203" s="39">
        <v>0.12682560218424871</v>
      </c>
      <c r="D3203" s="40">
        <v>0.28827947749528399</v>
      </c>
      <c r="E3203" s="39">
        <v>0.13193621356139656</v>
      </c>
      <c r="F3203" s="41">
        <v>19.01840693723058</v>
      </c>
      <c r="AE3203" s="4"/>
    </row>
    <row r="3204" spans="2:31" x14ac:dyDescent="0.25">
      <c r="B3204" s="46">
        <v>3191</v>
      </c>
      <c r="C3204" s="39">
        <v>0.28859192632553715</v>
      </c>
      <c r="D3204" s="40">
        <v>0.29178173172966981</v>
      </c>
      <c r="E3204" s="39">
        <v>0.2798294190527692</v>
      </c>
      <c r="F3204" s="41">
        <v>81.249748950920164</v>
      </c>
      <c r="AE3204" s="4"/>
    </row>
    <row r="3205" spans="2:31" x14ac:dyDescent="0.25">
      <c r="B3205" s="46">
        <v>3192</v>
      </c>
      <c r="C3205" s="39">
        <v>0.37618369758433901</v>
      </c>
      <c r="D3205" s="40">
        <v>0.29471084638888612</v>
      </c>
      <c r="E3205" s="39">
        <v>0.47454692151987127</v>
      </c>
      <c r="F3205" s="41">
        <v>111.61932812216469</v>
      </c>
      <c r="AE3205" s="4"/>
    </row>
    <row r="3206" spans="2:31" x14ac:dyDescent="0.25">
      <c r="B3206" s="46">
        <v>3193</v>
      </c>
      <c r="C3206" s="39">
        <v>0.4548250876833963</v>
      </c>
      <c r="D3206" s="40">
        <v>0.30680418280293442</v>
      </c>
      <c r="E3206" s="39">
        <v>0.30247290755802358</v>
      </c>
      <c r="F3206" s="41">
        <v>84.221450455885474</v>
      </c>
      <c r="AE3206" s="4"/>
    </row>
    <row r="3207" spans="2:31" x14ac:dyDescent="0.25">
      <c r="B3207" s="46">
        <v>3194</v>
      </c>
      <c r="C3207" s="39">
        <v>0.13926534672041399</v>
      </c>
      <c r="D3207" s="40">
        <v>0.32254913634761384</v>
      </c>
      <c r="E3207" s="39">
        <v>0.11370849125119774</v>
      </c>
      <c r="F3207" s="41">
        <v>15.696764891792036</v>
      </c>
      <c r="AE3207" s="4"/>
    </row>
    <row r="3208" spans="2:31" x14ac:dyDescent="0.25">
      <c r="B3208" s="46">
        <v>3195</v>
      </c>
      <c r="C3208" s="39">
        <v>0.45747365953525232</v>
      </c>
      <c r="D3208" s="40">
        <v>0.32719542060915235</v>
      </c>
      <c r="E3208" s="39">
        <v>0.39299476825467233</v>
      </c>
      <c r="F3208" s="41">
        <v>112.40765464137075</v>
      </c>
      <c r="AE3208" s="4"/>
    </row>
    <row r="3209" spans="2:31" x14ac:dyDescent="0.25">
      <c r="B3209" s="46">
        <v>3196</v>
      </c>
      <c r="C3209" s="39">
        <v>0.31164908313239292</v>
      </c>
      <c r="D3209" s="40">
        <v>0.32063590782453943</v>
      </c>
      <c r="E3209" s="39">
        <v>0.30299295182815461</v>
      </c>
      <c r="F3209" s="41">
        <v>69.649373594446359</v>
      </c>
      <c r="AE3209" s="4"/>
    </row>
    <row r="3210" spans="2:31" x14ac:dyDescent="0.25">
      <c r="B3210" s="46">
        <v>3197</v>
      </c>
      <c r="C3210" s="39">
        <v>0.22948623401519375</v>
      </c>
      <c r="D3210" s="40">
        <v>0.31937706294130302</v>
      </c>
      <c r="E3210" s="39">
        <v>0.2028889921382048</v>
      </c>
      <c r="F3210" s="41">
        <v>35.451322442383656</v>
      </c>
      <c r="AE3210" s="4"/>
    </row>
    <row r="3211" spans="2:31" x14ac:dyDescent="0.25">
      <c r="B3211" s="46">
        <v>3198</v>
      </c>
      <c r="C3211" s="39">
        <v>2.8828192193692211E-2</v>
      </c>
      <c r="D3211" s="40">
        <v>0.30973929290530533</v>
      </c>
      <c r="E3211" s="39">
        <v>3.614703625909782E-2</v>
      </c>
      <c r="F3211" s="41">
        <v>10.297821186694176</v>
      </c>
      <c r="AE3211" s="4"/>
    </row>
    <row r="3212" spans="2:31" x14ac:dyDescent="0.25">
      <c r="B3212" s="46">
        <v>3199</v>
      </c>
      <c r="C3212" s="39">
        <v>0.16513795800631836</v>
      </c>
      <c r="D3212" s="40">
        <v>0.30950926933350503</v>
      </c>
      <c r="E3212" s="39">
        <v>0.27740450705095532</v>
      </c>
      <c r="F3212" s="41">
        <v>49.796664829447103</v>
      </c>
      <c r="AE3212" s="4"/>
    </row>
    <row r="3213" spans="2:31" x14ac:dyDescent="0.25">
      <c r="B3213" s="46">
        <v>3200</v>
      </c>
      <c r="C3213" s="39">
        <v>0.245699665160271</v>
      </c>
      <c r="D3213" s="40">
        <v>0.30831757395621584</v>
      </c>
      <c r="E3213" s="39">
        <v>0.30881861832874491</v>
      </c>
      <c r="F3213" s="41">
        <v>79.059120164618207</v>
      </c>
      <c r="AE3213" s="4"/>
    </row>
    <row r="3214" spans="2:31" x14ac:dyDescent="0.25">
      <c r="B3214" s="46">
        <v>3201</v>
      </c>
      <c r="C3214" s="39">
        <v>0.24039588784590493</v>
      </c>
      <c r="D3214" s="40">
        <v>0.30895576560380916</v>
      </c>
      <c r="E3214" s="39">
        <v>0.35738974681025082</v>
      </c>
      <c r="F3214" s="41">
        <v>61.984053092327969</v>
      </c>
      <c r="AE3214" s="4"/>
    </row>
    <row r="3215" spans="2:31" x14ac:dyDescent="0.25">
      <c r="B3215" s="46">
        <v>3202</v>
      </c>
      <c r="C3215" s="39">
        <v>0.27413297921235086</v>
      </c>
      <c r="D3215" s="40">
        <v>0.29851244799524029</v>
      </c>
      <c r="E3215" s="39">
        <v>0.43728238344945936</v>
      </c>
      <c r="F3215" s="41">
        <v>83.652804320797117</v>
      </c>
      <c r="AE3215" s="4"/>
    </row>
    <row r="3216" spans="2:31" x14ac:dyDescent="0.25">
      <c r="B3216" s="46">
        <v>3203</v>
      </c>
      <c r="C3216" s="39">
        <v>0.33973356728890769</v>
      </c>
      <c r="D3216" s="40">
        <v>0.29850870143534991</v>
      </c>
      <c r="E3216" s="39">
        <v>0.43879898928816075</v>
      </c>
      <c r="F3216" s="41">
        <v>101.84822817233029</v>
      </c>
      <c r="AE3216" s="4"/>
    </row>
    <row r="3217" spans="2:31" x14ac:dyDescent="0.25">
      <c r="B3217" s="46">
        <v>3204</v>
      </c>
      <c r="C3217" s="39">
        <v>0.16750353268205942</v>
      </c>
      <c r="D3217" s="40">
        <v>0.29640836834029255</v>
      </c>
      <c r="E3217" s="39">
        <v>0.22952036766298098</v>
      </c>
      <c r="F3217" s="41">
        <v>40.972129451434959</v>
      </c>
      <c r="AE3217" s="4"/>
    </row>
    <row r="3218" spans="2:31" x14ac:dyDescent="0.25">
      <c r="B3218" s="46">
        <v>3205</v>
      </c>
      <c r="C3218" s="39">
        <v>0.16514327357159791</v>
      </c>
      <c r="D3218" s="40">
        <v>0.29659922506130598</v>
      </c>
      <c r="E3218" s="39">
        <v>0.26427556423507742</v>
      </c>
      <c r="F3218" s="41">
        <v>50.481759558549619</v>
      </c>
      <c r="AE3218" s="4"/>
    </row>
    <row r="3219" spans="2:31" x14ac:dyDescent="0.25">
      <c r="B3219" s="46">
        <v>3206</v>
      </c>
      <c r="C3219" s="39">
        <v>0.19759509106304518</v>
      </c>
      <c r="D3219" s="40">
        <v>0.29854444328401397</v>
      </c>
      <c r="E3219" s="39">
        <v>0.21577913425545339</v>
      </c>
      <c r="F3219" s="41">
        <v>32.435770352800787</v>
      </c>
      <c r="AE3219" s="4"/>
    </row>
    <row r="3220" spans="2:31" x14ac:dyDescent="0.25">
      <c r="B3220" s="46">
        <v>3207</v>
      </c>
      <c r="C3220" s="39">
        <v>0.21846724639278159</v>
      </c>
      <c r="D3220" s="40">
        <v>0.29879853427903613</v>
      </c>
      <c r="E3220" s="39">
        <v>0.31632405943273928</v>
      </c>
      <c r="F3220" s="41">
        <v>64.464785155982156</v>
      </c>
      <c r="AE3220" s="4"/>
    </row>
    <row r="3221" spans="2:31" x14ac:dyDescent="0.25">
      <c r="B3221" s="46">
        <v>3208</v>
      </c>
      <c r="C3221" s="39">
        <v>0.39045617721683112</v>
      </c>
      <c r="D3221" s="40">
        <v>0.29881412118481449</v>
      </c>
      <c r="E3221" s="39">
        <v>0.2306085889327672</v>
      </c>
      <c r="F3221" s="41">
        <v>58.036553680647849</v>
      </c>
      <c r="AE3221" s="4"/>
    </row>
    <row r="3222" spans="2:31" x14ac:dyDescent="0.25">
      <c r="B3222" s="46">
        <v>3209</v>
      </c>
      <c r="C3222" s="39">
        <v>0.24182304732433033</v>
      </c>
      <c r="D3222" s="40">
        <v>0.29940669429629208</v>
      </c>
      <c r="E3222" s="39">
        <v>0.33502857616168308</v>
      </c>
      <c r="F3222" s="41">
        <v>73.20531434858971</v>
      </c>
      <c r="AE3222" s="4"/>
    </row>
    <row r="3223" spans="2:31" x14ac:dyDescent="0.25">
      <c r="B3223" s="46">
        <v>3210</v>
      </c>
      <c r="C3223" s="39">
        <v>0.46019185841981541</v>
      </c>
      <c r="D3223" s="40">
        <v>0.30032301152749091</v>
      </c>
      <c r="E3223" s="39">
        <v>0.3914009505451656</v>
      </c>
      <c r="F3223" s="41">
        <v>97.234640989242607</v>
      </c>
      <c r="AE3223" s="4"/>
    </row>
    <row r="3224" spans="2:31" x14ac:dyDescent="0.25">
      <c r="B3224" s="46">
        <v>3211</v>
      </c>
      <c r="C3224" s="39">
        <v>2.1637092396476376E-2</v>
      </c>
      <c r="D3224" s="40">
        <v>0.30137734655177967</v>
      </c>
      <c r="E3224" s="39">
        <v>1.7470420704551102E-2</v>
      </c>
      <c r="F3224" s="41">
        <v>7.5204582846972361</v>
      </c>
      <c r="AE3224" s="4"/>
    </row>
    <row r="3225" spans="2:31" x14ac:dyDescent="0.25">
      <c r="B3225" s="46">
        <v>3212</v>
      </c>
      <c r="C3225" s="39">
        <v>0.49374379733293455</v>
      </c>
      <c r="D3225" s="40">
        <v>0.30697712123182735</v>
      </c>
      <c r="E3225" s="39">
        <v>0.44889867637407072</v>
      </c>
      <c r="F3225" s="41">
        <v>145.76038185206514</v>
      </c>
      <c r="AE3225" s="4"/>
    </row>
    <row r="3226" spans="2:31" x14ac:dyDescent="0.25">
      <c r="B3226" s="46">
        <v>3213</v>
      </c>
      <c r="C3226" s="39">
        <v>0.56931813339328674</v>
      </c>
      <c r="D3226" s="40">
        <v>0.3072078671521089</v>
      </c>
      <c r="E3226" s="39">
        <v>0.32015262381576065</v>
      </c>
      <c r="F3226" s="41">
        <v>104.69215123796445</v>
      </c>
      <c r="AE3226" s="4"/>
    </row>
    <row r="3227" spans="2:31" x14ac:dyDescent="0.25">
      <c r="B3227" s="46">
        <v>3214</v>
      </c>
      <c r="C3227" s="39">
        <v>0.11255713902698125</v>
      </c>
      <c r="D3227" s="40">
        <v>0.3098272810904602</v>
      </c>
      <c r="E3227" s="39">
        <v>0.15534832934824008</v>
      </c>
      <c r="F3227" s="41">
        <v>32.59033171044085</v>
      </c>
      <c r="AE3227" s="4"/>
    </row>
    <row r="3228" spans="2:31" x14ac:dyDescent="0.25">
      <c r="B3228" s="46">
        <v>3215</v>
      </c>
      <c r="C3228" s="39">
        <v>7.2020058448396443E-2</v>
      </c>
      <c r="D3228" s="40">
        <v>0.31082551370229189</v>
      </c>
      <c r="E3228" s="39">
        <v>5.2928894627635968E-2</v>
      </c>
      <c r="F3228" s="41">
        <v>12.47317811325226</v>
      </c>
      <c r="AE3228" s="4"/>
    </row>
    <row r="3229" spans="2:31" x14ac:dyDescent="0.25">
      <c r="B3229" s="46">
        <v>3216</v>
      </c>
      <c r="C3229" s="39">
        <v>0.80107875415454921</v>
      </c>
      <c r="D3229" s="40">
        <v>0.30670020400428322</v>
      </c>
      <c r="E3229" s="39">
        <v>0.46640845983644424</v>
      </c>
      <c r="F3229" s="41">
        <v>158.41468000110208</v>
      </c>
      <c r="AE3229" s="4"/>
    </row>
    <row r="3230" spans="2:31" x14ac:dyDescent="0.25">
      <c r="B3230" s="46">
        <v>3217</v>
      </c>
      <c r="C3230" s="39">
        <v>0.51895000434984462</v>
      </c>
      <c r="D3230" s="40">
        <v>0.31706409365109695</v>
      </c>
      <c r="E3230" s="39">
        <v>0.43656908973255099</v>
      </c>
      <c r="F3230" s="41">
        <v>166.75755132641774</v>
      </c>
      <c r="AE3230" s="4"/>
    </row>
    <row r="3231" spans="2:31" x14ac:dyDescent="0.25">
      <c r="B3231" s="46">
        <v>3218</v>
      </c>
      <c r="C3231" s="39">
        <v>0.60435070711106775</v>
      </c>
      <c r="D3231" s="40">
        <v>0.25913124623548484</v>
      </c>
      <c r="E3231" s="39">
        <v>0.33022405880476841</v>
      </c>
      <c r="F3231" s="41">
        <v>123.50479657169268</v>
      </c>
      <c r="AE3231" s="4"/>
    </row>
    <row r="3232" spans="2:31" x14ac:dyDescent="0.25">
      <c r="B3232" s="46">
        <v>3219</v>
      </c>
      <c r="C3232" s="39">
        <v>1.6297157751126886E-2</v>
      </c>
      <c r="D3232" s="40">
        <v>0.2533440315146514</v>
      </c>
      <c r="E3232" s="39">
        <v>2.2697282241911979E-2</v>
      </c>
      <c r="F3232" s="41">
        <v>13.691591661784447</v>
      </c>
      <c r="AE3232" s="4"/>
    </row>
    <row r="3233" spans="2:31" x14ac:dyDescent="0.25">
      <c r="B3233" s="46">
        <v>3220</v>
      </c>
      <c r="C3233" s="39">
        <v>0.14233523223442193</v>
      </c>
      <c r="D3233" s="40">
        <v>0.25992837016481557</v>
      </c>
      <c r="E3233" s="39">
        <v>0.10849053257975422</v>
      </c>
      <c r="F3233" s="41">
        <v>30.175896830488938</v>
      </c>
      <c r="AE3233" s="4"/>
    </row>
    <row r="3234" spans="2:31" x14ac:dyDescent="0.25">
      <c r="B3234" s="46">
        <v>3221</v>
      </c>
      <c r="C3234" s="39">
        <v>9.9191530711047873E-2</v>
      </c>
      <c r="D3234" s="40">
        <v>0.25591463131663605</v>
      </c>
      <c r="E3234" s="39">
        <v>0.10336204653206206</v>
      </c>
      <c r="F3234" s="41">
        <v>33.452817209898342</v>
      </c>
      <c r="AE3234" s="4"/>
    </row>
    <row r="3235" spans="2:31" x14ac:dyDescent="0.25">
      <c r="B3235" s="46">
        <v>3222</v>
      </c>
      <c r="C3235" s="39">
        <v>0.26143825150377287</v>
      </c>
      <c r="D3235" s="40">
        <v>0.25270123880571299</v>
      </c>
      <c r="E3235" s="39">
        <v>0.29748945375502056</v>
      </c>
      <c r="F3235" s="41">
        <v>87.878899167922398</v>
      </c>
      <c r="AE3235" s="4"/>
    </row>
    <row r="3236" spans="2:31" x14ac:dyDescent="0.25">
      <c r="B3236" s="46">
        <v>3223</v>
      </c>
      <c r="C3236" s="39">
        <v>0.2685621199768729</v>
      </c>
      <c r="D3236" s="40">
        <v>0.23733032232372972</v>
      </c>
      <c r="E3236" s="39">
        <v>0.17790715547828012</v>
      </c>
      <c r="F3236" s="41">
        <v>64.456683512821513</v>
      </c>
      <c r="AE3236" s="4"/>
    </row>
    <row r="3237" spans="2:31" x14ac:dyDescent="0.25">
      <c r="B3237" s="46">
        <v>3224</v>
      </c>
      <c r="C3237" s="39">
        <v>0.62409401629636607</v>
      </c>
      <c r="D3237" s="40">
        <v>0.34699619149215055</v>
      </c>
      <c r="E3237" s="39">
        <v>6.48953744605065E-2</v>
      </c>
      <c r="F3237" s="41">
        <v>44.890192252005605</v>
      </c>
      <c r="AE3237" s="4"/>
    </row>
    <row r="3238" spans="2:31" x14ac:dyDescent="0.25">
      <c r="B3238" s="46">
        <v>3225</v>
      </c>
      <c r="C3238" s="39">
        <v>0.30652691835354362</v>
      </c>
      <c r="D3238" s="40">
        <v>0.34770116780389559</v>
      </c>
      <c r="E3238" s="39">
        <v>8.5614951662281474E-2</v>
      </c>
      <c r="F3238" s="41">
        <v>31.550848988114907</v>
      </c>
      <c r="AE3238" s="4"/>
    </row>
    <row r="3239" spans="2:31" x14ac:dyDescent="0.25">
      <c r="B3239" s="46">
        <v>3226</v>
      </c>
      <c r="C3239" s="39">
        <v>0.78769685568689696</v>
      </c>
      <c r="D3239" s="40">
        <v>0.35578182586953083</v>
      </c>
      <c r="E3239" s="39">
        <v>0.24032178474644597</v>
      </c>
      <c r="F3239" s="41">
        <v>105.74663124483041</v>
      </c>
      <c r="AE3239" s="4"/>
    </row>
    <row r="3240" spans="2:31" x14ac:dyDescent="0.25">
      <c r="B3240" s="46">
        <v>3227</v>
      </c>
      <c r="C3240" s="39">
        <v>0.23278934712149868</v>
      </c>
      <c r="D3240" s="40">
        <v>0.36129388809189267</v>
      </c>
      <c r="E3240" s="39">
        <v>8.0825049112305536E-2</v>
      </c>
      <c r="F3240" s="41">
        <v>30.599637387154502</v>
      </c>
      <c r="AE3240" s="4"/>
    </row>
    <row r="3241" spans="2:31" x14ac:dyDescent="0.25">
      <c r="B3241" s="46">
        <v>3228</v>
      </c>
      <c r="C3241" s="39">
        <v>0.6254392539001441</v>
      </c>
      <c r="D3241" s="40">
        <v>0.42856481193653867</v>
      </c>
      <c r="E3241" s="39">
        <v>0.30635679278159339</v>
      </c>
      <c r="F3241" s="41">
        <v>154.12874893293727</v>
      </c>
      <c r="AE3241" s="4"/>
    </row>
    <row r="3242" spans="2:31" x14ac:dyDescent="0.25">
      <c r="B3242" s="46">
        <v>3229</v>
      </c>
      <c r="C3242" s="39">
        <v>0.58540391557100013</v>
      </c>
      <c r="D3242" s="40">
        <v>0.4424261906063372</v>
      </c>
      <c r="E3242" s="39">
        <v>0.41334735941233108</v>
      </c>
      <c r="F3242" s="41">
        <v>167.22752729527033</v>
      </c>
      <c r="AE3242" s="4"/>
    </row>
    <row r="3243" spans="2:31" x14ac:dyDescent="0.25">
      <c r="B3243" s="46">
        <v>3230</v>
      </c>
      <c r="C3243" s="39">
        <v>0.26182009925528082</v>
      </c>
      <c r="D3243" s="40">
        <v>0.4423772846699579</v>
      </c>
      <c r="E3243" s="39">
        <v>0.1588651953783165</v>
      </c>
      <c r="F3243" s="41">
        <v>56.57933700424082</v>
      </c>
      <c r="AE3243" s="4"/>
    </row>
    <row r="3244" spans="2:31" x14ac:dyDescent="0.25">
      <c r="B3244" s="46">
        <v>3231</v>
      </c>
      <c r="C3244" s="39">
        <v>0.13637040201379791</v>
      </c>
      <c r="D3244" s="40">
        <v>0.44175815158422321</v>
      </c>
      <c r="E3244" s="39">
        <v>0.14593593344900682</v>
      </c>
      <c r="F3244" s="41">
        <v>62.219552525590345</v>
      </c>
      <c r="AE3244" s="4"/>
    </row>
    <row r="3245" spans="2:31" x14ac:dyDescent="0.25">
      <c r="B3245" s="46">
        <v>3232</v>
      </c>
      <c r="C3245" s="39">
        <v>2.2828341934851185E-2</v>
      </c>
      <c r="D3245" s="40">
        <v>0.44067838947002297</v>
      </c>
      <c r="E3245" s="39">
        <v>2.040739309602509E-2</v>
      </c>
      <c r="F3245" s="41">
        <v>7.9256235461887572</v>
      </c>
      <c r="AE3245" s="4"/>
    </row>
    <row r="3246" spans="2:31" x14ac:dyDescent="0.25">
      <c r="B3246" s="46">
        <v>3233</v>
      </c>
      <c r="C3246" s="39">
        <v>1.6883936929115603E-2</v>
      </c>
      <c r="D3246" s="40">
        <v>0.44121868076348497</v>
      </c>
      <c r="E3246" s="39">
        <v>1.9447820802222609E-2</v>
      </c>
      <c r="F3246" s="41">
        <v>1.900618027149179</v>
      </c>
      <c r="AE3246" s="4"/>
    </row>
    <row r="3247" spans="2:31" x14ac:dyDescent="0.25">
      <c r="B3247" s="46">
        <v>3234</v>
      </c>
      <c r="C3247" s="39">
        <v>0.25142352376019272</v>
      </c>
      <c r="D3247" s="40">
        <v>0.44205992224827484</v>
      </c>
      <c r="E3247" s="39">
        <v>0.17012521066924285</v>
      </c>
      <c r="F3247" s="41">
        <v>54.707746034170768</v>
      </c>
      <c r="AE3247" s="4"/>
    </row>
    <row r="3248" spans="2:31" x14ac:dyDescent="0.25">
      <c r="B3248" s="46">
        <v>3235</v>
      </c>
      <c r="C3248" s="39">
        <v>0.41775518684670809</v>
      </c>
      <c r="D3248" s="40">
        <v>0.44207370833330295</v>
      </c>
      <c r="E3248" s="39">
        <v>0.29327481000231148</v>
      </c>
      <c r="F3248" s="41">
        <v>83.833245358026474</v>
      </c>
      <c r="AE3248" s="4"/>
    </row>
    <row r="3249" spans="2:31" x14ac:dyDescent="0.25">
      <c r="B3249" s="46">
        <v>3236</v>
      </c>
      <c r="C3249" s="39">
        <v>0.30150320563998861</v>
      </c>
      <c r="D3249" s="40">
        <v>0.44304595146350739</v>
      </c>
      <c r="E3249" s="39">
        <v>0.27020186860430551</v>
      </c>
      <c r="F3249" s="41">
        <v>77.042529515064061</v>
      </c>
      <c r="AE3249" s="4"/>
    </row>
    <row r="3250" spans="2:31" x14ac:dyDescent="0.25">
      <c r="B3250" s="46">
        <v>3237</v>
      </c>
      <c r="C3250" s="39">
        <v>0.36678279081665494</v>
      </c>
      <c r="D3250" s="40">
        <v>0.44193609964950875</v>
      </c>
      <c r="E3250" s="39">
        <v>0.33595584798684935</v>
      </c>
      <c r="F3250" s="41">
        <v>85.867037529747222</v>
      </c>
      <c r="AE3250" s="4"/>
    </row>
    <row r="3251" spans="2:31" x14ac:dyDescent="0.25">
      <c r="B3251" s="46">
        <v>3238</v>
      </c>
      <c r="C3251" s="39">
        <v>9.7755286101457922E-2</v>
      </c>
      <c r="D3251" s="40">
        <v>0.44462800744842296</v>
      </c>
      <c r="E3251" s="39">
        <v>0.12429926382266605</v>
      </c>
      <c r="F3251" s="41">
        <v>26.911342199070042</v>
      </c>
      <c r="AE3251" s="4"/>
    </row>
    <row r="3252" spans="2:31" x14ac:dyDescent="0.25">
      <c r="B3252" s="46">
        <v>3239</v>
      </c>
      <c r="C3252" s="39">
        <v>0.1102691624076067</v>
      </c>
      <c r="D3252" s="40">
        <v>0.4470963595145156</v>
      </c>
      <c r="E3252" s="39">
        <v>0.14325851415663465</v>
      </c>
      <c r="F3252" s="41">
        <v>12.914786551567229</v>
      </c>
      <c r="AE3252" s="4"/>
    </row>
    <row r="3253" spans="2:31" x14ac:dyDescent="0.25">
      <c r="B3253" s="46">
        <v>3240</v>
      </c>
      <c r="C3253" s="39">
        <v>0.18794261814118493</v>
      </c>
      <c r="D3253" s="40">
        <v>0.44493310568825789</v>
      </c>
      <c r="E3253" s="39">
        <v>0.19986144821904492</v>
      </c>
      <c r="F3253" s="41">
        <v>60.030942137145281</v>
      </c>
      <c r="AE3253" s="4"/>
    </row>
    <row r="3254" spans="2:31" x14ac:dyDescent="0.25">
      <c r="B3254" s="46">
        <v>3241</v>
      </c>
      <c r="C3254" s="39">
        <v>0.10207941124797251</v>
      </c>
      <c r="D3254" s="40">
        <v>0.44248804328370656</v>
      </c>
      <c r="E3254" s="39">
        <v>0.19068216999657203</v>
      </c>
      <c r="F3254" s="41">
        <v>57.151189495228436</v>
      </c>
      <c r="AE3254" s="4"/>
    </row>
    <row r="3255" spans="2:31" x14ac:dyDescent="0.25">
      <c r="B3255" s="46">
        <v>3242</v>
      </c>
      <c r="C3255" s="39">
        <v>0.1084248635267035</v>
      </c>
      <c r="D3255" s="40">
        <v>0.44091571016368725</v>
      </c>
      <c r="E3255" s="39">
        <v>0.30113184574098001</v>
      </c>
      <c r="F3255" s="41">
        <v>47.898488700759643</v>
      </c>
      <c r="AE3255" s="4"/>
    </row>
    <row r="3256" spans="2:31" x14ac:dyDescent="0.25">
      <c r="B3256" s="46">
        <v>3243</v>
      </c>
      <c r="C3256" s="39">
        <v>9.1136489783894187E-2</v>
      </c>
      <c r="D3256" s="40">
        <v>0.43285764808062033</v>
      </c>
      <c r="E3256" s="39">
        <v>0.21941281423033396</v>
      </c>
      <c r="F3256" s="41">
        <v>34.58055711981887</v>
      </c>
      <c r="AE3256" s="4"/>
    </row>
    <row r="3257" spans="2:31" x14ac:dyDescent="0.25">
      <c r="B3257" s="46">
        <v>3244</v>
      </c>
      <c r="C3257" s="39">
        <v>0.17370418309813351</v>
      </c>
      <c r="D3257" s="40">
        <v>0.431874727051825</v>
      </c>
      <c r="E3257" s="39">
        <v>0.42716863083119083</v>
      </c>
      <c r="F3257" s="41">
        <v>96.398105652626455</v>
      </c>
      <c r="AE3257" s="4"/>
    </row>
    <row r="3258" spans="2:31" x14ac:dyDescent="0.25">
      <c r="B3258" s="46">
        <v>3245</v>
      </c>
      <c r="C3258" s="39">
        <v>0.18782253527456108</v>
      </c>
      <c r="D3258" s="40">
        <v>0.43493440092358693</v>
      </c>
      <c r="E3258" s="39">
        <v>0.257783828960507</v>
      </c>
      <c r="F3258" s="41">
        <v>51.652815848752667</v>
      </c>
      <c r="AE3258" s="4"/>
    </row>
    <row r="3259" spans="2:31" x14ac:dyDescent="0.25">
      <c r="B3259" s="46">
        <v>3246</v>
      </c>
      <c r="C3259" s="39">
        <v>4.9392253019598605E-2</v>
      </c>
      <c r="D3259" s="40">
        <v>0.43524635903162806</v>
      </c>
      <c r="E3259" s="39">
        <v>6.2125117206089535E-2</v>
      </c>
      <c r="F3259" s="41">
        <v>11.327964839098442</v>
      </c>
      <c r="AE3259" s="4"/>
    </row>
    <row r="3260" spans="2:31" x14ac:dyDescent="0.25">
      <c r="B3260" s="46">
        <v>3247</v>
      </c>
      <c r="C3260" s="39">
        <v>0.14515475701964903</v>
      </c>
      <c r="D3260" s="40">
        <v>0.43246900403746386</v>
      </c>
      <c r="E3260" s="39">
        <v>0.16723571469035653</v>
      </c>
      <c r="F3260" s="41">
        <v>34.063541759936463</v>
      </c>
      <c r="AE3260" s="4"/>
    </row>
    <row r="3261" spans="2:31" x14ac:dyDescent="0.25">
      <c r="B3261" s="46">
        <v>3248</v>
      </c>
      <c r="C3261" s="39">
        <v>1.2792515407340065E-2</v>
      </c>
      <c r="D3261" s="40">
        <v>0.42642496553533515</v>
      </c>
      <c r="E3261" s="39">
        <v>2.4143263052713256E-2</v>
      </c>
      <c r="F3261" s="41">
        <v>24.462755259419705</v>
      </c>
      <c r="AE3261" s="4"/>
    </row>
    <row r="3262" spans="2:31" x14ac:dyDescent="0.25">
      <c r="B3262" s="46">
        <v>3249</v>
      </c>
      <c r="C3262" s="39">
        <v>0.26281380521428632</v>
      </c>
      <c r="D3262" s="40">
        <v>0.42774982461107092</v>
      </c>
      <c r="E3262" s="39">
        <v>0.42760931519987372</v>
      </c>
      <c r="F3262" s="41">
        <v>120.08686953344474</v>
      </c>
      <c r="AE3262" s="4"/>
    </row>
    <row r="3263" spans="2:31" x14ac:dyDescent="0.25">
      <c r="B3263" s="46">
        <v>3250</v>
      </c>
      <c r="C3263" s="39">
        <v>0.21617828128867317</v>
      </c>
      <c r="D3263" s="40">
        <v>0.42552222825774449</v>
      </c>
      <c r="E3263" s="39">
        <v>0.43273513593435231</v>
      </c>
      <c r="F3263" s="41">
        <v>103.05048783342225</v>
      </c>
      <c r="AE3263" s="4"/>
    </row>
    <row r="3264" spans="2:31" x14ac:dyDescent="0.25">
      <c r="B3264" s="46">
        <v>3251</v>
      </c>
      <c r="C3264" s="39">
        <v>0.22746741014732133</v>
      </c>
      <c r="D3264" s="40">
        <v>0.44216432394553173</v>
      </c>
      <c r="E3264" s="39">
        <v>0.19352820533155335</v>
      </c>
      <c r="F3264" s="41">
        <v>67.270758384203887</v>
      </c>
      <c r="AE3264" s="4"/>
    </row>
    <row r="3265" spans="2:31" x14ac:dyDescent="0.25">
      <c r="B3265" s="46">
        <v>3252</v>
      </c>
      <c r="C3265" s="39">
        <v>0.2615394719906835</v>
      </c>
      <c r="D3265" s="40">
        <v>0.44550916672508606</v>
      </c>
      <c r="E3265" s="39">
        <v>0.32357910978264603</v>
      </c>
      <c r="F3265" s="41">
        <v>93.040840363456397</v>
      </c>
      <c r="AE3265" s="4"/>
    </row>
    <row r="3266" spans="2:31" x14ac:dyDescent="0.25">
      <c r="B3266" s="46">
        <v>3253</v>
      </c>
      <c r="C3266" s="39">
        <v>0.36440652689183595</v>
      </c>
      <c r="D3266" s="40">
        <v>0.45913288282171089</v>
      </c>
      <c r="E3266" s="39">
        <v>0.4597151330762001</v>
      </c>
      <c r="F3266" s="41">
        <v>133.97987838249219</v>
      </c>
      <c r="AE3266" s="4"/>
    </row>
    <row r="3267" spans="2:31" x14ac:dyDescent="0.25">
      <c r="B3267" s="46">
        <v>3254</v>
      </c>
      <c r="C3267" s="39">
        <v>0.17162504339349743</v>
      </c>
      <c r="D3267" s="40">
        <v>0.35762327287365264</v>
      </c>
      <c r="E3267" s="39">
        <v>0.3782677470682887</v>
      </c>
      <c r="F3267" s="41">
        <v>65.873700111178863</v>
      </c>
      <c r="AE3267" s="4"/>
    </row>
    <row r="3268" spans="2:31" x14ac:dyDescent="0.25">
      <c r="B3268" s="46">
        <v>3255</v>
      </c>
      <c r="C3268" s="39">
        <v>0.17095571340318488</v>
      </c>
      <c r="D3268" s="40">
        <v>0.3541490794387282</v>
      </c>
      <c r="E3268" s="39">
        <v>0.39714519414878935</v>
      </c>
      <c r="F3268" s="41">
        <v>74.618040515224095</v>
      </c>
      <c r="AE3268" s="4"/>
    </row>
    <row r="3269" spans="2:31" x14ac:dyDescent="0.25">
      <c r="B3269" s="46">
        <v>3256</v>
      </c>
      <c r="C3269" s="39">
        <v>6.5788060662559197E-2</v>
      </c>
      <c r="D3269" s="40">
        <v>0.34227985638508318</v>
      </c>
      <c r="E3269" s="39">
        <v>8.8846873884591657E-2</v>
      </c>
      <c r="F3269" s="41">
        <v>39.821952807095101</v>
      </c>
      <c r="AE3269" s="4"/>
    </row>
    <row r="3270" spans="2:31" x14ac:dyDescent="0.25">
      <c r="B3270" s="46">
        <v>3257</v>
      </c>
      <c r="C3270" s="39">
        <v>0.11374988505106748</v>
      </c>
      <c r="D3270" s="40">
        <v>0.3386554076419423</v>
      </c>
      <c r="E3270" s="39">
        <v>0.18725287167513405</v>
      </c>
      <c r="F3270" s="41">
        <v>29.827344810449308</v>
      </c>
      <c r="AE3270" s="4"/>
    </row>
    <row r="3271" spans="2:31" x14ac:dyDescent="0.25">
      <c r="B3271" s="46">
        <v>3258</v>
      </c>
      <c r="C3271" s="39">
        <v>0.13002217422382265</v>
      </c>
      <c r="D3271" s="40">
        <v>0.26875431137631028</v>
      </c>
      <c r="E3271" s="39">
        <v>0.19162463519086759</v>
      </c>
      <c r="F3271" s="41">
        <v>38.267490078522307</v>
      </c>
      <c r="AE3271" s="4"/>
    </row>
    <row r="3272" spans="2:31" x14ac:dyDescent="0.25">
      <c r="B3272" s="46">
        <v>3259</v>
      </c>
      <c r="C3272" s="39">
        <v>0.21256859506042594</v>
      </c>
      <c r="D3272" s="40">
        <v>0.2523836914053349</v>
      </c>
      <c r="E3272" s="39">
        <v>0.19825559739200596</v>
      </c>
      <c r="F3272" s="41">
        <v>37.94671742082717</v>
      </c>
      <c r="AE3272" s="4"/>
    </row>
    <row r="3273" spans="2:31" x14ac:dyDescent="0.25">
      <c r="B3273" s="46">
        <v>3260</v>
      </c>
      <c r="C3273" s="39">
        <v>0.17052279566657069</v>
      </c>
      <c r="D3273" s="40">
        <v>0.25235140250731081</v>
      </c>
      <c r="E3273" s="39">
        <v>0.25989928243067278</v>
      </c>
      <c r="F3273" s="41">
        <v>25.822483975175281</v>
      </c>
      <c r="AE3273" s="4"/>
    </row>
    <row r="3274" spans="2:31" x14ac:dyDescent="0.25">
      <c r="B3274" s="46">
        <v>3261</v>
      </c>
      <c r="C3274" s="39">
        <v>0.11293383226993496</v>
      </c>
      <c r="D3274" s="40">
        <v>0.25434111209442312</v>
      </c>
      <c r="E3274" s="39">
        <v>0.2651234888832657</v>
      </c>
      <c r="F3274" s="41">
        <v>71.828138144269886</v>
      </c>
      <c r="AE3274" s="4"/>
    </row>
    <row r="3275" spans="2:31" x14ac:dyDescent="0.25">
      <c r="B3275" s="46">
        <v>3262</v>
      </c>
      <c r="C3275" s="39">
        <v>9.5162455869488627E-2</v>
      </c>
      <c r="D3275" s="40">
        <v>0.25657994636064591</v>
      </c>
      <c r="E3275" s="39">
        <v>0.27743592243065246</v>
      </c>
      <c r="F3275" s="41">
        <v>28.888745159083076</v>
      </c>
      <c r="AE3275" s="4"/>
    </row>
    <row r="3276" spans="2:31" x14ac:dyDescent="0.25">
      <c r="B3276" s="46">
        <v>3263</v>
      </c>
      <c r="C3276" s="39">
        <v>0.28422099293330405</v>
      </c>
      <c r="D3276" s="40">
        <v>0.26169594666220747</v>
      </c>
      <c r="E3276" s="39">
        <v>0.45232911093711453</v>
      </c>
      <c r="F3276" s="41">
        <v>72.205855850988854</v>
      </c>
      <c r="AE3276" s="4"/>
    </row>
    <row r="3277" spans="2:31" x14ac:dyDescent="0.25">
      <c r="B3277" s="46">
        <v>3264</v>
      </c>
      <c r="C3277" s="39">
        <v>6.6164434257997406E-3</v>
      </c>
      <c r="D3277" s="40">
        <v>0.25926808401954848</v>
      </c>
      <c r="E3277" s="39">
        <v>8.1242486328937397E-3</v>
      </c>
      <c r="F3277" s="41">
        <v>11.514604589052619</v>
      </c>
      <c r="AE3277" s="4"/>
    </row>
    <row r="3278" spans="2:31" x14ac:dyDescent="0.25">
      <c r="B3278" s="46">
        <v>3265</v>
      </c>
      <c r="C3278" s="39">
        <v>0.16854914795773013</v>
      </c>
      <c r="D3278" s="40">
        <v>0.25975032556029953</v>
      </c>
      <c r="E3278" s="39">
        <v>0.29918801157557112</v>
      </c>
      <c r="F3278" s="41">
        <v>54.762437618580833</v>
      </c>
      <c r="AE3278" s="4"/>
    </row>
    <row r="3279" spans="2:31" x14ac:dyDescent="0.25">
      <c r="B3279" s="46">
        <v>3266</v>
      </c>
      <c r="C3279" s="39">
        <v>0.19604051697637775</v>
      </c>
      <c r="D3279" s="40">
        <v>0.25667047220777833</v>
      </c>
      <c r="E3279" s="39">
        <v>0.22920942326196714</v>
      </c>
      <c r="F3279" s="41">
        <v>42.307816982834204</v>
      </c>
      <c r="AE3279" s="4"/>
    </row>
    <row r="3280" spans="2:31" x14ac:dyDescent="0.25">
      <c r="B3280" s="46">
        <v>3267</v>
      </c>
      <c r="C3280" s="39">
        <v>5.4929939791797888E-2</v>
      </c>
      <c r="D3280" s="40">
        <v>0.25954118660207887</v>
      </c>
      <c r="E3280" s="39">
        <v>5.2482958295227977E-2</v>
      </c>
      <c r="F3280" s="41">
        <v>3.2034205843676746</v>
      </c>
      <c r="AE3280" s="4"/>
    </row>
    <row r="3281" spans="2:31" x14ac:dyDescent="0.25">
      <c r="B3281" s="46">
        <v>3268</v>
      </c>
      <c r="C3281" s="39">
        <v>0.31999957258841794</v>
      </c>
      <c r="D3281" s="40">
        <v>0.25348653002202071</v>
      </c>
      <c r="E3281" s="39">
        <v>0.39032174833226679</v>
      </c>
      <c r="F3281" s="41">
        <v>55.956931653197891</v>
      </c>
      <c r="AE3281" s="4"/>
    </row>
    <row r="3282" spans="2:31" x14ac:dyDescent="0.25">
      <c r="B3282" s="46">
        <v>3269</v>
      </c>
      <c r="C3282" s="39">
        <v>2.7554882215962365E-2</v>
      </c>
      <c r="D3282" s="40">
        <v>0.25282660038273624</v>
      </c>
      <c r="E3282" s="39">
        <v>3.6647085214955702E-2</v>
      </c>
      <c r="F3282" s="41">
        <v>-2.3385560798073297</v>
      </c>
      <c r="AE3282" s="4"/>
    </row>
    <row r="3283" spans="2:31" x14ac:dyDescent="0.25">
      <c r="B3283" s="46">
        <v>3270</v>
      </c>
      <c r="C3283" s="39">
        <v>0.15964409223588694</v>
      </c>
      <c r="D3283" s="40">
        <v>0.25288445896788914</v>
      </c>
      <c r="E3283" s="39">
        <v>0.18169819557412686</v>
      </c>
      <c r="F3283" s="41">
        <v>23.243291289413126</v>
      </c>
      <c r="AE3283" s="4"/>
    </row>
    <row r="3284" spans="2:31" x14ac:dyDescent="0.25">
      <c r="B3284" s="46">
        <v>3271</v>
      </c>
      <c r="C3284" s="39">
        <v>8.4126402333911457E-2</v>
      </c>
      <c r="D3284" s="40">
        <v>0.25212814780768594</v>
      </c>
      <c r="E3284" s="39">
        <v>0.23262954040905012</v>
      </c>
      <c r="F3284" s="41">
        <v>8.4522322856051861</v>
      </c>
      <c r="AE3284" s="4"/>
    </row>
    <row r="3285" spans="2:31" x14ac:dyDescent="0.25">
      <c r="B3285" s="46">
        <v>3272</v>
      </c>
      <c r="C3285" s="39">
        <v>0.22660747858721231</v>
      </c>
      <c r="D3285" s="40">
        <v>0.25212938256430778</v>
      </c>
      <c r="E3285" s="39">
        <v>0.36360606923833533</v>
      </c>
      <c r="F3285" s="41">
        <v>63.074793622450983</v>
      </c>
      <c r="AE3285" s="4"/>
    </row>
    <row r="3286" spans="2:31" x14ac:dyDescent="0.25">
      <c r="B3286" s="46">
        <v>3273</v>
      </c>
      <c r="C3286" s="39">
        <v>0.22196031781302564</v>
      </c>
      <c r="D3286" s="40">
        <v>0.25182981422782486</v>
      </c>
      <c r="E3286" s="39">
        <v>0.49975582086082393</v>
      </c>
      <c r="F3286" s="41">
        <v>68.685419416716783</v>
      </c>
      <c r="AE3286" s="4"/>
    </row>
    <row r="3287" spans="2:31" x14ac:dyDescent="0.25">
      <c r="B3287" s="46">
        <v>3274</v>
      </c>
      <c r="C3287" s="39">
        <v>5.5197155944528816E-3</v>
      </c>
      <c r="D3287" s="40">
        <v>0.24795005342177615</v>
      </c>
      <c r="E3287" s="39">
        <v>1.5828715815314816E-2</v>
      </c>
      <c r="F3287" s="41">
        <v>4.3593315088298334</v>
      </c>
      <c r="AE3287" s="4"/>
    </row>
    <row r="3288" spans="2:31" x14ac:dyDescent="0.25">
      <c r="B3288" s="46">
        <v>3275</v>
      </c>
      <c r="C3288" s="39">
        <v>0.23610907878164925</v>
      </c>
      <c r="D3288" s="40">
        <v>0.24088917323708234</v>
      </c>
      <c r="E3288" s="39">
        <v>0.49187238755314205</v>
      </c>
      <c r="F3288" s="41">
        <v>70.070423155632128</v>
      </c>
      <c r="AE3288" s="4"/>
    </row>
    <row r="3289" spans="2:31" x14ac:dyDescent="0.25">
      <c r="B3289" s="46">
        <v>3276</v>
      </c>
      <c r="C3289" s="39">
        <v>9.7132940547298943E-2</v>
      </c>
      <c r="D3289" s="40">
        <v>0.24095984028747108</v>
      </c>
      <c r="E3289" s="39">
        <v>0.16386570633741093</v>
      </c>
      <c r="F3289" s="41">
        <v>38.655159437548207</v>
      </c>
      <c r="AE3289" s="4"/>
    </row>
    <row r="3290" spans="2:31" x14ac:dyDescent="0.25">
      <c r="B3290" s="46">
        <v>3277</v>
      </c>
      <c r="C3290" s="39">
        <v>0.21238785107155</v>
      </c>
      <c r="D3290" s="40">
        <v>0.15313455456659927</v>
      </c>
      <c r="E3290" s="39">
        <v>0.26180087966506416</v>
      </c>
      <c r="F3290" s="41">
        <v>41.277983372393614</v>
      </c>
      <c r="AE3290" s="4"/>
    </row>
    <row r="3291" spans="2:31" x14ac:dyDescent="0.25">
      <c r="B3291" s="46">
        <v>3278</v>
      </c>
      <c r="C3291" s="39">
        <v>0.41545504373671222</v>
      </c>
      <c r="D3291" s="40">
        <v>0.15270890580841132</v>
      </c>
      <c r="E3291" s="39">
        <v>0.35234238448093352</v>
      </c>
      <c r="F3291" s="41">
        <v>89.344835812705995</v>
      </c>
      <c r="AE3291" s="4"/>
    </row>
    <row r="3292" spans="2:31" x14ac:dyDescent="0.25">
      <c r="B3292" s="46">
        <v>3279</v>
      </c>
      <c r="C3292" s="39">
        <v>0.45608195017298109</v>
      </c>
      <c r="D3292" s="40">
        <v>0.15745331192147319</v>
      </c>
      <c r="E3292" s="39">
        <v>0.46936830140736541</v>
      </c>
      <c r="F3292" s="41">
        <v>82.235429819484466</v>
      </c>
      <c r="AE3292" s="4"/>
    </row>
    <row r="3293" spans="2:31" x14ac:dyDescent="0.25">
      <c r="B3293" s="46">
        <v>3280</v>
      </c>
      <c r="C3293" s="39">
        <v>0.17869810194376673</v>
      </c>
      <c r="D3293" s="40">
        <v>0.15595485698525624</v>
      </c>
      <c r="E3293" s="39">
        <v>0.2797709133463015</v>
      </c>
      <c r="F3293" s="41">
        <v>64.716417950689461</v>
      </c>
      <c r="AE3293" s="4"/>
    </row>
    <row r="3294" spans="2:31" x14ac:dyDescent="0.25">
      <c r="B3294" s="46">
        <v>3281</v>
      </c>
      <c r="C3294" s="39">
        <v>0.30490981436595682</v>
      </c>
      <c r="D3294" s="40">
        <v>0.15446165661955519</v>
      </c>
      <c r="E3294" s="39">
        <v>0.4255854399664048</v>
      </c>
      <c r="F3294" s="41">
        <v>65.858698414911515</v>
      </c>
      <c r="AE3294" s="4"/>
    </row>
    <row r="3295" spans="2:31" x14ac:dyDescent="0.25">
      <c r="B3295" s="46">
        <v>3282</v>
      </c>
      <c r="C3295" s="39">
        <v>0.22556492950739046</v>
      </c>
      <c r="D3295" s="40">
        <v>0.17716251656655804</v>
      </c>
      <c r="E3295" s="39">
        <v>0.11532762534580039</v>
      </c>
      <c r="F3295" s="41">
        <v>20.005552635072089</v>
      </c>
      <c r="AE3295" s="4"/>
    </row>
    <row r="3296" spans="2:31" x14ac:dyDescent="0.25">
      <c r="B3296" s="46">
        <v>3283</v>
      </c>
      <c r="C3296" s="39">
        <v>3.2673247766418556E-2</v>
      </c>
      <c r="D3296" s="40">
        <v>0.18585224164803238</v>
      </c>
      <c r="E3296" s="39">
        <v>1.7099294482386642E-2</v>
      </c>
      <c r="F3296" s="41">
        <v>16.273344283109072</v>
      </c>
      <c r="AE3296" s="4"/>
    </row>
    <row r="3297" spans="2:31" x14ac:dyDescent="0.25">
      <c r="B3297" s="46">
        <v>3284</v>
      </c>
      <c r="C3297" s="39">
        <v>0.28135928510391894</v>
      </c>
      <c r="D3297" s="40">
        <v>0.18487348810007609</v>
      </c>
      <c r="E3297" s="39">
        <v>0.15117331844842838</v>
      </c>
      <c r="F3297" s="41">
        <v>40.154914375341463</v>
      </c>
      <c r="AE3297" s="4"/>
    </row>
    <row r="3298" spans="2:31" x14ac:dyDescent="0.25">
      <c r="B3298" s="46">
        <v>3285</v>
      </c>
      <c r="C3298" s="39">
        <v>6.2189964093997074E-2</v>
      </c>
      <c r="D3298" s="40">
        <v>0.18450467043831498</v>
      </c>
      <c r="E3298" s="39">
        <v>5.7346012029945881E-2</v>
      </c>
      <c r="F3298" s="41">
        <v>0.58450344331355863</v>
      </c>
      <c r="AE3298" s="4"/>
    </row>
    <row r="3299" spans="2:31" x14ac:dyDescent="0.25">
      <c r="B3299" s="46">
        <v>3286</v>
      </c>
      <c r="C3299" s="39">
        <v>0.36891559285632014</v>
      </c>
      <c r="D3299" s="40">
        <v>0.18079833918060706</v>
      </c>
      <c r="E3299" s="39">
        <v>0.4439847256059728</v>
      </c>
      <c r="F3299" s="41">
        <v>85.423647582437169</v>
      </c>
      <c r="AE3299" s="4"/>
    </row>
    <row r="3300" spans="2:31" x14ac:dyDescent="0.25">
      <c r="B3300" s="46">
        <v>3287</v>
      </c>
      <c r="C3300" s="39">
        <v>2.199663331130752E-2</v>
      </c>
      <c r="D3300" s="40">
        <v>0.18286378834840158</v>
      </c>
      <c r="E3300" s="39">
        <v>1.2241968537775426E-2</v>
      </c>
      <c r="F3300" s="41">
        <v>0.10534525916752521</v>
      </c>
      <c r="AE3300" s="4"/>
    </row>
    <row r="3301" spans="2:31" x14ac:dyDescent="0.25">
      <c r="B3301" s="46">
        <v>3288</v>
      </c>
      <c r="C3301" s="39">
        <v>4.5635964250213323E-2</v>
      </c>
      <c r="D3301" s="40">
        <v>0.18040877265190233</v>
      </c>
      <c r="E3301" s="39">
        <v>5.0207843643238208E-2</v>
      </c>
      <c r="F3301" s="41">
        <v>4.8247875497490798</v>
      </c>
      <c r="AE3301" s="4"/>
    </row>
    <row r="3302" spans="2:31" x14ac:dyDescent="0.25">
      <c r="B3302" s="46">
        <v>3289</v>
      </c>
      <c r="C3302" s="39">
        <v>0.3406852370119095</v>
      </c>
      <c r="D3302" s="40">
        <v>0.18038526339757927</v>
      </c>
      <c r="E3302" s="39">
        <v>0.32221718736604898</v>
      </c>
      <c r="F3302" s="41">
        <v>49.753209862220857</v>
      </c>
      <c r="AE3302" s="4"/>
    </row>
    <row r="3303" spans="2:31" x14ac:dyDescent="0.25">
      <c r="B3303" s="46">
        <v>3290</v>
      </c>
      <c r="C3303" s="39">
        <v>0.55038499631613957</v>
      </c>
      <c r="D3303" s="40">
        <v>0.18928903031720912</v>
      </c>
      <c r="E3303" s="39">
        <v>0.43083634482668043</v>
      </c>
      <c r="F3303" s="41">
        <v>76.533121538695241</v>
      </c>
      <c r="AE3303" s="4"/>
    </row>
    <row r="3304" spans="2:31" x14ac:dyDescent="0.25">
      <c r="B3304" s="46">
        <v>3291</v>
      </c>
      <c r="C3304" s="39">
        <v>0.35110691189733861</v>
      </c>
      <c r="D3304" s="40">
        <v>0.19038836217230098</v>
      </c>
      <c r="E3304" s="39">
        <v>0.29803640007927695</v>
      </c>
      <c r="F3304" s="41">
        <v>66.329602420873798</v>
      </c>
      <c r="AE3304" s="4"/>
    </row>
    <row r="3305" spans="2:31" x14ac:dyDescent="0.25">
      <c r="B3305" s="46">
        <v>3292</v>
      </c>
      <c r="C3305" s="39">
        <v>0.42364892617840644</v>
      </c>
      <c r="D3305" s="40">
        <v>0.1913904700103107</v>
      </c>
      <c r="E3305" s="39">
        <v>0.39812154083546619</v>
      </c>
      <c r="F3305" s="41">
        <v>81.930464750172334</v>
      </c>
      <c r="AE3305" s="4"/>
    </row>
    <row r="3306" spans="2:31" x14ac:dyDescent="0.25">
      <c r="B3306" s="46">
        <v>3293</v>
      </c>
      <c r="C3306" s="39">
        <v>0.5140631550565109</v>
      </c>
      <c r="D3306" s="40">
        <v>0.19141264348929918</v>
      </c>
      <c r="E3306" s="39">
        <v>0.47999457441667914</v>
      </c>
      <c r="F3306" s="41">
        <v>105.91658795439479</v>
      </c>
      <c r="AE3306" s="4"/>
    </row>
    <row r="3307" spans="2:31" x14ac:dyDescent="0.25">
      <c r="B3307" s="46">
        <v>3294</v>
      </c>
      <c r="C3307" s="39">
        <v>0.1333584410506759</v>
      </c>
      <c r="D3307" s="40">
        <v>0.19221737166561362</v>
      </c>
      <c r="E3307" s="39">
        <v>0.1638687275480569</v>
      </c>
      <c r="F3307" s="41">
        <v>28.161367776347554</v>
      </c>
      <c r="AE3307" s="4"/>
    </row>
    <row r="3308" spans="2:31" x14ac:dyDescent="0.25">
      <c r="B3308" s="46">
        <v>3295</v>
      </c>
      <c r="C3308" s="39">
        <v>0.11255538296757781</v>
      </c>
      <c r="D3308" s="40">
        <v>0.18675015294576067</v>
      </c>
      <c r="E3308" s="39">
        <v>0.17036079185195299</v>
      </c>
      <c r="F3308" s="41">
        <v>31.176752945872259</v>
      </c>
      <c r="AE3308" s="4"/>
    </row>
    <row r="3309" spans="2:31" x14ac:dyDescent="0.25">
      <c r="B3309" s="46">
        <v>3296</v>
      </c>
      <c r="C3309" s="39">
        <v>0.17069817371933765</v>
      </c>
      <c r="D3309" s="40">
        <v>0.18810389931754118</v>
      </c>
      <c r="E3309" s="39">
        <v>0.24029269286452601</v>
      </c>
      <c r="F3309" s="41">
        <v>53.703260022372881</v>
      </c>
      <c r="AE3309" s="4"/>
    </row>
    <row r="3310" spans="2:31" x14ac:dyDescent="0.25">
      <c r="B3310" s="46">
        <v>3297</v>
      </c>
      <c r="C3310" s="39">
        <v>0.10390397048419377</v>
      </c>
      <c r="D3310" s="40">
        <v>0.1848033015412924</v>
      </c>
      <c r="E3310" s="39">
        <v>6.4455750774233544E-2</v>
      </c>
      <c r="F3310" s="41">
        <v>24.489556880339357</v>
      </c>
      <c r="AE3310" s="4"/>
    </row>
    <row r="3311" spans="2:31" x14ac:dyDescent="0.25">
      <c r="B3311" s="46">
        <v>3298</v>
      </c>
      <c r="C3311" s="39">
        <v>0.13407922512476342</v>
      </c>
      <c r="D3311" s="40">
        <v>0.18113543830724183</v>
      </c>
      <c r="E3311" s="39">
        <v>0.12665670427806275</v>
      </c>
      <c r="F3311" s="41">
        <v>25.966782247637514</v>
      </c>
      <c r="AE3311" s="4"/>
    </row>
    <row r="3312" spans="2:31" x14ac:dyDescent="0.25">
      <c r="B3312" s="46">
        <v>3299</v>
      </c>
      <c r="C3312" s="39">
        <v>0.44179582818181118</v>
      </c>
      <c r="D3312" s="40">
        <v>0.18688411295737434</v>
      </c>
      <c r="E3312" s="39">
        <v>0.27850864749709248</v>
      </c>
      <c r="F3312" s="41">
        <v>39.197488046769656</v>
      </c>
      <c r="AE3312" s="4"/>
    </row>
    <row r="3313" spans="2:31" x14ac:dyDescent="0.25">
      <c r="B3313" s="46">
        <v>3300</v>
      </c>
      <c r="C3313" s="39">
        <v>4.5395870293747885E-2</v>
      </c>
      <c r="D3313" s="40">
        <v>0.18642362583485919</v>
      </c>
      <c r="E3313" s="39">
        <v>2.7849626987186925E-2</v>
      </c>
      <c r="F3313" s="41">
        <v>11.384139955487843</v>
      </c>
      <c r="AE3313" s="4"/>
    </row>
    <row r="3314" spans="2:31" x14ac:dyDescent="0.25">
      <c r="B3314" s="46">
        <v>3301</v>
      </c>
      <c r="C3314" s="39">
        <v>0.2505341071909401</v>
      </c>
      <c r="D3314" s="40">
        <v>0.18675880553543217</v>
      </c>
      <c r="E3314" s="39">
        <v>0.23491932906730004</v>
      </c>
      <c r="F3314" s="41">
        <v>42.281173643711362</v>
      </c>
      <c r="AE3314" s="4"/>
    </row>
    <row r="3315" spans="2:31" x14ac:dyDescent="0.25">
      <c r="B3315" s="46">
        <v>3302</v>
      </c>
      <c r="C3315" s="39">
        <v>0.41717016853061778</v>
      </c>
      <c r="D3315" s="40">
        <v>0.18706046021596412</v>
      </c>
      <c r="E3315" s="39">
        <v>0.47476990085999055</v>
      </c>
      <c r="F3315" s="41">
        <v>81.228315670625648</v>
      </c>
      <c r="AE3315" s="4"/>
    </row>
    <row r="3316" spans="2:31" x14ac:dyDescent="0.25">
      <c r="B3316" s="46">
        <v>3303</v>
      </c>
      <c r="C3316" s="39">
        <v>3.4496166158498265E-2</v>
      </c>
      <c r="D3316" s="40">
        <v>0.17918451979732203</v>
      </c>
      <c r="E3316" s="39">
        <v>5.3704581621518532E-2</v>
      </c>
      <c r="F3316" s="41">
        <v>16.203369939666707</v>
      </c>
      <c r="AE3316" s="4"/>
    </row>
    <row r="3317" spans="2:31" x14ac:dyDescent="0.25">
      <c r="B3317" s="46">
        <v>3304</v>
      </c>
      <c r="C3317" s="39">
        <v>0.38763252924327457</v>
      </c>
      <c r="D3317" s="40">
        <v>0.18287108609882829</v>
      </c>
      <c r="E3317" s="39">
        <v>0.37450050693143122</v>
      </c>
      <c r="F3317" s="41">
        <v>74.419155771837069</v>
      </c>
      <c r="AE3317" s="4"/>
    </row>
    <row r="3318" spans="2:31" x14ac:dyDescent="0.25">
      <c r="B3318" s="46">
        <v>3305</v>
      </c>
      <c r="C3318" s="39">
        <v>1.7113419118432643E-2</v>
      </c>
      <c r="D3318" s="40">
        <v>0.18398415630418907</v>
      </c>
      <c r="E3318" s="39">
        <v>1.3517539572710123E-2</v>
      </c>
      <c r="F3318" s="41">
        <v>-7.3454591837090986</v>
      </c>
      <c r="AE3318" s="4"/>
    </row>
    <row r="3319" spans="2:31" x14ac:dyDescent="0.25">
      <c r="B3319" s="46">
        <v>3306</v>
      </c>
      <c r="C3319" s="39">
        <v>3.3074914118935858E-2</v>
      </c>
      <c r="D3319" s="40">
        <v>0.18809447799070181</v>
      </c>
      <c r="E3319" s="39">
        <v>3.1824196439039915E-2</v>
      </c>
      <c r="F3319" s="41">
        <v>4.8266312467466017</v>
      </c>
      <c r="AE3319" s="4"/>
    </row>
    <row r="3320" spans="2:31" x14ac:dyDescent="0.25">
      <c r="B3320" s="46">
        <v>3307</v>
      </c>
      <c r="C3320" s="39">
        <v>1.1325615289156626E-2</v>
      </c>
      <c r="D3320" s="40">
        <v>0.18713850946561633</v>
      </c>
      <c r="E3320" s="39">
        <v>1.4367602542570215E-2</v>
      </c>
      <c r="F3320" s="41">
        <v>2.8919208486047445</v>
      </c>
      <c r="AE3320" s="4"/>
    </row>
    <row r="3321" spans="2:31" x14ac:dyDescent="0.25">
      <c r="B3321" s="46">
        <v>3308</v>
      </c>
      <c r="C3321" s="39">
        <v>2.6530623647636611E-2</v>
      </c>
      <c r="D3321" s="40">
        <v>0.18487777870533353</v>
      </c>
      <c r="E3321" s="39">
        <v>3.2850924155600668E-2</v>
      </c>
      <c r="F3321" s="41">
        <v>9.2748037146646638</v>
      </c>
      <c r="AE3321" s="4"/>
    </row>
    <row r="3322" spans="2:31" x14ac:dyDescent="0.25">
      <c r="B3322" s="46">
        <v>3309</v>
      </c>
      <c r="C3322" s="39">
        <v>0.23741223338171902</v>
      </c>
      <c r="D3322" s="40">
        <v>0.1832339043839579</v>
      </c>
      <c r="E3322" s="39">
        <v>0.32578615775568176</v>
      </c>
      <c r="F3322" s="41">
        <v>26.361925220509058</v>
      </c>
      <c r="AE3322" s="4"/>
    </row>
    <row r="3323" spans="2:31" x14ac:dyDescent="0.25">
      <c r="B3323" s="46">
        <v>3310</v>
      </c>
      <c r="C3323" s="39">
        <v>0.22127676489023321</v>
      </c>
      <c r="D3323" s="40">
        <v>0.18334392235491959</v>
      </c>
      <c r="E3323" s="39">
        <v>0.24362277060011203</v>
      </c>
      <c r="F3323" s="41">
        <v>32.731734183917922</v>
      </c>
      <c r="AE3323" s="4"/>
    </row>
    <row r="3324" spans="2:31" x14ac:dyDescent="0.25">
      <c r="B3324" s="46">
        <v>3311</v>
      </c>
      <c r="C3324" s="39">
        <v>0.16340355904900816</v>
      </c>
      <c r="D3324" s="40">
        <v>0.18337820849022446</v>
      </c>
      <c r="E3324" s="39">
        <v>0.27775649017478471</v>
      </c>
      <c r="F3324" s="41">
        <v>19.71376901676425</v>
      </c>
      <c r="AE3324" s="4"/>
    </row>
    <row r="3325" spans="2:31" x14ac:dyDescent="0.25">
      <c r="B3325" s="46">
        <v>3312</v>
      </c>
      <c r="C3325" s="39">
        <v>8.6499443318873617E-2</v>
      </c>
      <c r="D3325" s="40">
        <v>0.15676431847358649</v>
      </c>
      <c r="E3325" s="39">
        <v>8.6226010692025332E-2</v>
      </c>
      <c r="F3325" s="41">
        <v>15.825604272572262</v>
      </c>
      <c r="AE3325" s="4"/>
    </row>
    <row r="3326" spans="2:31" x14ac:dyDescent="0.25">
      <c r="B3326" s="46">
        <v>3313</v>
      </c>
      <c r="C3326" s="39">
        <v>9.3164919557565687E-2</v>
      </c>
      <c r="D3326" s="40">
        <v>0.14604363796138631</v>
      </c>
      <c r="E3326" s="39">
        <v>0.16536332344590202</v>
      </c>
      <c r="F3326" s="41">
        <v>21.605559926884332</v>
      </c>
      <c r="AE3326" s="4"/>
    </row>
    <row r="3327" spans="2:31" x14ac:dyDescent="0.25">
      <c r="B3327" s="46">
        <v>3314</v>
      </c>
      <c r="C3327" s="39">
        <v>0.20042847384717344</v>
      </c>
      <c r="D3327" s="40">
        <v>0.14113426385759503</v>
      </c>
      <c r="E3327" s="39">
        <v>0.27533349779836325</v>
      </c>
      <c r="F3327" s="41">
        <v>41.272452722927149</v>
      </c>
      <c r="AE3327" s="4"/>
    </row>
    <row r="3328" spans="2:31" x14ac:dyDescent="0.25">
      <c r="B3328" s="46">
        <v>3315</v>
      </c>
      <c r="C3328" s="39">
        <v>0.22122809371933502</v>
      </c>
      <c r="D3328" s="40">
        <v>0.1410859726510483</v>
      </c>
      <c r="E3328" s="39">
        <v>0.23465854311054127</v>
      </c>
      <c r="F3328" s="41">
        <v>52.240485249539596</v>
      </c>
      <c r="AE3328" s="4"/>
    </row>
    <row r="3329" spans="2:31" x14ac:dyDescent="0.25">
      <c r="B3329" s="46">
        <v>3316</v>
      </c>
      <c r="C3329" s="39">
        <v>0.44971180620959283</v>
      </c>
      <c r="D3329" s="40">
        <v>0.14281610363269928</v>
      </c>
      <c r="E3329" s="39">
        <v>0.4917330234872534</v>
      </c>
      <c r="F3329" s="41">
        <v>101.9039879495988</v>
      </c>
      <c r="AE3329" s="4"/>
    </row>
    <row r="3330" spans="2:31" x14ac:dyDescent="0.25">
      <c r="B3330" s="46">
        <v>3317</v>
      </c>
      <c r="C3330" s="39">
        <v>2.7791092285329069E-2</v>
      </c>
      <c r="D3330" s="40">
        <v>0.14194731738116098</v>
      </c>
      <c r="E3330" s="39">
        <v>5.404271794540879E-2</v>
      </c>
      <c r="F3330" s="41">
        <v>2.4579389496166328</v>
      </c>
      <c r="AE3330" s="4"/>
    </row>
    <row r="3331" spans="2:31" x14ac:dyDescent="0.25">
      <c r="B3331" s="46">
        <v>3318</v>
      </c>
      <c r="C3331" s="39">
        <v>0.32283219799259122</v>
      </c>
      <c r="D3331" s="40">
        <v>0.14756173498556641</v>
      </c>
      <c r="E3331" s="39">
        <v>0.35211362123392104</v>
      </c>
      <c r="F3331" s="41">
        <v>45.686445403833858</v>
      </c>
      <c r="AE3331" s="4"/>
    </row>
    <row r="3332" spans="2:31" x14ac:dyDescent="0.25">
      <c r="B3332" s="46">
        <v>3319</v>
      </c>
      <c r="C3332" s="39">
        <v>0.32314589130660132</v>
      </c>
      <c r="D3332" s="40">
        <v>0.15649206873960858</v>
      </c>
      <c r="E3332" s="39">
        <v>0.38152488073266705</v>
      </c>
      <c r="F3332" s="41">
        <v>103.03813443194433</v>
      </c>
      <c r="AE3332" s="4"/>
    </row>
    <row r="3333" spans="2:31" x14ac:dyDescent="0.25">
      <c r="B3333" s="46">
        <v>3320</v>
      </c>
      <c r="C3333" s="39">
        <v>0.42496675571957587</v>
      </c>
      <c r="D3333" s="40">
        <v>0.14953318257055712</v>
      </c>
      <c r="E3333" s="39">
        <v>0.27464795760521354</v>
      </c>
      <c r="F3333" s="41">
        <v>63.37094997693908</v>
      </c>
      <c r="AE3333" s="4"/>
    </row>
    <row r="3334" spans="2:31" x14ac:dyDescent="0.25">
      <c r="B3334" s="46">
        <v>3321</v>
      </c>
      <c r="C3334" s="39">
        <v>0.21161491942826616</v>
      </c>
      <c r="D3334" s="40">
        <v>0.14767342070030898</v>
      </c>
      <c r="E3334" s="39">
        <v>0.19796614510238159</v>
      </c>
      <c r="F3334" s="41">
        <v>59.119579487565616</v>
      </c>
      <c r="AE3334" s="4"/>
    </row>
    <row r="3335" spans="2:31" x14ac:dyDescent="0.25">
      <c r="B3335" s="46">
        <v>3322</v>
      </c>
      <c r="C3335" s="39">
        <v>0.46515035695833201</v>
      </c>
      <c r="D3335" s="40">
        <v>0.14542209315230073</v>
      </c>
      <c r="E3335" s="39">
        <v>0.45788821448924028</v>
      </c>
      <c r="F3335" s="41">
        <v>116.38083858435147</v>
      </c>
      <c r="AE3335" s="4"/>
    </row>
    <row r="3336" spans="2:31" x14ac:dyDescent="0.25">
      <c r="B3336" s="46">
        <v>3323</v>
      </c>
      <c r="C3336" s="39">
        <v>0.36369663765689708</v>
      </c>
      <c r="D3336" s="40">
        <v>0.15903576550512621</v>
      </c>
      <c r="E3336" s="39">
        <v>0.46229070973477554</v>
      </c>
      <c r="F3336" s="41">
        <v>106.34656066248425</v>
      </c>
      <c r="AE3336" s="4"/>
    </row>
    <row r="3337" spans="2:31" x14ac:dyDescent="0.25">
      <c r="B3337" s="46">
        <v>3324</v>
      </c>
      <c r="C3337" s="39">
        <v>0.49718234419130763</v>
      </c>
      <c r="D3337" s="40">
        <v>0.15768733002935817</v>
      </c>
      <c r="E3337" s="39">
        <v>0.42192983332640899</v>
      </c>
      <c r="F3337" s="41">
        <v>128.54458855303039</v>
      </c>
      <c r="AE3337" s="4"/>
    </row>
    <row r="3338" spans="2:31" x14ac:dyDescent="0.25">
      <c r="B3338" s="46">
        <v>3325</v>
      </c>
      <c r="C3338" s="39">
        <v>0.50427658338412951</v>
      </c>
      <c r="D3338" s="40">
        <v>0.18422018748678329</v>
      </c>
      <c r="E3338" s="39">
        <v>0.3691959687354836</v>
      </c>
      <c r="F3338" s="41">
        <v>94.79950952555005</v>
      </c>
      <c r="AE3338" s="4"/>
    </row>
    <row r="3339" spans="2:31" x14ac:dyDescent="0.25">
      <c r="B3339" s="46">
        <v>3326</v>
      </c>
      <c r="C3339" s="39">
        <v>0.36477205533137491</v>
      </c>
      <c r="D3339" s="40">
        <v>0.18805650998493242</v>
      </c>
      <c r="E3339" s="39">
        <v>0.1994047024118302</v>
      </c>
      <c r="F3339" s="41">
        <v>67.747884592157348</v>
      </c>
      <c r="AE3339" s="4"/>
    </row>
    <row r="3340" spans="2:31" x14ac:dyDescent="0.25">
      <c r="B3340" s="46">
        <v>3327</v>
      </c>
      <c r="C3340" s="39">
        <v>8.682276819771792E-2</v>
      </c>
      <c r="D3340" s="40">
        <v>0.18744982711580366</v>
      </c>
      <c r="E3340" s="39">
        <v>9.6986195932778616E-2</v>
      </c>
      <c r="F3340" s="41">
        <v>26.35495438186911</v>
      </c>
      <c r="AE3340" s="4"/>
    </row>
    <row r="3341" spans="2:31" x14ac:dyDescent="0.25">
      <c r="B3341" s="46">
        <v>3328</v>
      </c>
      <c r="C3341" s="39">
        <v>0.42544817450236078</v>
      </c>
      <c r="D3341" s="40">
        <v>0.18517423724200646</v>
      </c>
      <c r="E3341" s="39">
        <v>0.46459835221421214</v>
      </c>
      <c r="F3341" s="41">
        <v>117.38808276397189</v>
      </c>
      <c r="AE3341" s="4"/>
    </row>
    <row r="3342" spans="2:31" x14ac:dyDescent="0.25">
      <c r="B3342" s="46">
        <v>3329</v>
      </c>
      <c r="C3342" s="39">
        <v>0.25371481863526479</v>
      </c>
      <c r="D3342" s="40">
        <v>0.18367452800504749</v>
      </c>
      <c r="E3342" s="39">
        <v>0.29865860970035374</v>
      </c>
      <c r="F3342" s="41">
        <v>68.997758719833172</v>
      </c>
      <c r="AE3342" s="4"/>
    </row>
    <row r="3343" spans="2:31" x14ac:dyDescent="0.25">
      <c r="B3343" s="46">
        <v>3330</v>
      </c>
      <c r="C3343" s="39">
        <v>0.32154654672029265</v>
      </c>
      <c r="D3343" s="40">
        <v>0.18537731934007626</v>
      </c>
      <c r="E3343" s="39">
        <v>0.33726556528710316</v>
      </c>
      <c r="F3343" s="41">
        <v>79.013484151977039</v>
      </c>
      <c r="AE3343" s="4"/>
    </row>
    <row r="3344" spans="2:31" x14ac:dyDescent="0.25">
      <c r="B3344" s="46">
        <v>3331</v>
      </c>
      <c r="C3344" s="39">
        <v>0.1571027220932478</v>
      </c>
      <c r="D3344" s="40">
        <v>0.18563834295732742</v>
      </c>
      <c r="E3344" s="39">
        <v>0.29174337587780941</v>
      </c>
      <c r="F3344" s="41">
        <v>36.848843344356894</v>
      </c>
      <c r="AE3344" s="4"/>
    </row>
    <row r="3345" spans="2:31" x14ac:dyDescent="0.25">
      <c r="B3345" s="46">
        <v>3332</v>
      </c>
      <c r="C3345" s="39">
        <v>4.4563418234058322E-2</v>
      </c>
      <c r="D3345" s="40">
        <v>0.18618514118100751</v>
      </c>
      <c r="E3345" s="39">
        <v>6.4375106837218268E-2</v>
      </c>
      <c r="F3345" s="41">
        <v>16.906038077926034</v>
      </c>
      <c r="AE3345" s="4"/>
    </row>
    <row r="3346" spans="2:31" x14ac:dyDescent="0.25">
      <c r="B3346" s="46">
        <v>3333</v>
      </c>
      <c r="C3346" s="39">
        <v>0.23173410418325135</v>
      </c>
      <c r="D3346" s="40">
        <v>0.18658501062783664</v>
      </c>
      <c r="E3346" s="39">
        <v>0.25345303723537593</v>
      </c>
      <c r="F3346" s="41">
        <v>44.888847036516701</v>
      </c>
      <c r="AE3346" s="4"/>
    </row>
    <row r="3347" spans="2:31" x14ac:dyDescent="0.25">
      <c r="B3347" s="46">
        <v>3334</v>
      </c>
      <c r="C3347" s="39">
        <v>0.52325613653746472</v>
      </c>
      <c r="D3347" s="40">
        <v>0.18195543394680846</v>
      </c>
      <c r="E3347" s="39">
        <v>0.35590866712011177</v>
      </c>
      <c r="F3347" s="41">
        <v>110.81202780133897</v>
      </c>
      <c r="AE3347" s="4"/>
    </row>
    <row r="3348" spans="2:31" x14ac:dyDescent="0.25">
      <c r="B3348" s="46">
        <v>3335</v>
      </c>
      <c r="C3348" s="39">
        <v>0.36799280369628329</v>
      </c>
      <c r="D3348" s="40">
        <v>0.18309115826182196</v>
      </c>
      <c r="E3348" s="39">
        <v>0.44027173953571613</v>
      </c>
      <c r="F3348" s="41">
        <v>115.20535724708458</v>
      </c>
      <c r="AE3348" s="4"/>
    </row>
    <row r="3349" spans="2:31" x14ac:dyDescent="0.25">
      <c r="B3349" s="46">
        <v>3336</v>
      </c>
      <c r="C3349" s="39">
        <v>0.15679080329895467</v>
      </c>
      <c r="D3349" s="40">
        <v>0.18503943792799898</v>
      </c>
      <c r="E3349" s="39">
        <v>0.29774317902923669</v>
      </c>
      <c r="F3349" s="41">
        <v>50.200291586961264</v>
      </c>
      <c r="AE3349" s="4"/>
    </row>
    <row r="3350" spans="2:31" x14ac:dyDescent="0.25">
      <c r="B3350" s="46">
        <v>3337</v>
      </c>
      <c r="C3350" s="39">
        <v>0.48251261061878958</v>
      </c>
      <c r="D3350" s="40">
        <v>0.19738481754838863</v>
      </c>
      <c r="E3350" s="39">
        <v>0.31276415891800508</v>
      </c>
      <c r="F3350" s="41">
        <v>79.592993421636038</v>
      </c>
      <c r="AE3350" s="4"/>
    </row>
    <row r="3351" spans="2:31" x14ac:dyDescent="0.25">
      <c r="B3351" s="46">
        <v>3338</v>
      </c>
      <c r="C3351" s="39">
        <v>0.45364669853604983</v>
      </c>
      <c r="D3351" s="40">
        <v>0.19506091262412828</v>
      </c>
      <c r="E3351" s="39">
        <v>0.37025721412828494</v>
      </c>
      <c r="F3351" s="41">
        <v>87.536362468645535</v>
      </c>
      <c r="AE3351" s="4"/>
    </row>
    <row r="3352" spans="2:31" x14ac:dyDescent="0.25">
      <c r="B3352" s="46">
        <v>3339</v>
      </c>
      <c r="C3352" s="39">
        <v>5.7008708992689672E-2</v>
      </c>
      <c r="D3352" s="40">
        <v>0.22598117797360098</v>
      </c>
      <c r="E3352" s="39">
        <v>3.3139810495882764E-2</v>
      </c>
      <c r="F3352" s="41">
        <v>12.314250302518145</v>
      </c>
      <c r="AE3352" s="4"/>
    </row>
    <row r="3353" spans="2:31" x14ac:dyDescent="0.25">
      <c r="B3353" s="46">
        <v>3340</v>
      </c>
      <c r="C3353" s="39">
        <v>0.13526953830197097</v>
      </c>
      <c r="D3353" s="40">
        <v>0.22730025518839483</v>
      </c>
      <c r="E3353" s="39">
        <v>0.12417093188770102</v>
      </c>
      <c r="F3353" s="41">
        <v>16.137745284283415</v>
      </c>
      <c r="AE3353" s="4"/>
    </row>
    <row r="3354" spans="2:31" x14ac:dyDescent="0.25">
      <c r="B3354" s="46">
        <v>3341</v>
      </c>
      <c r="C3354" s="39">
        <v>0.41441468767512812</v>
      </c>
      <c r="D3354" s="40">
        <v>0.23009473082152648</v>
      </c>
      <c r="E3354" s="39">
        <v>0.33359285981843606</v>
      </c>
      <c r="F3354" s="41">
        <v>58.922068991040156</v>
      </c>
      <c r="AE3354" s="4"/>
    </row>
    <row r="3355" spans="2:31" x14ac:dyDescent="0.25">
      <c r="B3355" s="46">
        <v>3342</v>
      </c>
      <c r="C3355" s="39">
        <v>0.22972796549325877</v>
      </c>
      <c r="D3355" s="40">
        <v>0.23081248993823336</v>
      </c>
      <c r="E3355" s="39">
        <v>0.2345516684515199</v>
      </c>
      <c r="F3355" s="41">
        <v>27.729587354199072</v>
      </c>
      <c r="AE3355" s="4"/>
    </row>
    <row r="3356" spans="2:31" x14ac:dyDescent="0.25">
      <c r="B3356" s="46">
        <v>3343</v>
      </c>
      <c r="C3356" s="39">
        <v>0.11907010207293493</v>
      </c>
      <c r="D3356" s="40">
        <v>0.23070617846828964</v>
      </c>
      <c r="E3356" s="39">
        <v>0.13823210464991639</v>
      </c>
      <c r="F3356" s="41">
        <v>34.556915835902934</v>
      </c>
      <c r="AE3356" s="4"/>
    </row>
    <row r="3357" spans="2:31" x14ac:dyDescent="0.25">
      <c r="B3357" s="46">
        <v>3344</v>
      </c>
      <c r="C3357" s="39">
        <v>0.37100390569640701</v>
      </c>
      <c r="D3357" s="40">
        <v>0.23728944477948652</v>
      </c>
      <c r="E3357" s="39">
        <v>0.37973328011429114</v>
      </c>
      <c r="F3357" s="41">
        <v>66.926044031273022</v>
      </c>
      <c r="AE3357" s="4"/>
    </row>
    <row r="3358" spans="2:31" x14ac:dyDescent="0.25">
      <c r="B3358" s="46">
        <v>3345</v>
      </c>
      <c r="C3358" s="39">
        <v>0.30372490751720133</v>
      </c>
      <c r="D3358" s="40">
        <v>0.2381469218686236</v>
      </c>
      <c r="E3358" s="39">
        <v>0.31712903356959898</v>
      </c>
      <c r="F3358" s="41">
        <v>67.357175145468489</v>
      </c>
      <c r="AE3358" s="4"/>
    </row>
    <row r="3359" spans="2:31" x14ac:dyDescent="0.25">
      <c r="B3359" s="46">
        <v>3346</v>
      </c>
      <c r="C3359" s="39">
        <v>0.33456414290277048</v>
      </c>
      <c r="D3359" s="40">
        <v>0.23870168008362869</v>
      </c>
      <c r="E3359" s="39">
        <v>0.36879817933924364</v>
      </c>
      <c r="F3359" s="41">
        <v>75.456500994211012</v>
      </c>
      <c r="AE3359" s="4"/>
    </row>
    <row r="3360" spans="2:31" x14ac:dyDescent="0.25">
      <c r="B3360" s="46">
        <v>3347</v>
      </c>
      <c r="C3360" s="39">
        <v>0.26221004435425166</v>
      </c>
      <c r="D3360" s="40">
        <v>0.23991975577315572</v>
      </c>
      <c r="E3360" s="39">
        <v>0.26417960887401165</v>
      </c>
      <c r="F3360" s="41">
        <v>47.838435406203189</v>
      </c>
      <c r="AE3360" s="4"/>
    </row>
    <row r="3361" spans="2:31" x14ac:dyDescent="0.25">
      <c r="B3361" s="46">
        <v>3348</v>
      </c>
      <c r="C3361" s="39">
        <v>0.15143201891759178</v>
      </c>
      <c r="D3361" s="40">
        <v>0.23579167482019994</v>
      </c>
      <c r="E3361" s="39">
        <v>0.1873956669239468</v>
      </c>
      <c r="F3361" s="41">
        <v>35.814910686198047</v>
      </c>
      <c r="AE3361" s="4"/>
    </row>
    <row r="3362" spans="2:31" x14ac:dyDescent="0.25">
      <c r="B3362" s="46">
        <v>3349</v>
      </c>
      <c r="C3362" s="39">
        <v>0.17270243227533119</v>
      </c>
      <c r="D3362" s="40">
        <v>0.24343839534582865</v>
      </c>
      <c r="E3362" s="39">
        <v>0.20854215625991471</v>
      </c>
      <c r="F3362" s="41">
        <v>25.332125395287985</v>
      </c>
      <c r="AE3362" s="4"/>
    </row>
    <row r="3363" spans="2:31" x14ac:dyDescent="0.25">
      <c r="B3363" s="46">
        <v>3350</v>
      </c>
      <c r="C3363" s="39">
        <v>0.3721597482942533</v>
      </c>
      <c r="D3363" s="40">
        <v>0.24343957241241054</v>
      </c>
      <c r="E3363" s="39">
        <v>0.43565963886752967</v>
      </c>
      <c r="F3363" s="41">
        <v>100.55702116781123</v>
      </c>
      <c r="AE3363" s="4"/>
    </row>
    <row r="3364" spans="2:31" x14ac:dyDescent="0.25">
      <c r="B3364" s="46">
        <v>3351</v>
      </c>
      <c r="C3364" s="39">
        <v>6.4479060454749243E-2</v>
      </c>
      <c r="D3364" s="40">
        <v>0.24788917894695775</v>
      </c>
      <c r="E3364" s="39">
        <v>4.5838975431488849E-2</v>
      </c>
      <c r="F3364" s="41">
        <v>1.4123548562212243</v>
      </c>
      <c r="AE3364" s="4"/>
    </row>
    <row r="3365" spans="2:31" x14ac:dyDescent="0.25">
      <c r="B3365" s="46">
        <v>3352</v>
      </c>
      <c r="C3365" s="39">
        <v>0.38544006026540339</v>
      </c>
      <c r="D3365" s="40">
        <v>0.24866434108006683</v>
      </c>
      <c r="E3365" s="39">
        <v>0.4260043842735538</v>
      </c>
      <c r="F3365" s="41">
        <v>68.90396988227711</v>
      </c>
      <c r="AE3365" s="4"/>
    </row>
    <row r="3366" spans="2:31" x14ac:dyDescent="0.25">
      <c r="B3366" s="46">
        <v>3353</v>
      </c>
      <c r="C3366" s="39">
        <v>0.35032458072085193</v>
      </c>
      <c r="D3366" s="40">
        <v>0.24190446977872063</v>
      </c>
      <c r="E3366" s="39">
        <v>0.46556052832660189</v>
      </c>
      <c r="F3366" s="41">
        <v>94.274292846157493</v>
      </c>
      <c r="AE3366" s="4"/>
    </row>
    <row r="3367" spans="2:31" x14ac:dyDescent="0.25">
      <c r="B3367" s="46">
        <v>3354</v>
      </c>
      <c r="C3367" s="39">
        <v>0.133827964200912</v>
      </c>
      <c r="D3367" s="40">
        <v>0.23937424477667263</v>
      </c>
      <c r="E3367" s="39">
        <v>0.24294801061686003</v>
      </c>
      <c r="F3367" s="41">
        <v>47.816454739718061</v>
      </c>
      <c r="AE3367" s="4"/>
    </row>
    <row r="3368" spans="2:31" x14ac:dyDescent="0.25">
      <c r="B3368" s="46">
        <v>3355</v>
      </c>
      <c r="C3368" s="39">
        <v>0.21419091981187077</v>
      </c>
      <c r="D3368" s="40">
        <v>0.21902099325699448</v>
      </c>
      <c r="E3368" s="39">
        <v>0.27635391817702082</v>
      </c>
      <c r="F3368" s="41">
        <v>70.76388304564999</v>
      </c>
      <c r="AE3368" s="4"/>
    </row>
    <row r="3369" spans="2:31" x14ac:dyDescent="0.25">
      <c r="B3369" s="46">
        <v>3356</v>
      </c>
      <c r="C3369" s="39">
        <v>0.11881001594024226</v>
      </c>
      <c r="D3369" s="40">
        <v>0.21220881743773451</v>
      </c>
      <c r="E3369" s="39">
        <v>0.25655531727340902</v>
      </c>
      <c r="F3369" s="41">
        <v>38.581648248304063</v>
      </c>
    </row>
    <row r="3370" spans="2:31" x14ac:dyDescent="0.25">
      <c r="B3370" s="46">
        <v>3357</v>
      </c>
      <c r="C3370" s="39">
        <v>1.7381391175876674E-2</v>
      </c>
      <c r="D3370" s="40">
        <v>0.21061103148364749</v>
      </c>
      <c r="E3370" s="39">
        <v>3.3260819854752932E-2</v>
      </c>
      <c r="F3370" s="41">
        <v>-4.972285504532004</v>
      </c>
    </row>
    <row r="3371" spans="2:31" x14ac:dyDescent="0.25">
      <c r="B3371" s="46">
        <v>3358</v>
      </c>
      <c r="C3371" s="39">
        <v>0.1217114512516427</v>
      </c>
      <c r="D3371" s="40">
        <v>0.21359157132492324</v>
      </c>
      <c r="E3371" s="39">
        <v>0.23365097404418059</v>
      </c>
      <c r="F3371" s="41">
        <v>32.539685099755047</v>
      </c>
    </row>
    <row r="3372" spans="2:31" x14ac:dyDescent="0.25">
      <c r="B3372" s="46">
        <v>3359</v>
      </c>
      <c r="C3372" s="39">
        <v>8.3801197692876042E-3</v>
      </c>
      <c r="D3372" s="40">
        <v>0.21421502539089599</v>
      </c>
      <c r="E3372" s="39">
        <v>1.0696547373492271E-2</v>
      </c>
      <c r="F3372" s="41">
        <v>9.2169663110647928</v>
      </c>
    </row>
    <row r="3373" spans="2:31" x14ac:dyDescent="0.25">
      <c r="B3373" s="46">
        <v>3360</v>
      </c>
      <c r="C3373" s="39">
        <v>0.29672041008459255</v>
      </c>
      <c r="D3373" s="40">
        <v>0.21319437480535786</v>
      </c>
      <c r="E3373" s="39">
        <v>0.30897314103117712</v>
      </c>
      <c r="F3373" s="41">
        <v>49.37377976658874</v>
      </c>
    </row>
    <row r="3374" spans="2:31" x14ac:dyDescent="0.25">
      <c r="B3374" s="46">
        <v>3361</v>
      </c>
      <c r="C3374" s="39">
        <v>4.6980551316104249E-2</v>
      </c>
      <c r="D3374" s="40">
        <v>0.21350026597865165</v>
      </c>
      <c r="E3374" s="39">
        <v>6.2857636356999327E-2</v>
      </c>
      <c r="F3374" s="41">
        <v>20.752022049135899</v>
      </c>
    </row>
    <row r="3375" spans="2:31" x14ac:dyDescent="0.25">
      <c r="B3375" s="46">
        <v>3362</v>
      </c>
      <c r="C3375" s="39">
        <v>0.10125003871325008</v>
      </c>
      <c r="D3375" s="40">
        <v>0.21180037960409465</v>
      </c>
      <c r="E3375" s="39">
        <v>0.12098562959577357</v>
      </c>
      <c r="F3375" s="41">
        <v>35.047916261952118</v>
      </c>
    </row>
    <row r="3376" spans="2:31" x14ac:dyDescent="0.25">
      <c r="B3376" s="46">
        <v>3363</v>
      </c>
      <c r="C3376" s="39">
        <v>0.32526615107765428</v>
      </c>
      <c r="D3376" s="40">
        <v>0.21130273208524844</v>
      </c>
      <c r="E3376" s="39">
        <v>0.31011250929614581</v>
      </c>
      <c r="F3376" s="41">
        <v>60.520661895106038</v>
      </c>
    </row>
    <row r="3377" spans="2:6" x14ac:dyDescent="0.25">
      <c r="B3377" s="46">
        <v>3364</v>
      </c>
      <c r="C3377" s="39">
        <v>0.3456832281135363</v>
      </c>
      <c r="D3377" s="40">
        <v>0.21122246998572286</v>
      </c>
      <c r="E3377" s="39">
        <v>0.42964448960521717</v>
      </c>
      <c r="F3377" s="41">
        <v>54.665357113104072</v>
      </c>
    </row>
    <row r="3378" spans="2:6" x14ac:dyDescent="0.25">
      <c r="B3378" s="46">
        <v>3365</v>
      </c>
      <c r="C3378" s="39">
        <v>0.41321275917482186</v>
      </c>
      <c r="D3378" s="40">
        <v>0.21057634844405587</v>
      </c>
      <c r="E3378" s="39">
        <v>0.47065845386204608</v>
      </c>
      <c r="F3378" s="41">
        <v>64.016074662232668</v>
      </c>
    </row>
    <row r="3379" spans="2:6" x14ac:dyDescent="0.25">
      <c r="B3379" s="46">
        <v>3366</v>
      </c>
      <c r="C3379" s="39">
        <v>0.1590204073268299</v>
      </c>
      <c r="D3379" s="40">
        <v>0.20694350464296241</v>
      </c>
      <c r="E3379" s="39">
        <v>0.1465721745246501</v>
      </c>
      <c r="F3379" s="41">
        <v>11.310353271365541</v>
      </c>
    </row>
    <row r="3380" spans="2:6" x14ac:dyDescent="0.25">
      <c r="B3380" s="46">
        <v>3367</v>
      </c>
      <c r="C3380" s="39">
        <v>0.15217431725935887</v>
      </c>
      <c r="D3380" s="40">
        <v>0.19991673579141578</v>
      </c>
      <c r="E3380" s="39">
        <v>0.16771418057348467</v>
      </c>
      <c r="F3380" s="41">
        <v>38.048680016692963</v>
      </c>
    </row>
    <row r="3381" spans="2:6" x14ac:dyDescent="0.25">
      <c r="B3381" s="46">
        <v>3368</v>
      </c>
      <c r="C3381" s="39">
        <v>0.1414782525972236</v>
      </c>
      <c r="D3381" s="40">
        <v>0.20007137273293579</v>
      </c>
      <c r="E3381" s="39">
        <v>0.15422079720629911</v>
      </c>
      <c r="F3381" s="41">
        <v>35.967656929737963</v>
      </c>
    </row>
    <row r="3382" spans="2:6" x14ac:dyDescent="0.25">
      <c r="B3382" s="46">
        <v>3369</v>
      </c>
      <c r="C3382" s="39">
        <v>0.26820644917406555</v>
      </c>
      <c r="D3382" s="40">
        <v>0.15806460773238251</v>
      </c>
      <c r="E3382" s="39">
        <v>0.3708424968226382</v>
      </c>
      <c r="F3382" s="41">
        <v>40.590310274587047</v>
      </c>
    </row>
    <row r="3383" spans="2:6" x14ac:dyDescent="0.25">
      <c r="B3383" s="46">
        <v>3370</v>
      </c>
      <c r="C3383" s="39">
        <v>7.6889970832499932E-2</v>
      </c>
      <c r="D3383" s="40">
        <v>0.1552955311364605</v>
      </c>
      <c r="E3383" s="39">
        <v>8.2616606781772489E-2</v>
      </c>
      <c r="F3383" s="41">
        <v>9.2463833282472727</v>
      </c>
    </row>
    <row r="3384" spans="2:6" x14ac:dyDescent="0.25">
      <c r="B3384" s="46">
        <v>3371</v>
      </c>
      <c r="C3384" s="39">
        <v>0.33551852066807808</v>
      </c>
      <c r="D3384" s="40">
        <v>0.15429421328270709</v>
      </c>
      <c r="E3384" s="39">
        <v>0.36044702879464374</v>
      </c>
      <c r="F3384" s="41">
        <v>73.021445900458886</v>
      </c>
    </row>
    <row r="3385" spans="2:6" x14ac:dyDescent="0.25">
      <c r="B3385" s="46">
        <v>3372</v>
      </c>
      <c r="C3385" s="39">
        <v>0.41016386599264243</v>
      </c>
      <c r="D3385" s="40">
        <v>0.15704331315156508</v>
      </c>
      <c r="E3385" s="39">
        <v>0.45242958826230367</v>
      </c>
      <c r="F3385" s="41">
        <v>65.691471857638021</v>
      </c>
    </row>
    <row r="3386" spans="2:6" x14ac:dyDescent="0.25">
      <c r="B3386" s="46">
        <v>3373</v>
      </c>
      <c r="C3386" s="39">
        <v>0.29543902174248948</v>
      </c>
      <c r="D3386" s="40">
        <v>0.1573172065614592</v>
      </c>
      <c r="E3386" s="39">
        <v>0.28950165242331155</v>
      </c>
      <c r="F3386" s="41">
        <v>52.011007362021488</v>
      </c>
    </row>
    <row r="3387" spans="2:6" x14ac:dyDescent="0.25">
      <c r="B3387" s="46">
        <v>3374</v>
      </c>
      <c r="C3387" s="39">
        <v>4.9403543970170972E-2</v>
      </c>
      <c r="D3387" s="40">
        <v>0.15048561823934012</v>
      </c>
      <c r="E3387" s="39">
        <v>3.4694264630503471E-2</v>
      </c>
      <c r="F3387" s="41">
        <v>1.965227356657298</v>
      </c>
    </row>
    <row r="3388" spans="2:6" x14ac:dyDescent="0.25">
      <c r="B3388" s="46">
        <v>3375</v>
      </c>
      <c r="C3388" s="39">
        <v>0.14929295374458385</v>
      </c>
      <c r="D3388" s="40">
        <v>0.15024532785901809</v>
      </c>
      <c r="E3388" s="39">
        <v>0.1655440539771959</v>
      </c>
      <c r="F3388" s="41">
        <v>18.279711673979143</v>
      </c>
    </row>
    <row r="3389" spans="2:6" x14ac:dyDescent="0.25">
      <c r="B3389" s="46">
        <v>3376</v>
      </c>
      <c r="C3389" s="39">
        <v>0.38167883847010164</v>
      </c>
      <c r="D3389" s="40">
        <v>0.14914646340496529</v>
      </c>
      <c r="E3389" s="39">
        <v>0.45052506921326851</v>
      </c>
      <c r="F3389" s="41">
        <v>68.247897094325026</v>
      </c>
    </row>
    <row r="3390" spans="2:6" x14ac:dyDescent="0.25">
      <c r="B3390" s="46">
        <v>3377</v>
      </c>
      <c r="C3390" s="39">
        <v>0.50816459153766835</v>
      </c>
      <c r="D3390" s="40">
        <v>0.14694255435343115</v>
      </c>
      <c r="E3390" s="39">
        <v>0.43705817497892213</v>
      </c>
      <c r="F3390" s="41">
        <v>70.748042609589007</v>
      </c>
    </row>
    <row r="3391" spans="2:6" x14ac:dyDescent="0.25">
      <c r="B3391" s="46">
        <v>3378</v>
      </c>
      <c r="C3391" s="39">
        <v>6.0541008069838892E-2</v>
      </c>
      <c r="D3391" s="40">
        <v>0.14703964010785328</v>
      </c>
      <c r="E3391" s="39">
        <v>6.0646169777436136E-2</v>
      </c>
      <c r="F3391" s="41">
        <v>12.257813294125267</v>
      </c>
    </row>
    <row r="3392" spans="2:6" x14ac:dyDescent="0.25">
      <c r="B3392" s="46">
        <v>3379</v>
      </c>
      <c r="C3392" s="39">
        <v>6.3686375131501619E-2</v>
      </c>
      <c r="D3392" s="40">
        <v>0.12254712017084378</v>
      </c>
      <c r="E3392" s="39">
        <v>6.7714358265383856E-2</v>
      </c>
      <c r="F3392" s="41">
        <v>14.268712061698782</v>
      </c>
    </row>
    <row r="3393" spans="2:6" x14ac:dyDescent="0.25">
      <c r="B3393" s="46">
        <v>3380</v>
      </c>
      <c r="C3393" s="39">
        <v>0.14038426440930599</v>
      </c>
      <c r="D3393" s="40">
        <v>0.12681987668715602</v>
      </c>
      <c r="E3393" s="39">
        <v>0.11723747044413473</v>
      </c>
      <c r="F3393" s="41">
        <v>15.458956707660686</v>
      </c>
    </row>
    <row r="3394" spans="2:6" x14ac:dyDescent="0.25">
      <c r="B3394" s="46">
        <v>3381</v>
      </c>
      <c r="C3394" s="39">
        <v>0.28521569189776219</v>
      </c>
      <c r="D3394" s="40">
        <v>0.1229063598729221</v>
      </c>
      <c r="E3394" s="39">
        <v>0.28909012080332247</v>
      </c>
      <c r="F3394" s="41">
        <v>44.22162716452064</v>
      </c>
    </row>
    <row r="3395" spans="2:6" x14ac:dyDescent="0.25">
      <c r="B3395" s="46">
        <v>3382</v>
      </c>
      <c r="C3395" s="39">
        <v>0.27913924619959152</v>
      </c>
      <c r="D3395" s="40">
        <v>0.12484406325323252</v>
      </c>
      <c r="E3395" s="39">
        <v>0.32492976825798003</v>
      </c>
      <c r="F3395" s="41">
        <v>56.496556494555733</v>
      </c>
    </row>
    <row r="3396" spans="2:6" x14ac:dyDescent="0.25">
      <c r="B3396" s="46">
        <v>3383</v>
      </c>
      <c r="C3396" s="39">
        <v>0.39264757860873273</v>
      </c>
      <c r="D3396" s="40">
        <v>0.12591299152131333</v>
      </c>
      <c r="E3396" s="39">
        <v>0.25695229447177664</v>
      </c>
      <c r="F3396" s="41">
        <v>47.779805836004279</v>
      </c>
    </row>
    <row r="3397" spans="2:6" x14ac:dyDescent="0.25">
      <c r="B3397" s="46">
        <v>3384</v>
      </c>
      <c r="C3397" s="39">
        <v>4.0086361767761945E-2</v>
      </c>
      <c r="D3397" s="40">
        <v>0.12472128944938297</v>
      </c>
      <c r="E3397" s="39">
        <v>5.7331868185590815E-2</v>
      </c>
      <c r="F3397" s="41">
        <v>6.1608215658833823</v>
      </c>
    </row>
    <row r="3398" spans="2:6" x14ac:dyDescent="0.25">
      <c r="B3398" s="46">
        <v>3385</v>
      </c>
      <c r="C3398" s="39">
        <v>0.15887390466694754</v>
      </c>
      <c r="D3398" s="40">
        <v>0.12224172877541969</v>
      </c>
      <c r="E3398" s="39">
        <v>0.26045119376650927</v>
      </c>
      <c r="F3398" s="41">
        <v>53.145495072140925</v>
      </c>
    </row>
    <row r="3399" spans="2:6" x14ac:dyDescent="0.25">
      <c r="B3399" s="46">
        <v>3386</v>
      </c>
      <c r="C3399" s="39">
        <v>0.27662475140550591</v>
      </c>
      <c r="D3399" s="40">
        <v>0.12741459414507486</v>
      </c>
      <c r="E3399" s="39">
        <v>0.26162264176257632</v>
      </c>
      <c r="F3399" s="41">
        <v>50.241316942240985</v>
      </c>
    </row>
    <row r="3400" spans="2:6" x14ac:dyDescent="0.25">
      <c r="B3400" s="46">
        <v>3387</v>
      </c>
      <c r="C3400" s="39">
        <v>8.4688388518138202E-2</v>
      </c>
      <c r="D3400" s="40">
        <v>0.12961238093103106</v>
      </c>
      <c r="E3400" s="39">
        <v>0.10030551349343601</v>
      </c>
      <c r="F3400" s="41">
        <v>16.905981979554692</v>
      </c>
    </row>
    <row r="3401" spans="2:6" x14ac:dyDescent="0.25">
      <c r="B3401" s="46">
        <v>3388</v>
      </c>
      <c r="C3401" s="39">
        <v>7.3771509720456346E-2</v>
      </c>
      <c r="D3401" s="40">
        <v>0.12532355704029563</v>
      </c>
      <c r="E3401" s="39">
        <v>0.13660266182490879</v>
      </c>
      <c r="F3401" s="41">
        <v>31.221473106615559</v>
      </c>
    </row>
    <row r="3402" spans="2:6" x14ac:dyDescent="0.25">
      <c r="B3402" s="46">
        <v>3389</v>
      </c>
      <c r="C3402" s="39">
        <v>0.22985629782038933</v>
      </c>
      <c r="D3402" s="40">
        <v>0.11773904492897862</v>
      </c>
      <c r="E3402" s="39">
        <v>0.29623313767071507</v>
      </c>
      <c r="F3402" s="41">
        <v>44.710531816967681</v>
      </c>
    </row>
    <row r="3403" spans="2:6" x14ac:dyDescent="0.25">
      <c r="B3403" s="46">
        <v>3390</v>
      </c>
      <c r="C3403" s="39">
        <v>3.0518586103673733E-2</v>
      </c>
      <c r="D3403" s="40">
        <v>0.11984321510355206</v>
      </c>
      <c r="E3403" s="39">
        <v>3.7466251773211917E-2</v>
      </c>
      <c r="F3403" s="41">
        <v>14.376169832233517</v>
      </c>
    </row>
    <row r="3404" spans="2:6" x14ac:dyDescent="0.25">
      <c r="B3404" s="46">
        <v>3391</v>
      </c>
      <c r="C3404" s="39">
        <v>0.15182914892111724</v>
      </c>
      <c r="D3404" s="40">
        <v>0.12001388077059862</v>
      </c>
      <c r="E3404" s="39">
        <v>0.19435691965877555</v>
      </c>
      <c r="F3404" s="41">
        <v>33.350819964103586</v>
      </c>
    </row>
    <row r="3405" spans="2:6" x14ac:dyDescent="0.25">
      <c r="B3405" s="46">
        <v>3392</v>
      </c>
      <c r="C3405" s="39">
        <v>0.25932799409481655</v>
      </c>
      <c r="D3405" s="40">
        <v>0.12255519730490924</v>
      </c>
      <c r="E3405" s="39">
        <v>0.32632924183433887</v>
      </c>
      <c r="F3405" s="41">
        <v>33.229082809657612</v>
      </c>
    </row>
    <row r="3406" spans="2:6" x14ac:dyDescent="0.25">
      <c r="B3406" s="46">
        <v>3393</v>
      </c>
      <c r="C3406" s="39">
        <v>0.16192447328972726</v>
      </c>
      <c r="D3406" s="40">
        <v>0.12287788609624097</v>
      </c>
      <c r="E3406" s="39">
        <v>0.13355533721251772</v>
      </c>
      <c r="F3406" s="41">
        <v>30.338059743304321</v>
      </c>
    </row>
    <row r="3407" spans="2:6" x14ac:dyDescent="0.25">
      <c r="B3407" s="46">
        <v>3394</v>
      </c>
      <c r="C3407" s="39">
        <v>0.22204304475499714</v>
      </c>
      <c r="D3407" s="40">
        <v>0.12737941511748105</v>
      </c>
      <c r="E3407" s="39">
        <v>0.20978055918481839</v>
      </c>
      <c r="F3407" s="41">
        <v>33.478855443574467</v>
      </c>
    </row>
    <row r="3408" spans="2:6" x14ac:dyDescent="0.25">
      <c r="B3408" s="46">
        <v>3395</v>
      </c>
      <c r="C3408" s="39">
        <v>5.6122852845721521E-2</v>
      </c>
      <c r="D3408" s="40">
        <v>0.12559689623445874</v>
      </c>
      <c r="E3408" s="39">
        <v>3.8180600162415639E-2</v>
      </c>
      <c r="F3408" s="41">
        <v>15.050707167631897</v>
      </c>
    </row>
    <row r="3409" spans="2:6" x14ac:dyDescent="0.25">
      <c r="B3409" s="46">
        <v>3396</v>
      </c>
      <c r="C3409" s="39">
        <v>0.46163483225824414</v>
      </c>
      <c r="D3409" s="40">
        <v>0.12538992883520234</v>
      </c>
      <c r="E3409" s="39">
        <v>0.31108328167889288</v>
      </c>
      <c r="F3409" s="41">
        <v>46.773733644378673</v>
      </c>
    </row>
    <row r="3410" spans="2:6" x14ac:dyDescent="0.25">
      <c r="B3410" s="46">
        <v>3397</v>
      </c>
      <c r="C3410" s="39">
        <v>0.40797429599333984</v>
      </c>
      <c r="D3410" s="40">
        <v>0.12648401708600737</v>
      </c>
      <c r="E3410" s="39">
        <v>0.24933277810376483</v>
      </c>
      <c r="F3410" s="41">
        <v>30.705829444814302</v>
      </c>
    </row>
    <row r="3411" spans="2:6" x14ac:dyDescent="0.25">
      <c r="B3411" s="46">
        <v>3398</v>
      </c>
      <c r="C3411" s="39">
        <v>0.32652349267396152</v>
      </c>
      <c r="D3411" s="40">
        <v>0.12815875518172826</v>
      </c>
      <c r="E3411" s="39">
        <v>0.32217441494385562</v>
      </c>
      <c r="F3411" s="41">
        <v>51.021027113906413</v>
      </c>
    </row>
    <row r="3412" spans="2:6" x14ac:dyDescent="0.25">
      <c r="B3412" s="46">
        <v>3399</v>
      </c>
      <c r="C3412" s="39">
        <v>0.27614151732099507</v>
      </c>
      <c r="D3412" s="40">
        <v>0.12765524228717787</v>
      </c>
      <c r="E3412" s="39">
        <v>0.18847085445827211</v>
      </c>
      <c r="F3412" s="41">
        <v>52.863751714361747</v>
      </c>
    </row>
    <row r="3413" spans="2:6" x14ac:dyDescent="0.25">
      <c r="B3413" s="46">
        <v>3400</v>
      </c>
      <c r="C3413" s="39">
        <v>5.086388667764008E-2</v>
      </c>
      <c r="D3413" s="40">
        <v>0.1284354562426207</v>
      </c>
      <c r="E3413" s="39">
        <v>3.8259334522505045E-2</v>
      </c>
      <c r="F3413" s="41">
        <v>18.167950315137688</v>
      </c>
    </row>
    <row r="3414" spans="2:6" x14ac:dyDescent="0.25">
      <c r="B3414" s="46">
        <v>3401</v>
      </c>
      <c r="C3414" s="39">
        <v>0.41861847233429361</v>
      </c>
      <c r="D3414" s="40">
        <v>0.12844066087902439</v>
      </c>
      <c r="E3414" s="39">
        <v>0.45255087126170895</v>
      </c>
      <c r="F3414" s="41">
        <v>68.14316364133127</v>
      </c>
    </row>
    <row r="3415" spans="2:6" x14ac:dyDescent="0.25">
      <c r="B3415" s="46">
        <v>3402</v>
      </c>
      <c r="C3415" s="39">
        <v>0.5152577044704274</v>
      </c>
      <c r="D3415" s="40">
        <v>0.12680192210311095</v>
      </c>
      <c r="E3415" s="39">
        <v>0.4185535025109029</v>
      </c>
      <c r="F3415" s="41">
        <v>78.737352891564313</v>
      </c>
    </row>
    <row r="3416" spans="2:6" x14ac:dyDescent="0.25">
      <c r="B3416" s="46">
        <v>3403</v>
      </c>
      <c r="C3416" s="39">
        <v>0.54546139695442719</v>
      </c>
      <c r="D3416" s="40">
        <v>0.12647113947801725</v>
      </c>
      <c r="E3416" s="39">
        <v>0.48701783740177479</v>
      </c>
      <c r="F3416" s="41">
        <v>78.27506362109348</v>
      </c>
    </row>
    <row r="3417" spans="2:6" x14ac:dyDescent="0.25">
      <c r="B3417" s="46">
        <v>3404</v>
      </c>
      <c r="C3417" s="39">
        <v>0.54052335993184863</v>
      </c>
      <c r="D3417" s="40">
        <v>0.12493842837908252</v>
      </c>
      <c r="E3417" s="39">
        <v>0.45135008733563686</v>
      </c>
      <c r="F3417" s="41">
        <v>78.063850023679535</v>
      </c>
    </row>
    <row r="3418" spans="2:6" x14ac:dyDescent="0.25">
      <c r="B3418" s="46">
        <v>3405</v>
      </c>
      <c r="C3418" s="39">
        <v>0.45011002284358803</v>
      </c>
      <c r="D3418" s="40">
        <v>0.13701615553772972</v>
      </c>
      <c r="E3418" s="39">
        <v>0.46605703517360303</v>
      </c>
      <c r="F3418" s="41">
        <v>77.847321433633979</v>
      </c>
    </row>
    <row r="3419" spans="2:6" x14ac:dyDescent="0.25">
      <c r="B3419" s="46">
        <v>3406</v>
      </c>
      <c r="C3419" s="39">
        <v>9.9424036387500234E-2</v>
      </c>
      <c r="D3419" s="40">
        <v>0.13629262370621048</v>
      </c>
      <c r="E3419" s="39">
        <v>0.13334230735840794</v>
      </c>
      <c r="F3419" s="41">
        <v>14.815650341011095</v>
      </c>
    </row>
    <row r="3420" spans="2:6" x14ac:dyDescent="0.25">
      <c r="B3420" s="46">
        <v>3407</v>
      </c>
      <c r="C3420" s="39">
        <v>0.37264948239643225</v>
      </c>
      <c r="D3420" s="40">
        <v>0.13658954044768931</v>
      </c>
      <c r="E3420" s="39">
        <v>0.41844978684446277</v>
      </c>
      <c r="F3420" s="41">
        <v>61.467480880117996</v>
      </c>
    </row>
    <row r="3421" spans="2:6" x14ac:dyDescent="0.25">
      <c r="B3421" s="46">
        <v>3408</v>
      </c>
      <c r="C3421" s="39">
        <v>0.1633137931703573</v>
      </c>
      <c r="D3421" s="40">
        <v>0.13535603261693541</v>
      </c>
      <c r="E3421" s="39">
        <v>9.6638191308825561E-2</v>
      </c>
      <c r="F3421" s="41">
        <v>29.999004705247597</v>
      </c>
    </row>
    <row r="3422" spans="2:6" x14ac:dyDescent="0.25">
      <c r="B3422" s="46">
        <v>3409</v>
      </c>
      <c r="C3422" s="39">
        <v>0.37645973248175674</v>
      </c>
      <c r="D3422" s="40">
        <v>0.13555491725869334</v>
      </c>
      <c r="E3422" s="39">
        <v>0.32161458493016459</v>
      </c>
      <c r="F3422" s="41">
        <v>41.22790332020714</v>
      </c>
    </row>
    <row r="3423" spans="2:6" x14ac:dyDescent="0.25">
      <c r="B3423" s="46">
        <v>3410</v>
      </c>
      <c r="C3423" s="39">
        <v>0.44934974775069131</v>
      </c>
      <c r="D3423" s="40">
        <v>0.13344800428439535</v>
      </c>
      <c r="E3423" s="39">
        <v>0.30466196937276951</v>
      </c>
      <c r="F3423" s="41">
        <v>37.002975254127286</v>
      </c>
    </row>
    <row r="3424" spans="2:6" x14ac:dyDescent="0.25">
      <c r="B3424" s="46">
        <v>3411</v>
      </c>
      <c r="C3424" s="39">
        <v>0.14680353744287819</v>
      </c>
      <c r="D3424" s="40">
        <v>0.13240917982335254</v>
      </c>
      <c r="E3424" s="39">
        <v>0.19939903479031124</v>
      </c>
      <c r="F3424" s="41">
        <v>11.040821612659675</v>
      </c>
    </row>
    <row r="3425" spans="2:6" x14ac:dyDescent="0.25">
      <c r="B3425" s="46">
        <v>3412</v>
      </c>
      <c r="C3425" s="39">
        <v>0.32807243975194583</v>
      </c>
      <c r="D3425" s="40">
        <v>0.13001272937606934</v>
      </c>
      <c r="E3425" s="39">
        <v>0.13912145743890617</v>
      </c>
      <c r="F3425" s="41">
        <v>31.103524162598831</v>
      </c>
    </row>
    <row r="3426" spans="2:6" x14ac:dyDescent="0.25">
      <c r="B3426" s="46">
        <v>3413</v>
      </c>
      <c r="C3426" s="39">
        <v>3.8880978140652979E-2</v>
      </c>
      <c r="D3426" s="40">
        <v>0.13222817022908046</v>
      </c>
      <c r="E3426" s="39">
        <v>4.3917202041884422E-2</v>
      </c>
      <c r="F3426" s="41">
        <v>11.369752559180627</v>
      </c>
    </row>
    <row r="3427" spans="2:6" x14ac:dyDescent="0.25">
      <c r="B3427" s="46">
        <v>3414</v>
      </c>
      <c r="C3427" s="39">
        <v>0.26235055108595512</v>
      </c>
      <c r="D3427" s="40">
        <v>0.13860002508625899</v>
      </c>
      <c r="E3427" s="39">
        <v>0.21617745739850938</v>
      </c>
      <c r="F3427" s="41">
        <v>34.315164624590182</v>
      </c>
    </row>
    <row r="3428" spans="2:6" x14ac:dyDescent="0.25">
      <c r="B3428" s="46">
        <v>3415</v>
      </c>
      <c r="C3428" s="39">
        <v>0.2331688586890579</v>
      </c>
      <c r="D3428" s="40">
        <v>0.13875989618885703</v>
      </c>
      <c r="E3428" s="39">
        <v>0.23067601345885244</v>
      </c>
      <c r="F3428" s="41">
        <v>29.764284632519125</v>
      </c>
    </row>
    <row r="3429" spans="2:6" x14ac:dyDescent="0.25">
      <c r="B3429" s="46">
        <v>3416</v>
      </c>
      <c r="C3429" s="39">
        <v>0.11311207624463353</v>
      </c>
      <c r="D3429" s="40">
        <v>0.1354592886734759</v>
      </c>
      <c r="E3429" s="39">
        <v>0.13826050302093579</v>
      </c>
      <c r="F3429" s="41">
        <v>18.737005236169281</v>
      </c>
    </row>
    <row r="3430" spans="2:6" x14ac:dyDescent="0.25">
      <c r="B3430" s="46">
        <v>3417</v>
      </c>
      <c r="C3430" s="39">
        <v>0.38264093732745613</v>
      </c>
      <c r="D3430" s="40">
        <v>0.13275197788850479</v>
      </c>
      <c r="E3430" s="39">
        <v>0.44352512825834173</v>
      </c>
      <c r="F3430" s="41">
        <v>55.472363481879327</v>
      </c>
    </row>
    <row r="3431" spans="2:6" x14ac:dyDescent="0.25">
      <c r="B3431" s="46">
        <v>3418</v>
      </c>
      <c r="C3431" s="39">
        <v>0.25337172280303799</v>
      </c>
      <c r="D3431" s="40">
        <v>0.13513634462498295</v>
      </c>
      <c r="E3431" s="39">
        <v>0.28224182315959068</v>
      </c>
      <c r="F3431" s="41">
        <v>25.261158884677414</v>
      </c>
    </row>
    <row r="3432" spans="2:6" x14ac:dyDescent="0.25">
      <c r="B3432" s="46">
        <v>3419</v>
      </c>
      <c r="C3432" s="39">
        <v>0.21085384249923825</v>
      </c>
      <c r="D3432" s="40">
        <v>0.13537223441219182</v>
      </c>
      <c r="E3432" s="39">
        <v>0.18666323745838512</v>
      </c>
      <c r="F3432" s="41">
        <v>22.204213126698299</v>
      </c>
    </row>
    <row r="3433" spans="2:6" x14ac:dyDescent="0.25">
      <c r="B3433" s="46">
        <v>3420</v>
      </c>
      <c r="C3433" s="39">
        <v>0.12689048233061154</v>
      </c>
      <c r="D3433" s="40">
        <v>0.13373955910187144</v>
      </c>
      <c r="E3433" s="39">
        <v>0.13736046426048551</v>
      </c>
      <c r="F3433" s="41">
        <v>5.2814045390099018</v>
      </c>
    </row>
    <row r="3434" spans="2:6" x14ac:dyDescent="0.25">
      <c r="B3434" s="46">
        <v>3421</v>
      </c>
      <c r="C3434" s="39">
        <v>0.23543203637182408</v>
      </c>
      <c r="D3434" s="40">
        <v>0.13571250318962427</v>
      </c>
      <c r="E3434" s="39">
        <v>0.31506352699159434</v>
      </c>
      <c r="F3434" s="41">
        <v>63.080707478745268</v>
      </c>
    </row>
    <row r="3435" spans="2:6" x14ac:dyDescent="0.25">
      <c r="B3435" s="46">
        <v>3422</v>
      </c>
      <c r="C3435" s="39">
        <v>0.1952755817234689</v>
      </c>
      <c r="D3435" s="40">
        <v>0.13375720545843234</v>
      </c>
      <c r="E3435" s="39">
        <v>0.18626521485141878</v>
      </c>
      <c r="F3435" s="41">
        <v>28.999251386003195</v>
      </c>
    </row>
    <row r="3436" spans="2:6" x14ac:dyDescent="0.25">
      <c r="B3436" s="46">
        <v>3423</v>
      </c>
      <c r="C3436" s="39">
        <v>3.3979302499203487E-2</v>
      </c>
      <c r="D3436" s="40">
        <v>0.13324318463346846</v>
      </c>
      <c r="E3436" s="39">
        <v>4.5550224307889645E-2</v>
      </c>
      <c r="F3436" s="41">
        <v>-8.993368310257404</v>
      </c>
    </row>
    <row r="3437" spans="2:6" x14ac:dyDescent="0.25">
      <c r="B3437" s="46">
        <v>3424</v>
      </c>
      <c r="C3437" s="39">
        <v>0.14917051783251292</v>
      </c>
      <c r="D3437" s="40">
        <v>0.12950630380525308</v>
      </c>
      <c r="E3437" s="39">
        <v>0.11146538334034842</v>
      </c>
      <c r="F3437" s="41">
        <v>25.204192953523023</v>
      </c>
    </row>
    <row r="3438" spans="2:6" x14ac:dyDescent="0.25">
      <c r="B3438" s="46">
        <v>3425</v>
      </c>
      <c r="C3438" s="39">
        <v>0.30508144114043145</v>
      </c>
      <c r="D3438" s="40">
        <v>0.1267758638581119</v>
      </c>
      <c r="E3438" s="39">
        <v>0.28792895863283768</v>
      </c>
      <c r="F3438" s="41">
        <v>49.999598078823574</v>
      </c>
    </row>
    <row r="3439" spans="2:6" x14ac:dyDescent="0.25">
      <c r="B3439" s="46">
        <v>3426</v>
      </c>
      <c r="C3439" s="39">
        <v>6.5058492540461241E-2</v>
      </c>
      <c r="D3439" s="40">
        <v>0.12459796408666786</v>
      </c>
      <c r="E3439" s="39">
        <v>6.1784144053319889E-2</v>
      </c>
      <c r="F3439" s="41">
        <v>14.86125859056402</v>
      </c>
    </row>
    <row r="3440" spans="2:6" x14ac:dyDescent="0.25">
      <c r="B3440" s="46">
        <v>3427</v>
      </c>
      <c r="C3440" s="39">
        <v>0.31951930547854629</v>
      </c>
      <c r="D3440" s="40">
        <v>0.11682423827267041</v>
      </c>
      <c r="E3440" s="39">
        <v>0.31490865460884404</v>
      </c>
      <c r="F3440" s="41">
        <v>40.351885221958916</v>
      </c>
    </row>
    <row r="3441" spans="2:6" x14ac:dyDescent="0.25">
      <c r="B3441" s="46">
        <v>3428</v>
      </c>
      <c r="C3441" s="39">
        <v>0.20804556170817548</v>
      </c>
      <c r="D3441" s="40">
        <v>0.11588564937953383</v>
      </c>
      <c r="E3441" s="39">
        <v>0.32236277149004738</v>
      </c>
      <c r="F3441" s="41">
        <v>35.187136908538562</v>
      </c>
    </row>
    <row r="3442" spans="2:6" x14ac:dyDescent="0.25">
      <c r="B3442" s="46">
        <v>3429</v>
      </c>
      <c r="C3442" s="39">
        <v>0.16698240160042449</v>
      </c>
      <c r="D3442" s="40">
        <v>0.11590241503284862</v>
      </c>
      <c r="E3442" s="39">
        <v>0.21935727084984685</v>
      </c>
      <c r="F3442" s="41">
        <v>26.527958498045219</v>
      </c>
    </row>
    <row r="3443" spans="2:6" x14ac:dyDescent="0.25">
      <c r="B3443" s="46">
        <v>3430</v>
      </c>
      <c r="C3443" s="39">
        <v>0.40197944345818848</v>
      </c>
      <c r="D3443" s="40">
        <v>0.11728790919017591</v>
      </c>
      <c r="E3443" s="39">
        <v>0.49361001528472787</v>
      </c>
      <c r="F3443" s="41">
        <v>78.70886907497723</v>
      </c>
    </row>
    <row r="3444" spans="2:6" x14ac:dyDescent="0.25">
      <c r="B3444" s="46">
        <v>3431</v>
      </c>
      <c r="C3444" s="39">
        <v>9.509387814674311E-2</v>
      </c>
      <c r="D3444" s="40">
        <v>0.11689044737072861</v>
      </c>
      <c r="E3444" s="39">
        <v>0.13979708155869491</v>
      </c>
      <c r="F3444" s="41">
        <v>37.173513853457095</v>
      </c>
    </row>
    <row r="3445" spans="2:6" x14ac:dyDescent="0.25">
      <c r="B3445" s="46">
        <v>3432</v>
      </c>
      <c r="C3445" s="39">
        <v>0.23298336250396673</v>
      </c>
      <c r="D3445" s="40">
        <v>0.11939114165103462</v>
      </c>
      <c r="E3445" s="39">
        <v>0.23837949513495729</v>
      </c>
      <c r="F3445" s="41">
        <v>25.18770600267867</v>
      </c>
    </row>
    <row r="3446" spans="2:6" x14ac:dyDescent="0.25">
      <c r="B3446" s="46">
        <v>3433</v>
      </c>
      <c r="C3446" s="39">
        <v>0.24811163974060316</v>
      </c>
      <c r="D3446" s="40">
        <v>0.11984714325438556</v>
      </c>
      <c r="E3446" s="39">
        <v>0.27631705234869497</v>
      </c>
      <c r="F3446" s="41">
        <v>53.819239576992814</v>
      </c>
    </row>
    <row r="3447" spans="2:6" x14ac:dyDescent="0.25">
      <c r="B3447" s="46">
        <v>3434</v>
      </c>
      <c r="C3447" s="39">
        <v>0.2916531040099376</v>
      </c>
      <c r="D3447" s="40">
        <v>0.12255339306624846</v>
      </c>
      <c r="E3447" s="39">
        <v>0.31709297977631018</v>
      </c>
      <c r="F3447" s="41">
        <v>49.710947700407573</v>
      </c>
    </row>
    <row r="3448" spans="2:6" x14ac:dyDescent="0.25">
      <c r="B3448" s="46">
        <v>3435</v>
      </c>
      <c r="C3448" s="39">
        <v>3.3133091249012543E-2</v>
      </c>
      <c r="D3448" s="40">
        <v>0.11015760336921719</v>
      </c>
      <c r="E3448" s="39">
        <v>4.5059577293172538E-2</v>
      </c>
      <c r="F3448" s="41">
        <v>2.7893916520013842</v>
      </c>
    </row>
    <row r="3449" spans="2:6" x14ac:dyDescent="0.25">
      <c r="B3449" s="46">
        <v>3436</v>
      </c>
      <c r="C3449" s="39">
        <v>9.6025878547632768E-2</v>
      </c>
      <c r="D3449" s="40">
        <v>0.11053166103213649</v>
      </c>
      <c r="E3449" s="39">
        <v>0.11369676923985589</v>
      </c>
      <c r="F3449" s="41">
        <v>27.119895161362525</v>
      </c>
    </row>
    <row r="3450" spans="2:6" x14ac:dyDescent="0.25">
      <c r="B3450" s="46">
        <v>3437</v>
      </c>
      <c r="C3450" s="39">
        <v>0.18345369096295763</v>
      </c>
      <c r="D3450" s="40">
        <v>0.11002163208879422</v>
      </c>
      <c r="E3450" s="39">
        <v>0.27394643669849228</v>
      </c>
      <c r="F3450" s="41">
        <v>10.845182077433197</v>
      </c>
    </row>
    <row r="3451" spans="2:6" x14ac:dyDescent="0.25">
      <c r="B3451" s="46">
        <v>3438</v>
      </c>
      <c r="C3451" s="39">
        <v>0.29001849411343295</v>
      </c>
      <c r="D3451" s="40">
        <v>0.10934379015678612</v>
      </c>
      <c r="E3451" s="39">
        <v>0.33013937477198002</v>
      </c>
      <c r="F3451" s="41">
        <v>49.424022062202987</v>
      </c>
    </row>
    <row r="3452" spans="2:6" x14ac:dyDescent="0.25">
      <c r="B3452" s="46">
        <v>3439</v>
      </c>
      <c r="C3452" s="39">
        <v>0.1210336379792845</v>
      </c>
      <c r="D3452" s="40">
        <v>0.10980676168506072</v>
      </c>
      <c r="E3452" s="39">
        <v>0.16356070200832279</v>
      </c>
      <c r="F3452" s="41">
        <v>23.491273259557836</v>
      </c>
    </row>
    <row r="3453" spans="2:6" x14ac:dyDescent="0.25">
      <c r="B3453" s="46">
        <v>3440</v>
      </c>
      <c r="C3453" s="39">
        <v>0.18702349144205521</v>
      </c>
      <c r="D3453" s="40">
        <v>0.10291121613630691</v>
      </c>
      <c r="E3453" s="39">
        <v>0.18536844748386336</v>
      </c>
      <c r="F3453" s="41">
        <v>35.99981670900231</v>
      </c>
    </row>
    <row r="3454" spans="2:6" x14ac:dyDescent="0.25">
      <c r="B3454" s="46">
        <v>3441</v>
      </c>
      <c r="C3454" s="39">
        <v>0.37060750480082816</v>
      </c>
      <c r="D3454" s="40">
        <v>0.10014183942597525</v>
      </c>
      <c r="E3454" s="39">
        <v>0.26607619665292997</v>
      </c>
      <c r="F3454" s="41">
        <v>37.017649505804229</v>
      </c>
    </row>
    <row r="3455" spans="2:6" x14ac:dyDescent="0.25">
      <c r="B3455" s="46">
        <v>3442</v>
      </c>
      <c r="C3455" s="39">
        <v>0.24424091383071353</v>
      </c>
      <c r="D3455" s="40">
        <v>9.9356304962983824E-2</v>
      </c>
      <c r="E3455" s="39">
        <v>0.42240928882438317</v>
      </c>
      <c r="F3455" s="41">
        <v>66.733802383376386</v>
      </c>
    </row>
    <row r="3456" spans="2:6" x14ac:dyDescent="0.25">
      <c r="B3456" s="46">
        <v>3443</v>
      </c>
      <c r="C3456" s="39">
        <v>7.313310860676478E-2</v>
      </c>
      <c r="D3456" s="40">
        <v>9.6638915273194098E-2</v>
      </c>
      <c r="E3456" s="39">
        <v>8.8596914175506275E-2</v>
      </c>
      <c r="F3456" s="41">
        <v>38.548086367618559</v>
      </c>
    </row>
    <row r="3457" spans="2:6" x14ac:dyDescent="0.25">
      <c r="B3457" s="46">
        <v>3444</v>
      </c>
      <c r="C3457" s="39">
        <v>7.297802712214467E-2</v>
      </c>
      <c r="D3457" s="40">
        <v>8.4379316303330579E-2</v>
      </c>
      <c r="E3457" s="39">
        <v>0.1074557257200479</v>
      </c>
      <c r="F3457" s="41">
        <v>6.9595300285050321</v>
      </c>
    </row>
    <row r="3458" spans="2:6" x14ac:dyDescent="0.25">
      <c r="B3458" s="46">
        <v>3445</v>
      </c>
      <c r="C3458" s="39">
        <v>2.6999201085634722E-2</v>
      </c>
      <c r="D3458" s="40">
        <v>8.5450515528099236E-2</v>
      </c>
      <c r="E3458" s="39">
        <v>2.8348439766060423E-2</v>
      </c>
      <c r="F3458" s="41">
        <v>11.703608052899247</v>
      </c>
    </row>
    <row r="3459" spans="2:6" x14ac:dyDescent="0.25">
      <c r="B3459" s="46">
        <v>3446</v>
      </c>
      <c r="C3459" s="39">
        <v>0.12038643313649006</v>
      </c>
      <c r="D3459" s="40">
        <v>8.549520718408532E-2</v>
      </c>
      <c r="E3459" s="39">
        <v>0.17766149548668564</v>
      </c>
      <c r="F3459" s="41">
        <v>13.829976251871496</v>
      </c>
    </row>
    <row r="3460" spans="2:6" x14ac:dyDescent="0.25">
      <c r="B3460" s="46">
        <v>3447</v>
      </c>
      <c r="C3460" s="39">
        <v>0.19120901914908447</v>
      </c>
      <c r="D3460" s="40">
        <v>8.4463672026561326E-2</v>
      </c>
      <c r="E3460" s="39">
        <v>0.2288927204349844</v>
      </c>
      <c r="F3460" s="41">
        <v>42.915976552965631</v>
      </c>
    </row>
    <row r="3461" spans="2:6" x14ac:dyDescent="0.25">
      <c r="B3461" s="46">
        <v>3448</v>
      </c>
      <c r="C3461" s="39">
        <v>0.1749438934524811</v>
      </c>
      <c r="D3461" s="40">
        <v>8.3868950934542136E-2</v>
      </c>
      <c r="E3461" s="39">
        <v>0.26263055116850031</v>
      </c>
      <c r="F3461" s="41">
        <v>31.962554953442254</v>
      </c>
    </row>
    <row r="3462" spans="2:6" x14ac:dyDescent="0.25">
      <c r="B3462" s="46">
        <v>3449</v>
      </c>
      <c r="C3462" s="39">
        <v>0.16681293905123112</v>
      </c>
      <c r="D3462" s="40">
        <v>8.4013650798820019E-2</v>
      </c>
      <c r="E3462" s="39">
        <v>0.19063239107117941</v>
      </c>
      <c r="F3462" s="41">
        <v>37.531272013341969</v>
      </c>
    </row>
    <row r="3463" spans="2:6" x14ac:dyDescent="0.25">
      <c r="B3463" s="46">
        <v>3450</v>
      </c>
      <c r="C3463" s="39">
        <v>9.8810744285090596E-2</v>
      </c>
      <c r="D3463" s="40">
        <v>8.2281547039153274E-2</v>
      </c>
      <c r="E3463" s="39">
        <v>0.10163531217286134</v>
      </c>
      <c r="F3463" s="41">
        <v>19.6597514678528</v>
      </c>
    </row>
    <row r="3464" spans="2:6" x14ac:dyDescent="0.25">
      <c r="B3464" s="46">
        <v>3451</v>
      </c>
      <c r="C3464" s="39">
        <v>0.25667625474377725</v>
      </c>
      <c r="D3464" s="40">
        <v>8.0852718761143014E-2</v>
      </c>
      <c r="E3464" s="39">
        <v>0.41713400895312019</v>
      </c>
      <c r="F3464" s="41">
        <v>45.82705121681866</v>
      </c>
    </row>
    <row r="3465" spans="2:6" x14ac:dyDescent="0.25">
      <c r="B3465" s="46">
        <v>3452</v>
      </c>
      <c r="C3465" s="39">
        <v>7.0693439684773554E-2</v>
      </c>
      <c r="D3465" s="40">
        <v>8.1394231821106819E-2</v>
      </c>
      <c r="E3465" s="39">
        <v>0.11003080142500087</v>
      </c>
      <c r="F3465" s="41">
        <v>15.01845806825896</v>
      </c>
    </row>
    <row r="3466" spans="2:6" x14ac:dyDescent="0.25">
      <c r="B3466" s="46">
        <v>3453</v>
      </c>
      <c r="C3466" s="39">
        <v>0.17758673182872395</v>
      </c>
      <c r="D3466" s="40">
        <v>8.5746799303638321E-2</v>
      </c>
      <c r="E3466" s="39">
        <v>0.20940676753619095</v>
      </c>
      <c r="F3466" s="41">
        <v>36.976104281541176</v>
      </c>
    </row>
    <row r="3467" spans="2:6" x14ac:dyDescent="0.25">
      <c r="B3467" s="46">
        <v>3454</v>
      </c>
      <c r="C3467" s="39">
        <v>0.33827620118751101</v>
      </c>
      <c r="D3467" s="40">
        <v>8.9469780767465618E-2</v>
      </c>
      <c r="E3467" s="39">
        <v>0.36255675805288634</v>
      </c>
      <c r="F3467" s="41">
        <v>55.23547563315568</v>
      </c>
    </row>
    <row r="3468" spans="2:6" x14ac:dyDescent="0.25">
      <c r="B3468" s="46">
        <v>3455</v>
      </c>
      <c r="C3468" s="39">
        <v>0.16451799512919654</v>
      </c>
      <c r="D3468" s="40">
        <v>8.5750848583233813E-2</v>
      </c>
      <c r="E3468" s="39">
        <v>0.13565135728279898</v>
      </c>
      <c r="F3468" s="41">
        <v>16.675957846832784</v>
      </c>
    </row>
    <row r="3469" spans="2:6" x14ac:dyDescent="0.25">
      <c r="B3469" s="46">
        <v>3456</v>
      </c>
      <c r="C3469" s="39">
        <v>0.43277567508433451</v>
      </c>
      <c r="D3469" s="40">
        <v>8.5915550970064675E-2</v>
      </c>
      <c r="E3469" s="39">
        <v>0.31489187286708425</v>
      </c>
      <c r="F3469" s="41">
        <v>52.687368884098881</v>
      </c>
    </row>
    <row r="3470" spans="2:6" x14ac:dyDescent="0.25">
      <c r="B3470" s="46">
        <v>3457</v>
      </c>
      <c r="C3470" s="39">
        <v>0.26391819157045293</v>
      </c>
      <c r="D3470" s="40">
        <v>9.0299021408641766E-2</v>
      </c>
      <c r="E3470" s="39">
        <v>0.30471008203587846</v>
      </c>
      <c r="F3470" s="41">
        <v>52.081172117423009</v>
      </c>
    </row>
    <row r="3471" spans="2:6" x14ac:dyDescent="0.25">
      <c r="B3471" s="46">
        <v>3458</v>
      </c>
      <c r="C3471" s="39">
        <v>6.4432725757823509E-2</v>
      </c>
      <c r="D3471" s="40">
        <v>9.1426526127884322E-2</v>
      </c>
      <c r="E3471" s="39">
        <v>3.1927678870089321E-2</v>
      </c>
      <c r="F3471" s="41">
        <v>10.863650674386339</v>
      </c>
    </row>
    <row r="3472" spans="2:6" x14ac:dyDescent="0.25">
      <c r="B3472" s="46">
        <v>3459</v>
      </c>
      <c r="C3472" s="39">
        <v>0.14902148289113723</v>
      </c>
      <c r="D3472" s="40">
        <v>9.16840626674712E-2</v>
      </c>
      <c r="E3472" s="39">
        <v>0.18215132045049226</v>
      </c>
      <c r="F3472" s="41">
        <v>17.935667462434143</v>
      </c>
    </row>
    <row r="3473" spans="2:6" x14ac:dyDescent="0.25">
      <c r="B3473" s="46">
        <v>3460</v>
      </c>
      <c r="C3473" s="39">
        <v>7.1277034547504531E-2</v>
      </c>
      <c r="D3473" s="40">
        <v>8.8422849757242225E-2</v>
      </c>
      <c r="E3473" s="39">
        <v>9.7509066584291482E-2</v>
      </c>
      <c r="F3473" s="41">
        <v>10.944872189979442</v>
      </c>
    </row>
    <row r="3474" spans="2:6" x14ac:dyDescent="0.25">
      <c r="B3474" s="46">
        <v>3461</v>
      </c>
      <c r="C3474" s="39">
        <v>0.22644572814192027</v>
      </c>
      <c r="D3474" s="40">
        <v>9.02458083073642E-2</v>
      </c>
      <c r="E3474" s="39">
        <v>0.33781615778315111</v>
      </c>
      <c r="F3474" s="41">
        <v>53.625067605481597</v>
      </c>
    </row>
    <row r="3475" spans="2:6" x14ac:dyDescent="0.25">
      <c r="B3475" s="46">
        <v>3462</v>
      </c>
      <c r="C3475" s="39">
        <v>0.18083098945479265</v>
      </c>
      <c r="D3475" s="40">
        <v>8.4977934860713505E-2</v>
      </c>
      <c r="E3475" s="39">
        <v>0.24372818252973122</v>
      </c>
      <c r="F3475" s="41">
        <v>40.304105260387509</v>
      </c>
    </row>
    <row r="3476" spans="2:6" x14ac:dyDescent="0.25">
      <c r="B3476" s="46">
        <v>3463</v>
      </c>
      <c r="C3476" s="39">
        <v>5.2400998237632349E-2</v>
      </c>
      <c r="D3476" s="40">
        <v>8.8188358932628524E-2</v>
      </c>
      <c r="E3476" s="39">
        <v>4.0315470151218155E-2</v>
      </c>
      <c r="F3476" s="41">
        <v>5.3005197483868356</v>
      </c>
    </row>
    <row r="3477" spans="2:6" x14ac:dyDescent="0.25">
      <c r="B3477" s="46">
        <v>3464</v>
      </c>
      <c r="C3477" s="39">
        <v>0.50125748198683395</v>
      </c>
      <c r="D3477" s="40">
        <v>8.4084738061039638E-2</v>
      </c>
      <c r="E3477" s="39">
        <v>0.47443183151334839</v>
      </c>
      <c r="F3477" s="41">
        <v>72.485614874222605</v>
      </c>
    </row>
    <row r="3478" spans="2:6" x14ac:dyDescent="0.25">
      <c r="B3478" s="46">
        <v>3465</v>
      </c>
      <c r="C3478" s="39">
        <v>0.22162901194546092</v>
      </c>
      <c r="D3478" s="40">
        <v>8.292159088472012E-2</v>
      </c>
      <c r="E3478" s="39">
        <v>0.12112964271742023</v>
      </c>
      <c r="F3478" s="41">
        <v>26.913241621289799</v>
      </c>
    </row>
    <row r="3479" spans="2:6" x14ac:dyDescent="0.25">
      <c r="B3479" s="46">
        <v>3466</v>
      </c>
      <c r="C3479" s="39">
        <v>0.2576426053297039</v>
      </c>
      <c r="D3479" s="40">
        <v>8.2237115243292622E-2</v>
      </c>
      <c r="E3479" s="39">
        <v>0.21518844292091235</v>
      </c>
      <c r="F3479" s="41">
        <v>43.029614807878573</v>
      </c>
    </row>
    <row r="3480" spans="2:6" x14ac:dyDescent="0.25">
      <c r="B3480" s="46">
        <v>3467</v>
      </c>
      <c r="C3480" s="39">
        <v>0.51021222874063643</v>
      </c>
      <c r="D3480" s="40">
        <v>8.2476786784591846E-2</v>
      </c>
      <c r="E3480" s="39">
        <v>0.35960093273785665</v>
      </c>
      <c r="F3480" s="41">
        <v>59.638986414196097</v>
      </c>
    </row>
    <row r="3481" spans="2:6" x14ac:dyDescent="0.25">
      <c r="B3481" s="46">
        <v>3468</v>
      </c>
      <c r="C3481" s="39">
        <v>7.171257349196955E-2</v>
      </c>
      <c r="D3481" s="40">
        <v>8.3852223064761977E-2</v>
      </c>
      <c r="E3481" s="39">
        <v>5.2329553530897938E-2</v>
      </c>
      <c r="F3481" s="41">
        <v>17.261264642452261</v>
      </c>
    </row>
    <row r="3482" spans="2:6" x14ac:dyDescent="0.25">
      <c r="B3482" s="46">
        <v>3469</v>
      </c>
      <c r="C3482" s="39">
        <v>0.20371253728252917</v>
      </c>
      <c r="D3482" s="40">
        <v>8.6214522411675293E-2</v>
      </c>
      <c r="E3482" s="39">
        <v>0.17391465906157746</v>
      </c>
      <c r="F3482" s="41">
        <v>21.300129819872545</v>
      </c>
    </row>
    <row r="3483" spans="2:6" x14ac:dyDescent="0.25">
      <c r="B3483" s="46">
        <v>3470</v>
      </c>
      <c r="C3483" s="39">
        <v>0.18446073913166888</v>
      </c>
      <c r="D3483" s="40">
        <v>8.6326451935024945E-2</v>
      </c>
      <c r="E3483" s="39">
        <v>0.19545959903884086</v>
      </c>
      <c r="F3483" s="41">
        <v>37.55381348212083</v>
      </c>
    </row>
    <row r="3484" spans="2:6" x14ac:dyDescent="0.25">
      <c r="B3484" s="46">
        <v>3471</v>
      </c>
      <c r="C3484" s="39">
        <v>0.19353312308946707</v>
      </c>
      <c r="D3484" s="40">
        <v>8.3595340036370522E-2</v>
      </c>
      <c r="E3484" s="39">
        <v>0.20689518138721605</v>
      </c>
      <c r="F3484" s="41">
        <v>19.731549915267031</v>
      </c>
    </row>
    <row r="3485" spans="2:6" x14ac:dyDescent="0.25">
      <c r="B3485" s="46">
        <v>3472</v>
      </c>
      <c r="C3485" s="39">
        <v>8.0387601161980626E-2</v>
      </c>
      <c r="D3485" s="40">
        <v>8.221114111605822E-2</v>
      </c>
      <c r="E3485" s="39">
        <v>0.10041420861051839</v>
      </c>
      <c r="F3485" s="41">
        <v>12.036984101926848</v>
      </c>
    </row>
    <row r="3486" spans="2:6" x14ac:dyDescent="0.25">
      <c r="B3486" s="46">
        <v>3473</v>
      </c>
      <c r="C3486" s="39">
        <v>0.19489396208050186</v>
      </c>
      <c r="D3486" s="40">
        <v>8.265599821288476E-2</v>
      </c>
      <c r="E3486" s="39">
        <v>0.23323917625921334</v>
      </c>
      <c r="F3486" s="41">
        <v>24.625595616044674</v>
      </c>
    </row>
    <row r="3487" spans="2:6" x14ac:dyDescent="0.25">
      <c r="B3487" s="46">
        <v>3474</v>
      </c>
      <c r="C3487" s="39">
        <v>0.26147286264899272</v>
      </c>
      <c r="D3487" s="40">
        <v>8.1976735288366923E-2</v>
      </c>
      <c r="E3487" s="39">
        <v>0.32801868388079114</v>
      </c>
      <c r="F3487" s="41">
        <v>54.634698178555155</v>
      </c>
    </row>
    <row r="3488" spans="2:6" x14ac:dyDescent="0.25">
      <c r="B3488" s="46">
        <v>3475</v>
      </c>
      <c r="C3488" s="39">
        <v>6.1700369068673953E-2</v>
      </c>
      <c r="D3488" s="40">
        <v>8.4174734891529518E-2</v>
      </c>
      <c r="E3488" s="39">
        <v>2.669064045932476E-2</v>
      </c>
      <c r="F3488" s="41">
        <v>19.580499082589792</v>
      </c>
    </row>
    <row r="3489" spans="2:6" x14ac:dyDescent="0.25">
      <c r="B3489" s="46">
        <v>3476</v>
      </c>
      <c r="C3489" s="39">
        <v>0.32358300321501965</v>
      </c>
      <c r="D3489" s="40">
        <v>8.8223936976776274E-2</v>
      </c>
      <c r="E3489" s="39">
        <v>0.44252962185243561</v>
      </c>
      <c r="F3489" s="41">
        <v>68.765340450000949</v>
      </c>
    </row>
    <row r="3490" spans="2:6" x14ac:dyDescent="0.25">
      <c r="B3490" s="46">
        <v>3477</v>
      </c>
      <c r="C3490" s="39">
        <v>3.9991536006859493E-2</v>
      </c>
      <c r="D3490" s="40">
        <v>8.8094897426530733E-2</v>
      </c>
      <c r="E3490" s="39">
        <v>5.8436637672962505E-2</v>
      </c>
      <c r="F3490" s="41">
        <v>-3.8477364401296792</v>
      </c>
    </row>
    <row r="3491" spans="2:6" x14ac:dyDescent="0.25">
      <c r="B3491" s="46">
        <v>3478</v>
      </c>
      <c r="C3491" s="39">
        <v>1.0416833257851423E-2</v>
      </c>
      <c r="D3491" s="40">
        <v>8.5105553933115377E-2</v>
      </c>
      <c r="E3491" s="39">
        <v>1.1727574437996656E-2</v>
      </c>
      <c r="F3491" s="41">
        <v>1.0003037235311449</v>
      </c>
    </row>
    <row r="3492" spans="2:6" x14ac:dyDescent="0.25">
      <c r="B3492" s="46">
        <v>3479</v>
      </c>
      <c r="C3492" s="39">
        <v>0.24854109548849199</v>
      </c>
      <c r="D3492" s="40">
        <v>8.9407814531141494E-2</v>
      </c>
      <c r="E3492" s="39">
        <v>0.3902419357707545</v>
      </c>
      <c r="F3492" s="41">
        <v>63.633137335674753</v>
      </c>
    </row>
    <row r="3493" spans="2:6" x14ac:dyDescent="0.25">
      <c r="B3493" s="46">
        <v>3480</v>
      </c>
      <c r="C3493" s="39">
        <v>0.12601868594414989</v>
      </c>
      <c r="D3493" s="40">
        <v>8.9100450419117752E-2</v>
      </c>
      <c r="E3493" s="39">
        <v>0.11142980259082708</v>
      </c>
      <c r="F3493" s="41">
        <v>7.1760944738447039</v>
      </c>
    </row>
    <row r="3494" spans="2:6" x14ac:dyDescent="0.25">
      <c r="B3494" s="46">
        <v>3481</v>
      </c>
      <c r="C3494" s="39">
        <v>0.30746058914266444</v>
      </c>
      <c r="D3494" s="40">
        <v>8.9032236077345159E-2</v>
      </c>
      <c r="E3494" s="39">
        <v>0.38645806753828399</v>
      </c>
      <c r="F3494" s="41">
        <v>63.565232535646722</v>
      </c>
    </row>
    <row r="3495" spans="2:6" x14ac:dyDescent="0.25">
      <c r="B3495" s="46">
        <v>3482</v>
      </c>
      <c r="C3495" s="39">
        <v>7.9725149241865773E-2</v>
      </c>
      <c r="D3495" s="40">
        <v>9.5285949836381514E-2</v>
      </c>
      <c r="E3495" s="39">
        <v>5.9492677456994207E-2</v>
      </c>
      <c r="F3495" s="41">
        <v>26.982027138783984</v>
      </c>
    </row>
    <row r="3496" spans="2:6" x14ac:dyDescent="0.25">
      <c r="B3496" s="46">
        <v>3483</v>
      </c>
      <c r="C3496" s="39">
        <v>0.18979775888139774</v>
      </c>
      <c r="D3496" s="40">
        <v>9.8998846806610669E-2</v>
      </c>
      <c r="E3496" s="39">
        <v>0.26193977516413097</v>
      </c>
      <c r="F3496" s="41">
        <v>34.469403341989846</v>
      </c>
    </row>
    <row r="3497" spans="2:6" x14ac:dyDescent="0.25">
      <c r="B3497" s="46">
        <v>3484</v>
      </c>
      <c r="C3497" s="39">
        <v>9.898041330181781E-2</v>
      </c>
      <c r="D3497" s="40">
        <v>9.9398648334862116E-2</v>
      </c>
      <c r="E3497" s="39">
        <v>0.12473773033058749</v>
      </c>
      <c r="F3497" s="41">
        <v>12.491318788316859</v>
      </c>
    </row>
    <row r="3498" spans="2:6" x14ac:dyDescent="0.25">
      <c r="B3498" s="46">
        <v>3485</v>
      </c>
      <c r="C3498" s="39">
        <v>0.17851577873333746</v>
      </c>
      <c r="D3498" s="40">
        <v>9.938552056711368E-2</v>
      </c>
      <c r="E3498" s="39">
        <v>0.13427772368134386</v>
      </c>
      <c r="F3498" s="41">
        <v>29.581495064853868</v>
      </c>
    </row>
    <row r="3499" spans="2:6" x14ac:dyDescent="0.25">
      <c r="B3499" s="46">
        <v>3486</v>
      </c>
      <c r="C3499" s="39">
        <v>1.3347773048743818E-2</v>
      </c>
      <c r="D3499" s="40">
        <v>0.10029472970162176</v>
      </c>
      <c r="E3499" s="39">
        <v>2.2786087466024316E-2</v>
      </c>
      <c r="F3499" s="41">
        <v>16.305554098526105</v>
      </c>
    </row>
    <row r="3500" spans="2:6" x14ac:dyDescent="0.25">
      <c r="B3500" s="46">
        <v>3487</v>
      </c>
      <c r="C3500" s="39">
        <v>0.13028160866952893</v>
      </c>
      <c r="D3500" s="40">
        <v>9.678995837937808E-2</v>
      </c>
      <c r="E3500" s="39">
        <v>0.12283397341754081</v>
      </c>
      <c r="F3500" s="41">
        <v>26.17333838287054</v>
      </c>
    </row>
    <row r="3501" spans="2:6" x14ac:dyDescent="0.25">
      <c r="B3501" s="46">
        <v>3488</v>
      </c>
      <c r="C3501" s="39">
        <v>0.30864952779247579</v>
      </c>
      <c r="D3501" s="40">
        <v>9.4572379405186979E-2</v>
      </c>
      <c r="E3501" s="39">
        <v>0.31119228446900288</v>
      </c>
      <c r="F3501" s="41">
        <v>58.935333997614549</v>
      </c>
    </row>
    <row r="3502" spans="2:6" x14ac:dyDescent="0.25">
      <c r="B3502" s="46">
        <v>3489</v>
      </c>
      <c r="C3502" s="39">
        <v>0.13594612969133482</v>
      </c>
      <c r="D3502" s="40">
        <v>9.3571401424714984E-2</v>
      </c>
      <c r="E3502" s="39">
        <v>0.15290861390918603</v>
      </c>
      <c r="F3502" s="41">
        <v>43.123629033730971</v>
      </c>
    </row>
    <row r="3503" spans="2:6" x14ac:dyDescent="0.25">
      <c r="B3503" s="46">
        <v>3490</v>
      </c>
      <c r="C3503" s="39">
        <v>0.26802949917549096</v>
      </c>
      <c r="D3503" s="40">
        <v>9.0819494185226279E-2</v>
      </c>
      <c r="E3503" s="39">
        <v>0.26662043832642307</v>
      </c>
      <c r="F3503" s="41">
        <v>71.133315847802592</v>
      </c>
    </row>
    <row r="3504" spans="2:6" x14ac:dyDescent="0.25">
      <c r="B3504" s="46">
        <v>3491</v>
      </c>
      <c r="C3504" s="39">
        <v>8.8194636952664163E-2</v>
      </c>
      <c r="D3504" s="40">
        <v>8.9003970440587138E-2</v>
      </c>
      <c r="E3504" s="39">
        <v>9.4049350609714477E-2</v>
      </c>
      <c r="F3504" s="41">
        <v>26.380320485793806</v>
      </c>
    </row>
    <row r="3505" spans="2:6" x14ac:dyDescent="0.25">
      <c r="B3505" s="46">
        <v>3492</v>
      </c>
      <c r="C3505" s="39">
        <v>4.1066739488703444E-2</v>
      </c>
      <c r="D3505" s="40">
        <v>8.9623891772099257E-2</v>
      </c>
      <c r="E3505" s="39">
        <v>3.4080359136474211E-2</v>
      </c>
      <c r="F3505" s="41">
        <v>2.1978538444016857</v>
      </c>
    </row>
    <row r="3506" spans="2:6" x14ac:dyDescent="0.25">
      <c r="B3506" s="46">
        <v>3493</v>
      </c>
      <c r="C3506" s="39">
        <v>0.17299834252646429</v>
      </c>
      <c r="D3506" s="40">
        <v>8.4158688805497817E-2</v>
      </c>
      <c r="E3506" s="39">
        <v>0.17821747813968719</v>
      </c>
      <c r="F3506" s="41">
        <v>17.450890253691554</v>
      </c>
    </row>
    <row r="3507" spans="2:6" x14ac:dyDescent="0.25">
      <c r="B3507" s="46">
        <v>3494</v>
      </c>
      <c r="C3507" s="39">
        <v>0.21969482850996438</v>
      </c>
      <c r="D3507" s="40">
        <v>8.4672832960216993E-2</v>
      </c>
      <c r="E3507" s="39">
        <v>0.31977146313137977</v>
      </c>
      <c r="F3507" s="41">
        <v>45.784836402838501</v>
      </c>
    </row>
    <row r="3508" spans="2:6" x14ac:dyDescent="0.25">
      <c r="B3508" s="46">
        <v>3495</v>
      </c>
      <c r="C3508" s="39">
        <v>0.14333453542470811</v>
      </c>
      <c r="D3508" s="40">
        <v>8.4962095232145041E-2</v>
      </c>
      <c r="E3508" s="39">
        <v>0.21384244611813327</v>
      </c>
      <c r="F3508" s="41">
        <v>46.742913473949677</v>
      </c>
    </row>
    <row r="3509" spans="2:6" x14ac:dyDescent="0.25">
      <c r="B3509" s="46">
        <v>3496</v>
      </c>
      <c r="C3509" s="39">
        <v>0.21284739832064017</v>
      </c>
      <c r="D3509" s="40">
        <v>8.5429252965458446E-2</v>
      </c>
      <c r="E3509" s="39">
        <v>0.28303013780872188</v>
      </c>
      <c r="F3509" s="41">
        <v>34.932357567558249</v>
      </c>
    </row>
    <row r="3510" spans="2:6" x14ac:dyDescent="0.25">
      <c r="B3510" s="46">
        <v>3497</v>
      </c>
      <c r="C3510" s="39">
        <v>0.23019449554835428</v>
      </c>
      <c r="D3510" s="40">
        <v>8.6469352067233177E-2</v>
      </c>
      <c r="E3510" s="39">
        <v>0.34295794563670334</v>
      </c>
      <c r="F3510" s="41">
        <v>71.107041930733232</v>
      </c>
    </row>
    <row r="3511" spans="2:6" x14ac:dyDescent="0.25">
      <c r="B3511" s="46">
        <v>3498</v>
      </c>
      <c r="C3511" s="39">
        <v>0.23287929528053603</v>
      </c>
      <c r="D3511" s="40">
        <v>8.8268312578266644E-2</v>
      </c>
      <c r="E3511" s="39">
        <v>0.29101227070214303</v>
      </c>
      <c r="F3511" s="41">
        <v>47.891600373173738</v>
      </c>
    </row>
    <row r="3512" spans="2:6" x14ac:dyDescent="0.25">
      <c r="B3512" s="46">
        <v>3499</v>
      </c>
      <c r="C3512" s="39">
        <v>0.32678292893347649</v>
      </c>
      <c r="D3512" s="40">
        <v>8.7561134414635963E-2</v>
      </c>
      <c r="E3512" s="39">
        <v>0.32859226692707799</v>
      </c>
      <c r="F3512" s="41">
        <v>66.860969917689687</v>
      </c>
    </row>
    <row r="3513" spans="2:6" x14ac:dyDescent="0.25">
      <c r="B3513" s="46">
        <v>3500</v>
      </c>
      <c r="C3513" s="39">
        <v>0.18426986696015896</v>
      </c>
      <c r="D3513" s="40">
        <v>9.4351203179731141E-2</v>
      </c>
      <c r="E3513" s="39">
        <v>0.21001442099024134</v>
      </c>
      <c r="F3513" s="41">
        <v>34.535436791520411</v>
      </c>
    </row>
    <row r="3514" spans="2:6" x14ac:dyDescent="0.25">
      <c r="B3514" s="46">
        <v>3501</v>
      </c>
      <c r="C3514" s="39">
        <v>0.36007671986393081</v>
      </c>
      <c r="D3514" s="40">
        <v>9.4873162641359657E-2</v>
      </c>
      <c r="E3514" s="39">
        <v>0.49391407158707973</v>
      </c>
      <c r="F3514" s="41">
        <v>85.387411510662147</v>
      </c>
    </row>
    <row r="3515" spans="2:6" x14ac:dyDescent="0.25">
      <c r="B3515" s="46">
        <v>3502</v>
      </c>
      <c r="C3515" s="39">
        <v>0.31083619278382629</v>
      </c>
      <c r="D3515" s="40">
        <v>9.7999985142035673E-2</v>
      </c>
      <c r="E3515" s="39">
        <v>0.39646798462813398</v>
      </c>
      <c r="F3515" s="41">
        <v>58.835074766074989</v>
      </c>
    </row>
    <row r="3516" spans="2:6" x14ac:dyDescent="0.25">
      <c r="B3516" s="46">
        <v>3503</v>
      </c>
      <c r="C3516" s="39">
        <v>0.12419942015330952</v>
      </c>
      <c r="D3516" s="40">
        <v>9.7077011335778451E-2</v>
      </c>
      <c r="E3516" s="39">
        <v>6.7764014314807844E-2</v>
      </c>
      <c r="F3516" s="41">
        <v>4.4821556434433463</v>
      </c>
    </row>
    <row r="3517" spans="2:6" x14ac:dyDescent="0.25">
      <c r="B3517" s="46">
        <v>3504</v>
      </c>
      <c r="C3517" s="39">
        <v>0.40820218336330338</v>
      </c>
      <c r="D3517" s="40">
        <v>9.6615623443770268E-2</v>
      </c>
      <c r="E3517" s="39">
        <v>0.45356143313236724</v>
      </c>
      <c r="F3517" s="41">
        <v>81.63833305060831</v>
      </c>
    </row>
    <row r="3518" spans="2:6" x14ac:dyDescent="0.25">
      <c r="B3518" s="46">
        <v>3505</v>
      </c>
      <c r="C3518" s="39">
        <v>0.20929464250707502</v>
      </c>
      <c r="D3518" s="40">
        <v>9.2404927235737011E-2</v>
      </c>
      <c r="E3518" s="39">
        <v>0.21768341394444018</v>
      </c>
      <c r="F3518" s="41">
        <v>28.2612893100465</v>
      </c>
    </row>
    <row r="3519" spans="2:6" x14ac:dyDescent="0.25">
      <c r="B3519" s="46">
        <v>3506</v>
      </c>
      <c r="C3519" s="39">
        <v>2.7551126155792211E-2</v>
      </c>
      <c r="D3519" s="40">
        <v>9.110238018149483E-2</v>
      </c>
      <c r="E3519" s="39">
        <v>1.8093768882258811E-2</v>
      </c>
      <c r="F3519" s="41">
        <v>-3.8970191132958001</v>
      </c>
    </row>
    <row r="3520" spans="2:6" x14ac:dyDescent="0.25">
      <c r="B3520" s="46">
        <v>3507</v>
      </c>
      <c r="C3520" s="39">
        <v>0.2575483944462722</v>
      </c>
      <c r="D3520" s="40">
        <v>9.1597988479115725E-2</v>
      </c>
      <c r="E3520" s="39">
        <v>0.27119507844636159</v>
      </c>
      <c r="F3520" s="41">
        <v>31.026329311011725</v>
      </c>
    </row>
    <row r="3521" spans="2:6" x14ac:dyDescent="0.25">
      <c r="B3521" s="46">
        <v>3508</v>
      </c>
      <c r="C3521" s="39">
        <v>0.15434905018516026</v>
      </c>
      <c r="D3521" s="40">
        <v>0.10037431119937894</v>
      </c>
      <c r="E3521" s="39">
        <v>9.657308761757058E-2</v>
      </c>
      <c r="F3521" s="41">
        <v>7.3237338313680311</v>
      </c>
    </row>
    <row r="3522" spans="2:6" x14ac:dyDescent="0.25">
      <c r="B3522" s="46">
        <v>3509</v>
      </c>
      <c r="C3522" s="39">
        <v>0.45628860298158708</v>
      </c>
      <c r="D3522" s="40">
        <v>9.8511404141028006E-2</v>
      </c>
      <c r="E3522" s="39">
        <v>0.48517827599588775</v>
      </c>
      <c r="F3522" s="41">
        <v>69.555289044445487</v>
      </c>
    </row>
    <row r="3523" spans="2:6" x14ac:dyDescent="0.25">
      <c r="B3523" s="46">
        <v>3510</v>
      </c>
      <c r="C3523" s="39">
        <v>0.38635906561400352</v>
      </c>
      <c r="D3523" s="40">
        <v>0.10110967223812797</v>
      </c>
      <c r="E3523" s="39">
        <v>0.31916908555763163</v>
      </c>
      <c r="F3523" s="41">
        <v>50.575516817421253</v>
      </c>
    </row>
    <row r="3524" spans="2:6" x14ac:dyDescent="0.25">
      <c r="B3524" s="46">
        <v>3511</v>
      </c>
      <c r="C3524" s="39">
        <v>5.000639014568211E-2</v>
      </c>
      <c r="D3524" s="40">
        <v>9.9981673721677392E-2</v>
      </c>
      <c r="E3524" s="39">
        <v>6.1227895856297836E-2</v>
      </c>
      <c r="F3524" s="41">
        <v>22.170634114941091</v>
      </c>
    </row>
    <row r="3525" spans="2:6" x14ac:dyDescent="0.25">
      <c r="B3525" s="46">
        <v>3512</v>
      </c>
      <c r="C3525" s="39">
        <v>0.4000218842497627</v>
      </c>
      <c r="D3525" s="40">
        <v>9.8782363726418243E-2</v>
      </c>
      <c r="E3525" s="39">
        <v>0.35338362191244632</v>
      </c>
      <c r="F3525" s="41">
        <v>61.35283346859363</v>
      </c>
    </row>
    <row r="3526" spans="2:6" x14ac:dyDescent="0.25">
      <c r="B3526" s="46">
        <v>3513</v>
      </c>
      <c r="C3526" s="39">
        <v>9.3242254903462107E-2</v>
      </c>
      <c r="D3526" s="40">
        <v>9.4425491588579311E-2</v>
      </c>
      <c r="E3526" s="39">
        <v>5.5041129661310431E-2</v>
      </c>
      <c r="F3526" s="41">
        <v>12.559964759149764</v>
      </c>
    </row>
    <row r="3527" spans="2:6" x14ac:dyDescent="0.25">
      <c r="B3527" s="46">
        <v>3514</v>
      </c>
      <c r="C3527" s="39">
        <v>0.34805790937773667</v>
      </c>
      <c r="D3527" s="40">
        <v>9.2335591245423898E-2</v>
      </c>
      <c r="E3527" s="39">
        <v>0.31628679304959773</v>
      </c>
      <c r="F3527" s="41">
        <v>70.845955754190157</v>
      </c>
    </row>
    <row r="3528" spans="2:6" x14ac:dyDescent="0.25">
      <c r="B3528" s="46">
        <v>3515</v>
      </c>
      <c r="C3528" s="39">
        <v>0.17782493990803161</v>
      </c>
      <c r="D3528" s="40">
        <v>9.3175827454864107E-2</v>
      </c>
      <c r="E3528" s="39">
        <v>0.25872887813186318</v>
      </c>
      <c r="F3528" s="41">
        <v>15.250102464082532</v>
      </c>
    </row>
    <row r="3529" spans="2:6" x14ac:dyDescent="0.25">
      <c r="B3529" s="46">
        <v>3516</v>
      </c>
      <c r="C3529" s="39">
        <v>0.13822295844177862</v>
      </c>
      <c r="D3529" s="40">
        <v>9.2910636532845009E-2</v>
      </c>
      <c r="E3529" s="39">
        <v>0.18223646662931148</v>
      </c>
      <c r="F3529" s="41">
        <v>20.867535702928691</v>
      </c>
    </row>
    <row r="3530" spans="2:6" x14ac:dyDescent="0.25">
      <c r="B3530" s="46">
        <v>3517</v>
      </c>
      <c r="C3530" s="39">
        <v>0.15050864778304374</v>
      </c>
      <c r="D3530" s="40">
        <v>9.0889278445847266E-2</v>
      </c>
      <c r="E3530" s="39">
        <v>0.22928729566578834</v>
      </c>
      <c r="F3530" s="41">
        <v>58.292901718883066</v>
      </c>
    </row>
    <row r="3531" spans="2:6" x14ac:dyDescent="0.25">
      <c r="B3531" s="46">
        <v>3518</v>
      </c>
      <c r="C3531" s="39">
        <v>0.11360139542373719</v>
      </c>
      <c r="D3531" s="40">
        <v>9.2733029362391917E-2</v>
      </c>
      <c r="E3531" s="39">
        <v>0.1279117884401853</v>
      </c>
      <c r="F3531" s="41">
        <v>5.1413242163685879</v>
      </c>
    </row>
    <row r="3532" spans="2:6" x14ac:dyDescent="0.25">
      <c r="B3532" s="46">
        <v>3519</v>
      </c>
      <c r="C3532" s="39">
        <v>0.24714812686391882</v>
      </c>
      <c r="D3532" s="40">
        <v>9.5717234492064679E-2</v>
      </c>
      <c r="E3532" s="39">
        <v>0.2080994015622985</v>
      </c>
      <c r="F3532" s="41">
        <v>24.107548309348214</v>
      </c>
    </row>
    <row r="3533" spans="2:6" x14ac:dyDescent="0.25">
      <c r="B3533" s="46">
        <v>3520</v>
      </c>
      <c r="C3533" s="39">
        <v>0.26033927545846164</v>
      </c>
      <c r="D3533" s="40">
        <v>9.5304897036091338E-2</v>
      </c>
      <c r="E3533" s="39">
        <v>0.25672189506864995</v>
      </c>
      <c r="F3533" s="41">
        <v>53.490833208169761</v>
      </c>
    </row>
    <row r="3534" spans="2:6" x14ac:dyDescent="0.25">
      <c r="B3534" s="46">
        <v>3521</v>
      </c>
      <c r="C3534" s="39">
        <v>7.0935681982891421E-2</v>
      </c>
      <c r="D3534" s="40">
        <v>9.5160588659860892E-2</v>
      </c>
      <c r="E3534" s="39">
        <v>4.0621198886131166E-2</v>
      </c>
      <c r="F3534" s="41">
        <v>4.5220553111149711</v>
      </c>
    </row>
    <row r="3535" spans="2:6" x14ac:dyDescent="0.25">
      <c r="B3535" s="46">
        <v>3522</v>
      </c>
      <c r="C3535" s="39">
        <v>0.21224234778193157</v>
      </c>
      <c r="D3535" s="40">
        <v>9.5211648795001394E-2</v>
      </c>
      <c r="E3535" s="39">
        <v>0.17844352585602943</v>
      </c>
      <c r="F3535" s="41">
        <v>23.46320531207536</v>
      </c>
    </row>
    <row r="3536" spans="2:6" x14ac:dyDescent="0.25">
      <c r="B3536" s="46">
        <v>3523</v>
      </c>
      <c r="C3536" s="39">
        <v>9.7833249077225695E-2</v>
      </c>
      <c r="D3536" s="40">
        <v>9.5464578209250459E-2</v>
      </c>
      <c r="E3536" s="39">
        <v>9.0147204576064302E-2</v>
      </c>
      <c r="F3536" s="41">
        <v>11.150113134964915</v>
      </c>
    </row>
    <row r="3537" spans="2:6" x14ac:dyDescent="0.25">
      <c r="B3537" s="46">
        <v>3524</v>
      </c>
      <c r="C3537" s="39">
        <v>9.4550667698376487E-2</v>
      </c>
      <c r="D3537" s="40">
        <v>9.4838013663758464E-2</v>
      </c>
      <c r="E3537" s="39">
        <v>9.1819258655681552E-2</v>
      </c>
      <c r="F3537" s="41">
        <v>6.8222794149105512</v>
      </c>
    </row>
    <row r="3538" spans="2:6" x14ac:dyDescent="0.25">
      <c r="B3538" s="46">
        <v>3525</v>
      </c>
      <c r="C3538" s="39">
        <v>0.41107894546188584</v>
      </c>
      <c r="D3538" s="40">
        <v>9.4931634478981453E-2</v>
      </c>
      <c r="E3538" s="39">
        <v>0.46599825632083697</v>
      </c>
      <c r="F3538" s="41">
        <v>77.336707606602161</v>
      </c>
    </row>
    <row r="3539" spans="2:6" x14ac:dyDescent="0.25">
      <c r="B3539" s="46">
        <v>3526</v>
      </c>
      <c r="C3539" s="39">
        <v>4.570463089306951E-2</v>
      </c>
      <c r="D3539" s="40">
        <v>9.4994144436457054E-2</v>
      </c>
      <c r="E3539" s="39">
        <v>9.2380179971420853E-2</v>
      </c>
      <c r="F3539" s="41">
        <v>20.376358387585459</v>
      </c>
    </row>
    <row r="3540" spans="2:6" x14ac:dyDescent="0.25">
      <c r="B3540" s="46">
        <v>3527</v>
      </c>
      <c r="C3540" s="39">
        <v>0.17088916115133099</v>
      </c>
      <c r="D3540" s="40">
        <v>9.4975595327392998E-2</v>
      </c>
      <c r="E3540" s="39">
        <v>0.25104460372999965</v>
      </c>
      <c r="F3540" s="41">
        <v>41.409804072807297</v>
      </c>
    </row>
    <row r="3541" spans="2:6" x14ac:dyDescent="0.25">
      <c r="B3541" s="46">
        <v>3528</v>
      </c>
      <c r="C3541" s="39">
        <v>0.2348210796397335</v>
      </c>
      <c r="D3541" s="40">
        <v>9.3402076509882373E-2</v>
      </c>
      <c r="E3541" s="39">
        <v>0.17102256117507311</v>
      </c>
      <c r="F3541" s="41">
        <v>37.656564401933672</v>
      </c>
    </row>
    <row r="3542" spans="2:6" x14ac:dyDescent="0.25">
      <c r="B3542" s="46">
        <v>3529</v>
      </c>
      <c r="C3542" s="39">
        <v>0.33139966338943327</v>
      </c>
      <c r="D3542" s="40">
        <v>0.22175139711689559</v>
      </c>
      <c r="E3542" s="39">
        <v>0.35069693264340585</v>
      </c>
      <c r="F3542" s="41">
        <v>59.817712304735814</v>
      </c>
    </row>
    <row r="3543" spans="2:6" x14ac:dyDescent="0.25">
      <c r="B3543" s="46">
        <v>3530</v>
      </c>
      <c r="C3543" s="39">
        <v>0.2541181213653439</v>
      </c>
      <c r="D3543" s="40">
        <v>0.22201050495597069</v>
      </c>
      <c r="E3543" s="39">
        <v>0.42076584113746068</v>
      </c>
      <c r="F3543" s="41">
        <v>55.845815771344178</v>
      </c>
    </row>
    <row r="3544" spans="2:6" x14ac:dyDescent="0.25">
      <c r="B3544" s="46">
        <v>3531</v>
      </c>
      <c r="C3544" s="39">
        <v>0.22513968199425133</v>
      </c>
      <c r="D3544" s="40">
        <v>0.21721277494667254</v>
      </c>
      <c r="E3544" s="39">
        <v>0.39086772820184701</v>
      </c>
      <c r="F3544" s="41">
        <v>54.380015662997877</v>
      </c>
    </row>
    <row r="3545" spans="2:6" x14ac:dyDescent="0.25">
      <c r="B3545" s="46">
        <v>3532</v>
      </c>
      <c r="C3545" s="39">
        <v>0.35116774535044815</v>
      </c>
      <c r="D3545" s="40">
        <v>0.21183921484817492</v>
      </c>
      <c r="E3545" s="39">
        <v>0.35891434016245655</v>
      </c>
      <c r="F3545" s="41">
        <v>39.578912559662029</v>
      </c>
    </row>
    <row r="3546" spans="2:6" x14ac:dyDescent="0.25">
      <c r="B3546" s="46">
        <v>3533</v>
      </c>
      <c r="C3546" s="39">
        <v>0.20141084326227451</v>
      </c>
      <c r="D3546" s="40">
        <v>0.20838637858516884</v>
      </c>
      <c r="E3546" s="39">
        <v>0.23045517969675691</v>
      </c>
      <c r="F3546" s="41">
        <v>18.748937453103661</v>
      </c>
    </row>
    <row r="3547" spans="2:6" x14ac:dyDescent="0.25">
      <c r="B3547" s="46">
        <v>3534</v>
      </c>
      <c r="C3547" s="39">
        <v>0.1779215912717452</v>
      </c>
      <c r="D3547" s="40">
        <v>0.21094922253688353</v>
      </c>
      <c r="E3547" s="39">
        <v>0.13469906875413695</v>
      </c>
      <c r="F3547" s="41">
        <v>8.9922223770490373</v>
      </c>
    </row>
    <row r="3548" spans="2:6" x14ac:dyDescent="0.25">
      <c r="B3548" s="46">
        <v>3535</v>
      </c>
      <c r="C3548" s="39">
        <v>3.3227892677313256E-2</v>
      </c>
      <c r="D3548" s="40">
        <v>0.21351035929899959</v>
      </c>
      <c r="E3548" s="39">
        <v>3.9320450473509086E-2</v>
      </c>
      <c r="F3548" s="41">
        <v>-2.8006941957088207</v>
      </c>
    </row>
    <row r="3549" spans="2:6" x14ac:dyDescent="0.25">
      <c r="B3549" s="46">
        <v>3536</v>
      </c>
      <c r="C3549" s="39">
        <v>0.21940748039006275</v>
      </c>
      <c r="D3549" s="40">
        <v>0.21759724492917901</v>
      </c>
      <c r="E3549" s="39">
        <v>0.20378867335888556</v>
      </c>
      <c r="F3549" s="41">
        <v>40.04125103840245</v>
      </c>
    </row>
    <row r="3550" spans="2:6" x14ac:dyDescent="0.25">
      <c r="B3550" s="46">
        <v>3537</v>
      </c>
      <c r="C3550" s="39">
        <v>2.6812541053269506E-2</v>
      </c>
      <c r="D3550" s="40">
        <v>0.21703436038130267</v>
      </c>
      <c r="E3550" s="39">
        <v>2.3199771425202843E-2</v>
      </c>
      <c r="F3550" s="41">
        <v>-0.33224648668730455</v>
      </c>
    </row>
    <row r="3551" spans="2:6" x14ac:dyDescent="0.25">
      <c r="B3551" s="46">
        <v>3538</v>
      </c>
      <c r="C3551" s="39">
        <v>0.42295561678882376</v>
      </c>
      <c r="D3551" s="40">
        <v>0.21539701726899282</v>
      </c>
      <c r="E3551" s="39">
        <v>0.46034690681469792</v>
      </c>
      <c r="F3551" s="41">
        <v>83.553790516798358</v>
      </c>
    </row>
    <row r="3552" spans="2:6" x14ac:dyDescent="0.25">
      <c r="B3552" s="46">
        <v>3539</v>
      </c>
      <c r="C3552" s="39">
        <v>0.25098444754213312</v>
      </c>
      <c r="D3552" s="40">
        <v>0.21536943188389429</v>
      </c>
      <c r="E3552" s="39">
        <v>0.20674536376987626</v>
      </c>
      <c r="F3552" s="41">
        <v>45.499921595004324</v>
      </c>
    </row>
    <row r="3553" spans="2:6" x14ac:dyDescent="0.25">
      <c r="B3553" s="46">
        <v>3540</v>
      </c>
      <c r="C3553" s="39">
        <v>0.30706887118017684</v>
      </c>
      <c r="D3553" s="40">
        <v>0.21415408639181757</v>
      </c>
      <c r="E3553" s="39">
        <v>0.36479682130093738</v>
      </c>
      <c r="F3553" s="41">
        <v>68.425615213923848</v>
      </c>
    </row>
    <row r="3554" spans="2:6" x14ac:dyDescent="0.25">
      <c r="B3554" s="46">
        <v>3541</v>
      </c>
      <c r="C3554" s="39">
        <v>4.8784505006709104E-2</v>
      </c>
      <c r="D3554" s="40">
        <v>0.21412185681118368</v>
      </c>
      <c r="E3554" s="39">
        <v>5.9267829254419743E-2</v>
      </c>
      <c r="F3554" s="41">
        <v>-4.3563589411649</v>
      </c>
    </row>
    <row r="3555" spans="2:6" x14ac:dyDescent="0.25">
      <c r="B3555" s="46">
        <v>3542</v>
      </c>
      <c r="C3555" s="39">
        <v>0.33116200663426654</v>
      </c>
      <c r="D3555" s="40">
        <v>0.21366603437110013</v>
      </c>
      <c r="E3555" s="39">
        <v>0.36876994598494145</v>
      </c>
      <c r="F3555" s="41">
        <v>70.050115484224278</v>
      </c>
    </row>
    <row r="3556" spans="2:6" x14ac:dyDescent="0.25">
      <c r="B3556" s="46">
        <v>3543</v>
      </c>
      <c r="C3556" s="39">
        <v>0.368439370913894</v>
      </c>
      <c r="D3556" s="40">
        <v>0.22275645300227964</v>
      </c>
      <c r="E3556" s="39">
        <v>0.3693488346294686</v>
      </c>
      <c r="F3556" s="41">
        <v>54.37653052092935</v>
      </c>
    </row>
    <row r="3557" spans="2:6" x14ac:dyDescent="0.25">
      <c r="B3557" s="46">
        <v>3544</v>
      </c>
      <c r="C3557" s="39">
        <v>0.11404241596162512</v>
      </c>
      <c r="D3557" s="40">
        <v>0.22258498580620489</v>
      </c>
      <c r="E3557" s="39">
        <v>0.1100775978809504</v>
      </c>
      <c r="F3557" s="41">
        <v>27.520200961651639</v>
      </c>
    </row>
    <row r="3558" spans="2:6" x14ac:dyDescent="0.25">
      <c r="B3558" s="46">
        <v>3545</v>
      </c>
      <c r="C3558" s="39">
        <v>0.12036360047803073</v>
      </c>
      <c r="D3558" s="40">
        <v>0.22358261997972662</v>
      </c>
      <c r="E3558" s="39">
        <v>0.15142959148943261</v>
      </c>
      <c r="F3558" s="41">
        <v>24.503370887403456</v>
      </c>
    </row>
    <row r="3559" spans="2:6" x14ac:dyDescent="0.25">
      <c r="B3559" s="46">
        <v>3546</v>
      </c>
      <c r="C3559" s="39">
        <v>0.15461248691398594</v>
      </c>
      <c r="D3559" s="40">
        <v>0.21971103218333421</v>
      </c>
      <c r="E3559" s="39">
        <v>0.21384871886096171</v>
      </c>
      <c r="F3559" s="41">
        <v>20.765475046152758</v>
      </c>
    </row>
    <row r="3560" spans="2:6" x14ac:dyDescent="0.25">
      <c r="B3560" s="46">
        <v>3547</v>
      </c>
      <c r="C3560" s="39">
        <v>5.4464725977715275E-2</v>
      </c>
      <c r="D3560" s="40">
        <v>0.22014644477794687</v>
      </c>
      <c r="E3560" s="39">
        <v>0.13343080012214192</v>
      </c>
      <c r="F3560" s="41">
        <v>23.536249786024403</v>
      </c>
    </row>
    <row r="3561" spans="2:6" x14ac:dyDescent="0.25">
      <c r="B3561" s="46">
        <v>3548</v>
      </c>
      <c r="C3561" s="39">
        <v>0.17656793301502891</v>
      </c>
      <c r="D3561" s="40">
        <v>0.22317807974067513</v>
      </c>
      <c r="E3561" s="39">
        <v>0.31310749514003888</v>
      </c>
      <c r="F3561" s="41">
        <v>34.456538953560177</v>
      </c>
    </row>
    <row r="3562" spans="2:6" x14ac:dyDescent="0.25">
      <c r="B3562" s="46">
        <v>3549</v>
      </c>
      <c r="C3562" s="39">
        <v>0.28495796997088196</v>
      </c>
      <c r="D3562" s="40">
        <v>0.22615083161422148</v>
      </c>
      <c r="E3562" s="39">
        <v>0.28179405697691756</v>
      </c>
      <c r="F3562" s="41">
        <v>62.675832332561853</v>
      </c>
    </row>
    <row r="3563" spans="2:6" x14ac:dyDescent="0.25">
      <c r="B3563" s="46">
        <v>3550</v>
      </c>
      <c r="C3563" s="39">
        <v>0.14257608572814884</v>
      </c>
      <c r="D3563" s="40">
        <v>0.22667809096695249</v>
      </c>
      <c r="E3563" s="39">
        <v>0.16616699958370793</v>
      </c>
      <c r="F3563" s="41">
        <v>47.639598666187219</v>
      </c>
    </row>
    <row r="3564" spans="2:6" x14ac:dyDescent="0.25">
      <c r="B3564" s="46">
        <v>3551</v>
      </c>
      <c r="C3564" s="39">
        <v>0.15019800441552342</v>
      </c>
      <c r="D3564" s="40">
        <v>0.22636005298573247</v>
      </c>
      <c r="E3564" s="39">
        <v>0.28352694396382855</v>
      </c>
      <c r="F3564" s="41">
        <v>77.257751421180956</v>
      </c>
    </row>
    <row r="3565" spans="2:6" x14ac:dyDescent="0.25">
      <c r="B3565" s="46">
        <v>3552</v>
      </c>
      <c r="C3565" s="39">
        <v>0.2014342606660274</v>
      </c>
      <c r="D3565" s="40">
        <v>0.22549824871270124</v>
      </c>
      <c r="E3565" s="39">
        <v>0.38488835767349194</v>
      </c>
      <c r="F3565" s="41">
        <v>97.872223018217596</v>
      </c>
    </row>
    <row r="3566" spans="2:6" x14ac:dyDescent="0.25">
      <c r="B3566" s="46">
        <v>3553</v>
      </c>
      <c r="C3566" s="39">
        <v>0.20063327682240453</v>
      </c>
      <c r="D3566" s="40">
        <v>0.22455405789305552</v>
      </c>
      <c r="E3566" s="39">
        <v>0.28448142121650533</v>
      </c>
      <c r="F3566" s="41">
        <v>54.987214947569001</v>
      </c>
    </row>
    <row r="3567" spans="2:6" x14ac:dyDescent="0.25">
      <c r="B3567" s="46">
        <v>3554</v>
      </c>
      <c r="C3567" s="39">
        <v>0.34024086992916197</v>
      </c>
      <c r="D3567" s="40">
        <v>0.13795674444149697</v>
      </c>
      <c r="E3567" s="39">
        <v>0.38806546703116102</v>
      </c>
      <c r="F3567" s="41">
        <v>110.377036473633</v>
      </c>
    </row>
    <row r="3568" spans="2:6" x14ac:dyDescent="0.25">
      <c r="B3568" s="46">
        <v>3555</v>
      </c>
      <c r="C3568" s="39">
        <v>3.1887040959239762E-2</v>
      </c>
      <c r="D3568" s="40">
        <v>0.13761006875841905</v>
      </c>
      <c r="E3568" s="39">
        <v>6.9916688745621014E-2</v>
      </c>
      <c r="F3568" s="41">
        <v>26.317291158077779</v>
      </c>
    </row>
    <row r="3569" spans="2:6" x14ac:dyDescent="0.25">
      <c r="B3569" s="46">
        <v>3556</v>
      </c>
      <c r="C3569" s="39">
        <v>0.37088489021081589</v>
      </c>
      <c r="D3569" s="40">
        <v>0.14588319118967386</v>
      </c>
      <c r="E3569" s="39">
        <v>0.44203905476306232</v>
      </c>
      <c r="F3569" s="41">
        <v>103.58121044798992</v>
      </c>
    </row>
    <row r="3570" spans="2:6" x14ac:dyDescent="0.25">
      <c r="B3570" s="46">
        <v>3557</v>
      </c>
      <c r="C3570" s="39">
        <v>0.20477498685781725</v>
      </c>
      <c r="D3570" s="40">
        <v>0.1455516616761483</v>
      </c>
      <c r="E3570" s="39">
        <v>0.24733825837916862</v>
      </c>
      <c r="F3570" s="41">
        <v>60.838452608439241</v>
      </c>
    </row>
    <row r="3571" spans="2:6" x14ac:dyDescent="0.25">
      <c r="B3571" s="46">
        <v>3558</v>
      </c>
      <c r="C3571" s="39">
        <v>0.25876707318083925</v>
      </c>
      <c r="D3571" s="40">
        <v>0.14406842328112407</v>
      </c>
      <c r="E3571" s="39">
        <v>0.25181804861201817</v>
      </c>
      <c r="F3571" s="41">
        <v>58.041613498499359</v>
      </c>
    </row>
    <row r="3572" spans="2:6" x14ac:dyDescent="0.25">
      <c r="B3572" s="46">
        <v>3559</v>
      </c>
      <c r="C3572" s="39">
        <v>2.9203917744800939E-2</v>
      </c>
      <c r="D3572" s="40">
        <v>0.14740053793446398</v>
      </c>
      <c r="E3572" s="39">
        <v>3.0841323072602088E-2</v>
      </c>
      <c r="F3572" s="41">
        <v>15.211233915028293</v>
      </c>
    </row>
    <row r="3573" spans="2:6" x14ac:dyDescent="0.25">
      <c r="B3573" s="46">
        <v>3560</v>
      </c>
      <c r="C3573" s="39">
        <v>0.2658595491585457</v>
      </c>
      <c r="D3573" s="40">
        <v>0.14762604778616228</v>
      </c>
      <c r="E3573" s="39">
        <v>0.26009964901423643</v>
      </c>
      <c r="F3573" s="41">
        <v>60.394127528874982</v>
      </c>
    </row>
    <row r="3574" spans="2:6" x14ac:dyDescent="0.25">
      <c r="B3574" s="46">
        <v>3561</v>
      </c>
      <c r="C3574" s="39">
        <v>0.27132386675759829</v>
      </c>
      <c r="D3574" s="40">
        <v>0.15540022620164973</v>
      </c>
      <c r="E3574" s="39">
        <v>0.28097837471181497</v>
      </c>
      <c r="F3574" s="41">
        <v>70.60774231255553</v>
      </c>
    </row>
    <row r="3575" spans="2:6" x14ac:dyDescent="0.25">
      <c r="B3575" s="46">
        <v>3562</v>
      </c>
      <c r="C3575" s="39">
        <v>0.35559104299250677</v>
      </c>
      <c r="D3575" s="40">
        <v>0.15561146168060952</v>
      </c>
      <c r="E3575" s="39">
        <v>0.49565665530713854</v>
      </c>
      <c r="F3575" s="41">
        <v>118.55897843802417</v>
      </c>
    </row>
    <row r="3576" spans="2:6" x14ac:dyDescent="0.25">
      <c r="B3576" s="46">
        <v>3563</v>
      </c>
      <c r="C3576" s="39">
        <v>0.28801123374421722</v>
      </c>
      <c r="D3576" s="40">
        <v>0.15670868605162683</v>
      </c>
      <c r="E3576" s="39">
        <v>0.36851771991022858</v>
      </c>
      <c r="F3576" s="41">
        <v>75.771507180872149</v>
      </c>
    </row>
    <row r="3577" spans="2:6" x14ac:dyDescent="0.25">
      <c r="B3577" s="46">
        <v>3564</v>
      </c>
      <c r="C3577" s="39">
        <v>0.43475516395215502</v>
      </c>
      <c r="D3577" s="40">
        <v>0.16259868927905005</v>
      </c>
      <c r="E3577" s="39">
        <v>0.437899041685609</v>
      </c>
      <c r="F3577" s="41">
        <v>111.75052452928225</v>
      </c>
    </row>
    <row r="3578" spans="2:6" x14ac:dyDescent="0.25">
      <c r="B3578" s="46">
        <v>3565</v>
      </c>
      <c r="C3578" s="39">
        <v>0.47991032431906822</v>
      </c>
      <c r="D3578" s="40">
        <v>0.15733041050773053</v>
      </c>
      <c r="E3578" s="39">
        <v>0.49576197480659101</v>
      </c>
      <c r="F3578" s="41">
        <v>137.28572361760396</v>
      </c>
    </row>
    <row r="3579" spans="2:6" x14ac:dyDescent="0.25">
      <c r="B3579" s="46">
        <v>3566</v>
      </c>
      <c r="C3579" s="39">
        <v>0.29548070435009549</v>
      </c>
      <c r="D3579" s="40">
        <v>0.15071554219536407</v>
      </c>
      <c r="E3579" s="39">
        <v>0.34139328271534247</v>
      </c>
      <c r="F3579" s="41">
        <v>78.325186205323718</v>
      </c>
    </row>
    <row r="3580" spans="2:6" x14ac:dyDescent="0.25">
      <c r="B3580" s="46">
        <v>3567</v>
      </c>
      <c r="C3580" s="39">
        <v>0.1674730225633658</v>
      </c>
      <c r="D3580" s="40">
        <v>0.14982864348190539</v>
      </c>
      <c r="E3580" s="39">
        <v>9.3868353776995525E-2</v>
      </c>
      <c r="F3580" s="41">
        <v>32.901378228125338</v>
      </c>
    </row>
    <row r="3581" spans="2:6" x14ac:dyDescent="0.25">
      <c r="B3581" s="46">
        <v>3568</v>
      </c>
      <c r="C3581" s="39">
        <v>0.11745545756242369</v>
      </c>
      <c r="D3581" s="40">
        <v>0.15727114388718383</v>
      </c>
      <c r="E3581" s="39">
        <v>0.10271720127322288</v>
      </c>
      <c r="F3581" s="41">
        <v>28.470572436388412</v>
      </c>
    </row>
    <row r="3582" spans="2:6" x14ac:dyDescent="0.25">
      <c r="B3582" s="46">
        <v>3569</v>
      </c>
      <c r="C3582" s="39">
        <v>0.12294954819508173</v>
      </c>
      <c r="D3582" s="40">
        <v>0.23634673222321836</v>
      </c>
      <c r="E3582" s="39">
        <v>3.5450719579707302E-2</v>
      </c>
      <c r="F3582" s="41">
        <v>-1.8972974500507005</v>
      </c>
    </row>
    <row r="3583" spans="2:6" x14ac:dyDescent="0.25">
      <c r="B3583" s="46">
        <v>3570</v>
      </c>
      <c r="C3583" s="39">
        <v>0.10561119646972593</v>
      </c>
      <c r="D3583" s="40">
        <v>0.25912558360809368</v>
      </c>
      <c r="E3583" s="39">
        <v>5.558520602731773E-2</v>
      </c>
      <c r="F3583" s="41">
        <v>21.634137243761284</v>
      </c>
    </row>
    <row r="3584" spans="2:6" x14ac:dyDescent="0.25">
      <c r="B3584" s="46">
        <v>3571</v>
      </c>
      <c r="C3584" s="39">
        <v>0.60415548411785513</v>
      </c>
      <c r="D3584" s="40">
        <v>0.25875516832933443</v>
      </c>
      <c r="E3584" s="39">
        <v>0.40961302231768998</v>
      </c>
      <c r="F3584" s="41">
        <v>147.79611110805484</v>
      </c>
    </row>
    <row r="3585" spans="2:6" x14ac:dyDescent="0.25">
      <c r="B3585" s="46">
        <v>3572</v>
      </c>
      <c r="C3585" s="39">
        <v>0.27836756734150053</v>
      </c>
      <c r="D3585" s="40">
        <v>0.28113778205749101</v>
      </c>
      <c r="E3585" s="39">
        <v>0.13421209967624398</v>
      </c>
      <c r="F3585" s="41">
        <v>52.475489678246099</v>
      </c>
    </row>
    <row r="3586" spans="2:6" x14ac:dyDescent="0.25">
      <c r="B3586" s="46">
        <v>3573</v>
      </c>
      <c r="C3586" s="39">
        <v>2.7467900525887493E-2</v>
      </c>
      <c r="D3586" s="40">
        <v>0.29509190557842918</v>
      </c>
      <c r="E3586" s="39">
        <v>1.4152465838085609E-2</v>
      </c>
      <c r="F3586" s="41">
        <v>1.0529730102195667</v>
      </c>
    </row>
    <row r="3587" spans="2:6" x14ac:dyDescent="0.25">
      <c r="B3587" s="46">
        <v>3574</v>
      </c>
      <c r="C3587" s="39">
        <v>0.27631093264585543</v>
      </c>
      <c r="D3587" s="40">
        <v>0.29628923054756956</v>
      </c>
      <c r="E3587" s="39">
        <v>0.20079063931548119</v>
      </c>
      <c r="F3587" s="41">
        <v>72.667930248093057</v>
      </c>
    </row>
    <row r="3588" spans="2:6" x14ac:dyDescent="0.25">
      <c r="B3588" s="46">
        <v>3575</v>
      </c>
      <c r="C3588" s="39">
        <v>0.58600361624997344</v>
      </c>
      <c r="D3588" s="40">
        <v>0.31480340595077994</v>
      </c>
      <c r="E3588" s="39">
        <v>0.46418752426283005</v>
      </c>
      <c r="F3588" s="41">
        <v>162.62725294463439</v>
      </c>
    </row>
    <row r="3589" spans="2:6" x14ac:dyDescent="0.25">
      <c r="B3589" s="46">
        <v>3576</v>
      </c>
      <c r="C3589" s="39">
        <v>0.40856728669069936</v>
      </c>
      <c r="D3589" s="40">
        <v>0.31543919969075307</v>
      </c>
      <c r="E3589" s="39">
        <v>0.26441665397825531</v>
      </c>
      <c r="F3589" s="41">
        <v>81.168499610925863</v>
      </c>
    </row>
    <row r="3590" spans="2:6" x14ac:dyDescent="0.25">
      <c r="B3590" s="46">
        <v>3577</v>
      </c>
      <c r="C3590" s="39">
        <v>0.28634269804415474</v>
      </c>
      <c r="D3590" s="40">
        <v>0.37257764405517413</v>
      </c>
      <c r="E3590" s="39">
        <v>0.11927897980851966</v>
      </c>
      <c r="F3590" s="41">
        <v>36.34747849258202</v>
      </c>
    </row>
    <row r="3591" spans="2:6" x14ac:dyDescent="0.25">
      <c r="B3591" s="46">
        <v>3578</v>
      </c>
      <c r="C3591" s="39">
        <v>0.27958378881142776</v>
      </c>
      <c r="D3591" s="40">
        <v>0.36937531691231063</v>
      </c>
      <c r="E3591" s="39">
        <v>0.12797773394062489</v>
      </c>
      <c r="F3591" s="41">
        <v>45.516874769873873</v>
      </c>
    </row>
    <row r="3592" spans="2:6" x14ac:dyDescent="0.25">
      <c r="B3592" s="46">
        <v>3579</v>
      </c>
      <c r="C3592" s="39">
        <v>4.129052804901627E-2</v>
      </c>
      <c r="D3592" s="40">
        <v>0.37062941473095212</v>
      </c>
      <c r="E3592" s="39">
        <v>4.0923492205630983E-2</v>
      </c>
      <c r="F3592" s="41">
        <v>6.0654506725624504</v>
      </c>
    </row>
    <row r="3593" spans="2:6" x14ac:dyDescent="0.25">
      <c r="B3593" s="46">
        <v>3580</v>
      </c>
      <c r="C3593" s="39">
        <v>0.26301199333607067</v>
      </c>
      <c r="D3593" s="40">
        <v>0.37505597956303388</v>
      </c>
      <c r="E3593" s="39">
        <v>0.19996169370270575</v>
      </c>
      <c r="F3593" s="41">
        <v>67.944175994994751</v>
      </c>
    </row>
    <row r="3594" spans="2:6" x14ac:dyDescent="0.25">
      <c r="B3594" s="46">
        <v>3581</v>
      </c>
      <c r="C3594" s="39">
        <v>6.8612627810971466E-2</v>
      </c>
      <c r="D3594" s="40">
        <v>0.37528249089720922</v>
      </c>
      <c r="E3594" s="39">
        <v>8.7266994369843268E-2</v>
      </c>
      <c r="F3594" s="41">
        <v>9.1137108417113453</v>
      </c>
    </row>
    <row r="3595" spans="2:6" x14ac:dyDescent="0.25">
      <c r="B3595" s="46">
        <v>3582</v>
      </c>
      <c r="C3595" s="39">
        <v>0.27523555920907417</v>
      </c>
      <c r="D3595" s="40">
        <v>0.37805323462719675</v>
      </c>
      <c r="E3595" s="39">
        <v>0.40060174055229214</v>
      </c>
      <c r="F3595" s="41">
        <v>110.50824650294963</v>
      </c>
    </row>
    <row r="3596" spans="2:6" x14ac:dyDescent="0.25">
      <c r="B3596" s="46">
        <v>3583</v>
      </c>
      <c r="C3596" s="39">
        <v>5.6113924853164451E-2</v>
      </c>
      <c r="D3596" s="40">
        <v>0.37799191770617874</v>
      </c>
      <c r="E3596" s="39">
        <v>8.6030005671174969E-2</v>
      </c>
      <c r="F3596" s="41">
        <v>32.011215813129503</v>
      </c>
    </row>
    <row r="3597" spans="2:6" x14ac:dyDescent="0.25">
      <c r="B3597" s="46">
        <v>3584</v>
      </c>
      <c r="C3597" s="39">
        <v>0.15439537243281301</v>
      </c>
      <c r="D3597" s="40">
        <v>0.3789665284935585</v>
      </c>
      <c r="E3597" s="39">
        <v>0.2309774460273655</v>
      </c>
      <c r="F3597" s="41">
        <v>66.530995766063</v>
      </c>
    </row>
    <row r="3598" spans="2:6" x14ac:dyDescent="0.25">
      <c r="B3598" s="46">
        <v>3585</v>
      </c>
      <c r="C3598" s="39">
        <v>0.13934656416338498</v>
      </c>
      <c r="D3598" s="40">
        <v>0.37875244091917426</v>
      </c>
      <c r="E3598" s="39">
        <v>0.24059400063087541</v>
      </c>
      <c r="F3598" s="41">
        <v>60.713625323444589</v>
      </c>
    </row>
    <row r="3599" spans="2:6" x14ac:dyDescent="0.25">
      <c r="B3599" s="46">
        <v>3586</v>
      </c>
      <c r="C3599" s="39">
        <v>0.31205248675969222</v>
      </c>
      <c r="D3599" s="40">
        <v>0.37192361494693665</v>
      </c>
      <c r="E3599" s="39">
        <v>0.38298028493623659</v>
      </c>
      <c r="F3599" s="41">
        <v>119.33845170062855</v>
      </c>
    </row>
    <row r="3600" spans="2:6" x14ac:dyDescent="0.25">
      <c r="B3600" s="46">
        <v>3587</v>
      </c>
      <c r="C3600" s="39">
        <v>8.3239879151871754E-2</v>
      </c>
      <c r="D3600" s="40">
        <v>0.37267504477204738</v>
      </c>
      <c r="E3600" s="39">
        <v>0.16717789634703156</v>
      </c>
      <c r="F3600" s="41">
        <v>51.7855654479104</v>
      </c>
    </row>
    <row r="3601" spans="2:6" x14ac:dyDescent="0.25">
      <c r="B3601" s="46">
        <v>3588</v>
      </c>
      <c r="C3601" s="39">
        <v>7.3913015327739362E-2</v>
      </c>
      <c r="D3601" s="40">
        <v>0.37241746455430486</v>
      </c>
      <c r="E3601" s="39">
        <v>0.25848056688320831</v>
      </c>
      <c r="F3601" s="41">
        <v>43.82142978344195</v>
      </c>
    </row>
    <row r="3602" spans="2:6" x14ac:dyDescent="0.25">
      <c r="B3602" s="46">
        <v>3589</v>
      </c>
      <c r="C3602" s="39">
        <v>0.15509180649850779</v>
      </c>
      <c r="D3602" s="40">
        <v>0.37218266746786294</v>
      </c>
      <c r="E3602" s="39">
        <v>0.29395248823847647</v>
      </c>
      <c r="F3602" s="41">
        <v>68.005113470263652</v>
      </c>
    </row>
    <row r="3603" spans="2:6" x14ac:dyDescent="0.25">
      <c r="B3603" s="46">
        <v>3590</v>
      </c>
      <c r="C3603" s="39">
        <v>0.12062604737056283</v>
      </c>
      <c r="D3603" s="40">
        <v>0.37079323657974278</v>
      </c>
      <c r="E3603" s="39">
        <v>0.24481314806866558</v>
      </c>
      <c r="F3603" s="41">
        <v>54.734235344279178</v>
      </c>
    </row>
    <row r="3604" spans="2:6" x14ac:dyDescent="0.25">
      <c r="B3604" s="46">
        <v>3591</v>
      </c>
      <c r="C3604" s="39">
        <v>2.0420966757684671E-2</v>
      </c>
      <c r="D3604" s="40">
        <v>0.37186328321853412</v>
      </c>
      <c r="E3604" s="39">
        <v>1.6032793796009002E-2</v>
      </c>
      <c r="F3604" s="41">
        <v>9.8329039818528159</v>
      </c>
    </row>
    <row r="3605" spans="2:6" x14ac:dyDescent="0.25">
      <c r="B3605" s="46">
        <v>3592</v>
      </c>
      <c r="C3605" s="39">
        <v>0.2312045888460714</v>
      </c>
      <c r="D3605" s="40">
        <v>0.37197173353234736</v>
      </c>
      <c r="E3605" s="39">
        <v>0.3178496400017396</v>
      </c>
      <c r="F3605" s="41">
        <v>78.539995714910475</v>
      </c>
    </row>
    <row r="3606" spans="2:6" x14ac:dyDescent="0.25">
      <c r="B3606" s="46">
        <v>3593</v>
      </c>
      <c r="C3606" s="39">
        <v>0.11913477677793209</v>
      </c>
      <c r="D3606" s="40">
        <v>0.37174286959030362</v>
      </c>
      <c r="E3606" s="39">
        <v>0.19669784481981809</v>
      </c>
      <c r="F3606" s="41">
        <v>39.98756081121833</v>
      </c>
    </row>
    <row r="3607" spans="2:6" x14ac:dyDescent="0.25">
      <c r="B3607" s="46">
        <v>3594</v>
      </c>
      <c r="C3607" s="39">
        <v>0.14955917837918983</v>
      </c>
      <c r="D3607" s="40">
        <v>0.36700914293225034</v>
      </c>
      <c r="E3607" s="39">
        <v>0.17276555352265036</v>
      </c>
      <c r="F3607" s="41">
        <v>46.987174768351089</v>
      </c>
    </row>
    <row r="3608" spans="2:6" x14ac:dyDescent="0.25">
      <c r="B3608" s="46">
        <v>3595</v>
      </c>
      <c r="C3608" s="39">
        <v>0.22923649857912931</v>
      </c>
      <c r="D3608" s="40">
        <v>0.36710774604359686</v>
      </c>
      <c r="E3608" s="39">
        <v>0.40788926742348242</v>
      </c>
      <c r="F3608" s="41">
        <v>97.516460335164851</v>
      </c>
    </row>
    <row r="3609" spans="2:6" x14ac:dyDescent="0.25">
      <c r="B3609" s="46">
        <v>3596</v>
      </c>
      <c r="C3609" s="39">
        <v>0.32928686901675708</v>
      </c>
      <c r="D3609" s="40">
        <v>0.3695349717995457</v>
      </c>
      <c r="E3609" s="39">
        <v>0.38676665885477696</v>
      </c>
      <c r="F3609" s="41">
        <v>90.553361857948346</v>
      </c>
    </row>
    <row r="3610" spans="2:6" x14ac:dyDescent="0.25">
      <c r="B3610" s="46">
        <v>3597</v>
      </c>
      <c r="C3610" s="39">
        <v>9.0845434777372863E-2</v>
      </c>
      <c r="D3610" s="40">
        <v>0.42419475851211708</v>
      </c>
      <c r="E3610" s="39">
        <v>2.3341722764814075E-2</v>
      </c>
      <c r="F3610" s="41">
        <v>-1.2099393417205899</v>
      </c>
    </row>
    <row r="3611" spans="2:6" x14ac:dyDescent="0.25">
      <c r="B3611" s="46">
        <v>3598</v>
      </c>
      <c r="C3611" s="39">
        <v>0.38863862814836792</v>
      </c>
      <c r="D3611" s="40">
        <v>0.42660836006543329</v>
      </c>
      <c r="E3611" s="39">
        <v>0.2604557435259176</v>
      </c>
      <c r="F3611" s="41">
        <v>73.212407565182517</v>
      </c>
    </row>
    <row r="3612" spans="2:6" x14ac:dyDescent="0.25">
      <c r="B3612" s="46">
        <v>3599</v>
      </c>
      <c r="C3612" s="39">
        <v>0.30228618606588581</v>
      </c>
      <c r="D3612" s="40">
        <v>0.38347405156891795</v>
      </c>
      <c r="E3612" s="39">
        <v>0.44462505953510484</v>
      </c>
      <c r="F3612" s="41">
        <v>128.03090231579921</v>
      </c>
    </row>
    <row r="3613" spans="2:6" x14ac:dyDescent="0.25">
      <c r="B3613" s="46">
        <v>3600</v>
      </c>
      <c r="C3613" s="39">
        <v>0.15009117312719192</v>
      </c>
      <c r="D3613" s="40">
        <v>0.37350520390625913</v>
      </c>
      <c r="E3613" s="39">
        <v>0.15283150405327522</v>
      </c>
      <c r="F3613" s="41">
        <v>47.049577180925709</v>
      </c>
    </row>
    <row r="3614" spans="2:6" x14ac:dyDescent="0.25">
      <c r="B3614" s="46">
        <v>3601</v>
      </c>
      <c r="C3614" s="39">
        <v>0.46641338314103925</v>
      </c>
      <c r="D3614" s="40">
        <v>0.39049389474250062</v>
      </c>
      <c r="E3614" s="39">
        <v>0.22913777409369798</v>
      </c>
      <c r="F3614" s="41">
        <v>83.318161514298168</v>
      </c>
    </row>
    <row r="3615" spans="2:6" x14ac:dyDescent="0.25">
      <c r="B3615" s="46">
        <v>3602</v>
      </c>
      <c r="C3615" s="39">
        <v>3.3166332397129079E-2</v>
      </c>
      <c r="D3615" s="40">
        <v>0.37967962906262426</v>
      </c>
      <c r="E3615" s="39">
        <v>2.4153410504066143E-2</v>
      </c>
      <c r="F3615" s="41">
        <v>4.7428772909786456</v>
      </c>
    </row>
    <row r="3616" spans="2:6" x14ac:dyDescent="0.25">
      <c r="B3616" s="46">
        <v>3603</v>
      </c>
      <c r="C3616" s="39">
        <v>0.19195806785787253</v>
      </c>
      <c r="D3616" s="40">
        <v>0.36400073370505698</v>
      </c>
      <c r="E3616" s="39">
        <v>0.12261593716129617</v>
      </c>
      <c r="F3616" s="41">
        <v>41.177118606551822</v>
      </c>
    </row>
    <row r="3617" spans="2:6" x14ac:dyDescent="0.25">
      <c r="B3617" s="46">
        <v>3604</v>
      </c>
      <c r="C3617" s="39">
        <v>0.12271533707425941</v>
      </c>
      <c r="D3617" s="40">
        <v>0.36457666529796212</v>
      </c>
      <c r="E3617" s="39">
        <v>0.14209470288213449</v>
      </c>
      <c r="F3617" s="41">
        <v>32.932085993764915</v>
      </c>
    </row>
    <row r="3618" spans="2:6" x14ac:dyDescent="0.25">
      <c r="B3618" s="46">
        <v>3605</v>
      </c>
      <c r="C3618" s="39">
        <v>0.18185380166570511</v>
      </c>
      <c r="D3618" s="40">
        <v>0.34932031875485958</v>
      </c>
      <c r="E3618" s="39">
        <v>0.29550280140320473</v>
      </c>
      <c r="F3618" s="41">
        <v>82.69487412943937</v>
      </c>
    </row>
    <row r="3619" spans="2:6" x14ac:dyDescent="0.25">
      <c r="B3619" s="46">
        <v>3606</v>
      </c>
      <c r="C3619" s="39">
        <v>0.11175971199224384</v>
      </c>
      <c r="D3619" s="40">
        <v>0.34877198096794393</v>
      </c>
      <c r="E3619" s="39">
        <v>0.18788399711484635</v>
      </c>
      <c r="F3619" s="41">
        <v>44.042369371302705</v>
      </c>
    </row>
    <row r="3620" spans="2:6" x14ac:dyDescent="0.25">
      <c r="B3620" s="46">
        <v>3607</v>
      </c>
      <c r="C3620" s="39">
        <v>4.2107291828401061E-2</v>
      </c>
      <c r="D3620" s="40">
        <v>0.28178037982617954</v>
      </c>
      <c r="E3620" s="39">
        <v>9.7827826881871818E-2</v>
      </c>
      <c r="F3620" s="41">
        <v>17.357176297636638</v>
      </c>
    </row>
    <row r="3621" spans="2:6" x14ac:dyDescent="0.25">
      <c r="B3621" s="46">
        <v>3608</v>
      </c>
      <c r="C3621" s="39">
        <v>3.6339647236093738E-2</v>
      </c>
      <c r="D3621" s="40">
        <v>0.2818387856193823</v>
      </c>
      <c r="E3621" s="39">
        <v>9.2127191963188956E-2</v>
      </c>
      <c r="F3621" s="41">
        <v>5.4764458760030879</v>
      </c>
    </row>
    <row r="3622" spans="2:6" x14ac:dyDescent="0.25">
      <c r="B3622" s="46">
        <v>3609</v>
      </c>
      <c r="C3622" s="39">
        <v>0.23227967445526851</v>
      </c>
      <c r="D3622" s="40">
        <v>0.28279781428925727</v>
      </c>
      <c r="E3622" s="39">
        <v>0.45828985641492281</v>
      </c>
      <c r="F3622" s="41">
        <v>100.12502564703526</v>
      </c>
    </row>
    <row r="3623" spans="2:6" x14ac:dyDescent="0.25">
      <c r="B3623" s="46">
        <v>3610</v>
      </c>
      <c r="C3623" s="39">
        <v>1.53953248001743E-2</v>
      </c>
      <c r="D3623" s="40">
        <v>0.27116406603899479</v>
      </c>
      <c r="E3623" s="39">
        <v>3.1443174824052018E-2</v>
      </c>
      <c r="F3623" s="41">
        <v>-8.1465831833607378</v>
      </c>
    </row>
    <row r="3624" spans="2:6" x14ac:dyDescent="0.25">
      <c r="B3624" s="46">
        <v>3611</v>
      </c>
      <c r="C3624" s="39">
        <v>4.6837647667959302E-2</v>
      </c>
      <c r="D3624" s="40">
        <v>0.2687835566759329</v>
      </c>
      <c r="E3624" s="39">
        <v>9.0491130613670298E-2</v>
      </c>
      <c r="F3624" s="41">
        <v>27.293315028848639</v>
      </c>
    </row>
    <row r="3625" spans="2:6" x14ac:dyDescent="0.25">
      <c r="B3625" s="46">
        <v>3612</v>
      </c>
      <c r="C3625" s="39">
        <v>0.17103140221184723</v>
      </c>
      <c r="D3625" s="40">
        <v>0.2677850538423911</v>
      </c>
      <c r="E3625" s="39">
        <v>0.25541058559196633</v>
      </c>
      <c r="F3625" s="41">
        <v>46.989479652282846</v>
      </c>
    </row>
    <row r="3626" spans="2:6" x14ac:dyDescent="0.25">
      <c r="B3626" s="46">
        <v>3613</v>
      </c>
      <c r="C3626" s="39">
        <v>0.37904751707298473</v>
      </c>
      <c r="D3626" s="40">
        <v>0.26933738520735062</v>
      </c>
      <c r="E3626" s="39">
        <v>0.4411534795881395</v>
      </c>
      <c r="F3626" s="41">
        <v>79.584602947416428</v>
      </c>
    </row>
    <row r="3627" spans="2:6" x14ac:dyDescent="0.25">
      <c r="B3627" s="46">
        <v>3614</v>
      </c>
      <c r="C3627" s="39">
        <v>0.20092866091328832</v>
      </c>
      <c r="D3627" s="40">
        <v>0.28053667403907928</v>
      </c>
      <c r="E3627" s="39">
        <v>0.2028593295576305</v>
      </c>
      <c r="F3627" s="41">
        <v>36.842417075924033</v>
      </c>
    </row>
    <row r="3628" spans="2:6" x14ac:dyDescent="0.25">
      <c r="B3628" s="46">
        <v>3615</v>
      </c>
      <c r="C3628" s="39">
        <v>7.9033942814257713E-2</v>
      </c>
      <c r="D3628" s="40">
        <v>0.2799076805678124</v>
      </c>
      <c r="E3628" s="39">
        <v>0.15291138722308362</v>
      </c>
      <c r="F3628" s="41">
        <v>28.770230196145391</v>
      </c>
    </row>
    <row r="3629" spans="2:6" x14ac:dyDescent="0.25">
      <c r="B3629" s="46">
        <v>3616</v>
      </c>
      <c r="C3629" s="39">
        <v>0.13405026580966181</v>
      </c>
      <c r="D3629" s="40">
        <v>0.27991433417369088</v>
      </c>
      <c r="E3629" s="39">
        <v>0.32050450038851652</v>
      </c>
      <c r="F3629" s="41">
        <v>43.532270294455294</v>
      </c>
    </row>
    <row r="3630" spans="2:6" x14ac:dyDescent="0.25">
      <c r="B3630" s="46">
        <v>3617</v>
      </c>
      <c r="C3630" s="39">
        <v>0.12345688088322396</v>
      </c>
      <c r="D3630" s="40">
        <v>0.27985509661834757</v>
      </c>
      <c r="E3630" s="39">
        <v>0.20211154005543425</v>
      </c>
      <c r="F3630" s="41">
        <v>25.167079281134807</v>
      </c>
    </row>
    <row r="3631" spans="2:6" x14ac:dyDescent="0.25">
      <c r="B3631" s="46">
        <v>3618</v>
      </c>
      <c r="C3631" s="39">
        <v>0.17021126878650836</v>
      </c>
      <c r="D3631" s="40">
        <v>0.28322791047868262</v>
      </c>
      <c r="E3631" s="39">
        <v>0.15899903709634861</v>
      </c>
      <c r="F3631" s="41">
        <v>21.908883009536762</v>
      </c>
    </row>
    <row r="3632" spans="2:6" x14ac:dyDescent="0.25">
      <c r="B3632" s="46">
        <v>3619</v>
      </c>
      <c r="C3632" s="39">
        <v>0.12425727414940362</v>
      </c>
      <c r="D3632" s="40">
        <v>0.28342998121161889</v>
      </c>
      <c r="E3632" s="39">
        <v>0.1191612911785873</v>
      </c>
      <c r="F3632" s="41">
        <v>22.681320012110156</v>
      </c>
    </row>
    <row r="3633" spans="2:6" x14ac:dyDescent="0.25">
      <c r="B3633" s="46">
        <v>3620</v>
      </c>
      <c r="C3633" s="39">
        <v>0.14425084106221672</v>
      </c>
      <c r="D3633" s="40">
        <v>0.2832492795702215</v>
      </c>
      <c r="E3633" s="39">
        <v>0.27991554704243832</v>
      </c>
      <c r="F3633" s="41">
        <v>30.244539368047722</v>
      </c>
    </row>
    <row r="3634" spans="2:6" x14ac:dyDescent="0.25">
      <c r="B3634" s="46">
        <v>3621</v>
      </c>
      <c r="C3634" s="39">
        <v>0.21209952572508842</v>
      </c>
      <c r="D3634" s="40">
        <v>0.28149426113061882</v>
      </c>
      <c r="E3634" s="39">
        <v>0.41263106755332651</v>
      </c>
      <c r="F3634" s="41">
        <v>67.851637831709795</v>
      </c>
    </row>
    <row r="3635" spans="2:6" x14ac:dyDescent="0.25">
      <c r="B3635" s="46">
        <v>3622</v>
      </c>
      <c r="C3635" s="39">
        <v>0.20035787502075461</v>
      </c>
      <c r="D3635" s="40">
        <v>0.28771370045519951</v>
      </c>
      <c r="E3635" s="39">
        <v>0.24204063172284526</v>
      </c>
      <c r="F3635" s="41">
        <v>57.503130449548401</v>
      </c>
    </row>
    <row r="3636" spans="2:6" x14ac:dyDescent="0.25">
      <c r="B3636" s="46">
        <v>3623</v>
      </c>
      <c r="C3636" s="39">
        <v>0.21629740879266698</v>
      </c>
      <c r="D3636" s="40">
        <v>0.28814424391882143</v>
      </c>
      <c r="E3636" s="39">
        <v>0.31021764256685941</v>
      </c>
      <c r="F3636" s="41">
        <v>56.2220982880566</v>
      </c>
    </row>
    <row r="3637" spans="2:6" x14ac:dyDescent="0.25">
      <c r="B3637" s="46">
        <v>3624</v>
      </c>
      <c r="C3637" s="39">
        <v>3.3987189329387803E-2</v>
      </c>
      <c r="D3637" s="40">
        <v>0.28460133121675513</v>
      </c>
      <c r="E3637" s="39">
        <v>2.6214997462855445E-2</v>
      </c>
      <c r="F3637" s="41">
        <v>-0.51941940993384272</v>
      </c>
    </row>
    <row r="3638" spans="2:6" x14ac:dyDescent="0.25">
      <c r="B3638" s="46">
        <v>3625</v>
      </c>
      <c r="C3638" s="39">
        <v>0.41872547281302358</v>
      </c>
      <c r="D3638" s="40">
        <v>0.28540147812658939</v>
      </c>
      <c r="E3638" s="39">
        <v>0.37977560281029638</v>
      </c>
      <c r="F3638" s="41">
        <v>75.790307978684481</v>
      </c>
    </row>
    <row r="3639" spans="2:6" x14ac:dyDescent="0.25">
      <c r="B3639" s="46">
        <v>3626</v>
      </c>
      <c r="C3639" s="39">
        <v>0.38989576333362214</v>
      </c>
      <c r="D3639" s="40">
        <v>0.28694895727103265</v>
      </c>
      <c r="E3639" s="39">
        <v>0.47146012236662865</v>
      </c>
      <c r="F3639" s="41">
        <v>81.456423919207978</v>
      </c>
    </row>
    <row r="3640" spans="2:6" x14ac:dyDescent="0.25">
      <c r="B3640" s="46">
        <v>3627</v>
      </c>
      <c r="C3640" s="39">
        <v>3.5453685957057265E-2</v>
      </c>
      <c r="D3640" s="40">
        <v>0.20757936309712668</v>
      </c>
      <c r="E3640" s="39">
        <v>4.7754663413209372E-2</v>
      </c>
      <c r="F3640" s="41">
        <v>-1.1031304792388943</v>
      </c>
    </row>
    <row r="3641" spans="2:6" x14ac:dyDescent="0.25">
      <c r="B3641" s="46">
        <v>3628</v>
      </c>
      <c r="C3641" s="39">
        <v>0.44319649009934758</v>
      </c>
      <c r="D3641" s="40">
        <v>0.20763141609197974</v>
      </c>
      <c r="E3641" s="39">
        <v>0.21289117071364602</v>
      </c>
      <c r="F3641" s="41">
        <v>53.349929769968206</v>
      </c>
    </row>
    <row r="3642" spans="2:6" x14ac:dyDescent="0.25">
      <c r="B3642" s="46">
        <v>3629</v>
      </c>
      <c r="C3642" s="39">
        <v>0.10811287520790355</v>
      </c>
      <c r="D3642" s="40">
        <v>0.20771867290924956</v>
      </c>
      <c r="E3642" s="39">
        <v>8.7413200924665771E-2</v>
      </c>
      <c r="F3642" s="41">
        <v>7.3534305187871283</v>
      </c>
    </row>
    <row r="3643" spans="2:6" x14ac:dyDescent="0.25">
      <c r="B3643" s="46">
        <v>3630</v>
      </c>
      <c r="C3643" s="39">
        <v>0.44476813893253481</v>
      </c>
      <c r="D3643" s="40">
        <v>0.21175662109061638</v>
      </c>
      <c r="E3643" s="39">
        <v>0.18532559979537416</v>
      </c>
      <c r="F3643" s="41">
        <v>57.499850608219766</v>
      </c>
    </row>
    <row r="3644" spans="2:6" x14ac:dyDescent="0.25">
      <c r="B3644" s="46">
        <v>3631</v>
      </c>
      <c r="C3644" s="39">
        <v>0.28178147356920513</v>
      </c>
      <c r="D3644" s="40">
        <v>0.18728817241363188</v>
      </c>
      <c r="E3644" s="39">
        <v>0.2340423760909284</v>
      </c>
      <c r="F3644" s="41">
        <v>51.437402069907073</v>
      </c>
    </row>
    <row r="3645" spans="2:6" x14ac:dyDescent="0.25">
      <c r="B3645" s="46">
        <v>3632</v>
      </c>
      <c r="C3645" s="39">
        <v>0.19734053587222575</v>
      </c>
      <c r="D3645" s="40">
        <v>0.1825801951679997</v>
      </c>
      <c r="E3645" s="39">
        <v>0.17859508668332197</v>
      </c>
      <c r="F3645" s="41">
        <v>37.609907563420421</v>
      </c>
    </row>
    <row r="3646" spans="2:6" x14ac:dyDescent="0.25">
      <c r="B3646" s="46">
        <v>3633</v>
      </c>
      <c r="C3646" s="39">
        <v>0.41967696454898912</v>
      </c>
      <c r="D3646" s="40">
        <v>0.1800605644457246</v>
      </c>
      <c r="E3646" s="39">
        <v>0.43610860274316787</v>
      </c>
      <c r="F3646" s="41">
        <v>89.970529754671659</v>
      </c>
    </row>
    <row r="3647" spans="2:6" x14ac:dyDescent="0.25">
      <c r="B3647" s="46">
        <v>3634</v>
      </c>
      <c r="C3647" s="39">
        <v>0.41881369139930141</v>
      </c>
      <c r="D3647" s="40">
        <v>0.20539143432844875</v>
      </c>
      <c r="E3647" s="39">
        <v>0.16956258768006396</v>
      </c>
      <c r="F3647" s="41">
        <v>37.028407939413782</v>
      </c>
    </row>
    <row r="3648" spans="2:6" x14ac:dyDescent="0.25">
      <c r="B3648" s="46">
        <v>3635</v>
      </c>
      <c r="C3648" s="39">
        <v>0.27092612285825046</v>
      </c>
      <c r="D3648" s="40">
        <v>0.20522032639506388</v>
      </c>
      <c r="E3648" s="39">
        <v>0.21748710094208046</v>
      </c>
      <c r="F3648" s="41">
        <v>58.067142240085062</v>
      </c>
    </row>
    <row r="3649" spans="2:6" x14ac:dyDescent="0.25">
      <c r="B3649" s="46">
        <v>3636</v>
      </c>
      <c r="C3649" s="39">
        <v>0.1502638562386808</v>
      </c>
      <c r="D3649" s="40">
        <v>0.20575194696936819</v>
      </c>
      <c r="E3649" s="39">
        <v>0.14970874843486309</v>
      </c>
      <c r="F3649" s="41">
        <v>29.478202093129195</v>
      </c>
    </row>
    <row r="3650" spans="2:6" x14ac:dyDescent="0.25">
      <c r="B3650" s="46">
        <v>3637</v>
      </c>
      <c r="C3650" s="39">
        <v>0.19142061192856763</v>
      </c>
      <c r="D3650" s="40">
        <v>0.20637082445374638</v>
      </c>
      <c r="E3650" s="39">
        <v>0.24742184683698257</v>
      </c>
      <c r="F3650" s="41">
        <v>54.560196705416992</v>
      </c>
    </row>
    <row r="3651" spans="2:6" x14ac:dyDescent="0.25">
      <c r="B3651" s="46">
        <v>3638</v>
      </c>
      <c r="C3651" s="39">
        <v>0.12000881340587417</v>
      </c>
      <c r="D3651" s="40">
        <v>0.20478051125280716</v>
      </c>
      <c r="E3651" s="39">
        <v>0.19460434294821385</v>
      </c>
      <c r="F3651" s="41">
        <v>40.28996925412612</v>
      </c>
    </row>
    <row r="3652" spans="2:6" x14ac:dyDescent="0.25">
      <c r="B3652" s="46">
        <v>3639</v>
      </c>
      <c r="C3652" s="39">
        <v>0.23602426734037171</v>
      </c>
      <c r="D3652" s="40">
        <v>0.20289944422180498</v>
      </c>
      <c r="E3652" s="39">
        <v>0.24540918120943295</v>
      </c>
      <c r="F3652" s="41">
        <v>40.831788628558968</v>
      </c>
    </row>
    <row r="3653" spans="2:6" x14ac:dyDescent="0.25">
      <c r="B3653" s="46">
        <v>3640</v>
      </c>
      <c r="C3653" s="39">
        <v>9.1242213972339517E-2</v>
      </c>
      <c r="D3653" s="40">
        <v>0.20728879764974603</v>
      </c>
      <c r="E3653" s="39">
        <v>0.10454923040473242</v>
      </c>
      <c r="F3653" s="41">
        <v>19.764580971806787</v>
      </c>
    </row>
    <row r="3654" spans="2:6" x14ac:dyDescent="0.25">
      <c r="B3654" s="46">
        <v>3641</v>
      </c>
      <c r="C3654" s="39">
        <v>0.10227192870139615</v>
      </c>
      <c r="D3654" s="40">
        <v>0.21085225128385882</v>
      </c>
      <c r="E3654" s="39">
        <v>0.11133738289341578</v>
      </c>
      <c r="F3654" s="41">
        <v>14.004099044433728</v>
      </c>
    </row>
    <row r="3655" spans="2:6" x14ac:dyDescent="0.25">
      <c r="B3655" s="46">
        <v>3642</v>
      </c>
      <c r="C3655" s="39">
        <v>0.45320033922892</v>
      </c>
      <c r="D3655" s="40">
        <v>0.20966931149022661</v>
      </c>
      <c r="E3655" s="39">
        <v>0.49434621279450897</v>
      </c>
      <c r="F3655" s="41">
        <v>112.95652859741141</v>
      </c>
    </row>
    <row r="3656" spans="2:6" x14ac:dyDescent="0.25">
      <c r="B3656" s="46">
        <v>3643</v>
      </c>
      <c r="C3656" s="39">
        <v>0.39153832896655472</v>
      </c>
      <c r="D3656" s="40">
        <v>0.20828570132421426</v>
      </c>
      <c r="E3656" s="39">
        <v>0.22939487135416223</v>
      </c>
      <c r="F3656" s="41">
        <v>44.918450823868248</v>
      </c>
    </row>
    <row r="3657" spans="2:6" x14ac:dyDescent="0.25">
      <c r="B3657" s="46">
        <v>3644</v>
      </c>
      <c r="C3657" s="39">
        <v>6.7538170558149077E-2</v>
      </c>
      <c r="D3657" s="40">
        <v>0.19488182646054159</v>
      </c>
      <c r="E3657" s="39">
        <v>8.9753069294078267E-2</v>
      </c>
      <c r="F3657" s="41">
        <v>24.714450488780656</v>
      </c>
    </row>
    <row r="3658" spans="2:6" x14ac:dyDescent="0.25">
      <c r="B3658" s="46">
        <v>3645</v>
      </c>
      <c r="C3658" s="39">
        <v>0.14615629801897148</v>
      </c>
      <c r="D3658" s="40">
        <v>0.19747077644002692</v>
      </c>
      <c r="E3658" s="39">
        <v>0.22308295563745614</v>
      </c>
      <c r="F3658" s="41">
        <v>35.817144153853576</v>
      </c>
    </row>
    <row r="3659" spans="2:6" x14ac:dyDescent="0.25">
      <c r="B3659" s="46">
        <v>3646</v>
      </c>
      <c r="C3659" s="39">
        <v>0.19404757483354315</v>
      </c>
      <c r="D3659" s="40">
        <v>0.20586023212510285</v>
      </c>
      <c r="E3659" s="39">
        <v>0.17760115584704719</v>
      </c>
      <c r="F3659" s="41">
        <v>45.863527201284292</v>
      </c>
    </row>
    <row r="3660" spans="2:6" x14ac:dyDescent="0.25">
      <c r="B3660" s="46">
        <v>3647</v>
      </c>
      <c r="C3660" s="39">
        <v>0.28424300409724174</v>
      </c>
      <c r="D3660" s="40">
        <v>0.20480121869818105</v>
      </c>
      <c r="E3660" s="39">
        <v>0.4635530282604966</v>
      </c>
      <c r="F3660" s="41">
        <v>80.444856318473867</v>
      </c>
    </row>
    <row r="3661" spans="2:6" x14ac:dyDescent="0.25">
      <c r="B3661" s="46">
        <v>3648</v>
      </c>
      <c r="C3661" s="39">
        <v>6.8977221633330713E-2</v>
      </c>
      <c r="D3661" s="40">
        <v>0.20111056250332257</v>
      </c>
      <c r="E3661" s="39">
        <v>0.12673866917500023</v>
      </c>
      <c r="F3661" s="41">
        <v>12.099384956119156</v>
      </c>
    </row>
    <row r="3662" spans="2:6" x14ac:dyDescent="0.25">
      <c r="B3662" s="46">
        <v>3649</v>
      </c>
      <c r="C3662" s="39">
        <v>0.33102126618090388</v>
      </c>
      <c r="D3662" s="40">
        <v>0.20234286407044028</v>
      </c>
      <c r="E3662" s="39">
        <v>0.49042709763392417</v>
      </c>
      <c r="F3662" s="41">
        <v>97.458487197484359</v>
      </c>
    </row>
    <row r="3663" spans="2:6" x14ac:dyDescent="0.25">
      <c r="B3663" s="46">
        <v>3650</v>
      </c>
      <c r="C3663" s="39">
        <v>6.9815804727415151E-2</v>
      </c>
      <c r="D3663" s="40">
        <v>0.20232978934211623</v>
      </c>
      <c r="E3663" s="39">
        <v>0.11411124425843278</v>
      </c>
      <c r="F3663" s="41">
        <v>15.079505675877234</v>
      </c>
    </row>
    <row r="3664" spans="2:6" x14ac:dyDescent="0.25">
      <c r="B3664" s="46">
        <v>3651</v>
      </c>
      <c r="C3664" s="39">
        <v>9.9575536004966589E-2</v>
      </c>
      <c r="D3664" s="40">
        <v>0.20715887663005825</v>
      </c>
      <c r="E3664" s="39">
        <v>0.10405840353375898</v>
      </c>
      <c r="F3664" s="41">
        <v>15.217872044085288</v>
      </c>
    </row>
    <row r="3665" spans="2:6" x14ac:dyDescent="0.25">
      <c r="B3665" s="46">
        <v>3652</v>
      </c>
      <c r="C3665" s="39">
        <v>6.4299182935162999E-2</v>
      </c>
      <c r="D3665" s="40">
        <v>0.2043307556863396</v>
      </c>
      <c r="E3665" s="39">
        <v>6.776550683170865E-2</v>
      </c>
      <c r="F3665" s="41">
        <v>6.6774043954583444</v>
      </c>
    </row>
    <row r="3666" spans="2:6" x14ac:dyDescent="0.25">
      <c r="B3666" s="46">
        <v>3653</v>
      </c>
      <c r="C3666" s="39">
        <v>0.18991408669838383</v>
      </c>
      <c r="D3666" s="40">
        <v>0.20384702256919615</v>
      </c>
      <c r="E3666" s="39">
        <v>0.19032269370194571</v>
      </c>
      <c r="F3666" s="41">
        <v>27.318620353982041</v>
      </c>
    </row>
    <row r="3667" spans="2:6" x14ac:dyDescent="0.25">
      <c r="B3667" s="46">
        <v>3654</v>
      </c>
      <c r="C3667" s="39">
        <v>0.22768311253353984</v>
      </c>
      <c r="D3667" s="40">
        <v>0.20421016637647624</v>
      </c>
      <c r="E3667" s="39">
        <v>0.34152727517641135</v>
      </c>
      <c r="F3667" s="41">
        <v>52.068131272283786</v>
      </c>
    </row>
    <row r="3668" spans="2:6" x14ac:dyDescent="0.25">
      <c r="B3668" s="46">
        <v>3655</v>
      </c>
      <c r="C3668" s="39">
        <v>0.2815562320674217</v>
      </c>
      <c r="D3668" s="40">
        <v>0.21163737645245317</v>
      </c>
      <c r="E3668" s="39">
        <v>0.25553267986027445</v>
      </c>
      <c r="F3668" s="41">
        <v>35.8259809466308</v>
      </c>
    </row>
    <row r="3669" spans="2:6" x14ac:dyDescent="0.25">
      <c r="B3669" s="46">
        <v>3656</v>
      </c>
      <c r="C3669" s="39">
        <v>0.27831689905545737</v>
      </c>
      <c r="D3669" s="40">
        <v>0.23460135047561317</v>
      </c>
      <c r="E3669" s="39">
        <v>0.1348067177043536</v>
      </c>
      <c r="F3669" s="41">
        <v>50.785264772955252</v>
      </c>
    </row>
    <row r="3670" spans="2:6" x14ac:dyDescent="0.25">
      <c r="B3670" s="46">
        <v>3657</v>
      </c>
      <c r="C3670" s="39">
        <v>0.20032378799808728</v>
      </c>
      <c r="D3670" s="40">
        <v>0.23204856038446836</v>
      </c>
      <c r="E3670" s="39">
        <v>0.13466962931629572</v>
      </c>
      <c r="F3670" s="41">
        <v>42.23888271763601</v>
      </c>
    </row>
    <row r="3671" spans="2:6" x14ac:dyDescent="0.25">
      <c r="B3671" s="46">
        <v>3658</v>
      </c>
      <c r="C3671" s="39">
        <v>0.48039874997178422</v>
      </c>
      <c r="D3671" s="40">
        <v>0.22323397148050511</v>
      </c>
      <c r="E3671" s="39">
        <v>0.32431699574451894</v>
      </c>
      <c r="F3671" s="41">
        <v>53.578661253273062</v>
      </c>
    </row>
    <row r="3672" spans="2:6" x14ac:dyDescent="0.25">
      <c r="B3672" s="46">
        <v>3659</v>
      </c>
      <c r="C3672" s="39">
        <v>0.39681008368839121</v>
      </c>
      <c r="D3672" s="40">
        <v>0.22588471965872248</v>
      </c>
      <c r="E3672" s="39">
        <v>0.46742691019563481</v>
      </c>
      <c r="F3672" s="41">
        <v>105.34498634788491</v>
      </c>
    </row>
    <row r="3673" spans="2:6" x14ac:dyDescent="0.25">
      <c r="B3673" s="46">
        <v>3660</v>
      </c>
      <c r="C3673" s="39">
        <v>0.45505043111825871</v>
      </c>
      <c r="D3673" s="40">
        <v>0.21525673279061236</v>
      </c>
      <c r="E3673" s="39">
        <v>0.48895717556992679</v>
      </c>
      <c r="F3673" s="41">
        <v>99.468918264532121</v>
      </c>
    </row>
    <row r="3674" spans="2:6" x14ac:dyDescent="0.25">
      <c r="B3674" s="46">
        <v>3661</v>
      </c>
      <c r="C3674" s="39">
        <v>0.32889297718119564</v>
      </c>
      <c r="D3674" s="40">
        <v>0.21560824544387824</v>
      </c>
      <c r="E3674" s="39">
        <v>0.46409141495974626</v>
      </c>
      <c r="F3674" s="41">
        <v>91.02837791139882</v>
      </c>
    </row>
    <row r="3675" spans="2:6" x14ac:dyDescent="0.25">
      <c r="B3675" s="46">
        <v>3662</v>
      </c>
      <c r="C3675" s="39">
        <v>0.47486317415325524</v>
      </c>
      <c r="D3675" s="40">
        <v>0.21490680258641481</v>
      </c>
      <c r="E3675" s="39">
        <v>0.28519984744755722</v>
      </c>
      <c r="F3675" s="41">
        <v>65.617514978397736</v>
      </c>
    </row>
    <row r="3676" spans="2:6" x14ac:dyDescent="0.25">
      <c r="B3676" s="46">
        <v>3663</v>
      </c>
      <c r="C3676" s="39">
        <v>0.43528066065947041</v>
      </c>
      <c r="D3676" s="40">
        <v>0.22014100614832213</v>
      </c>
      <c r="E3676" s="39">
        <v>0.2546980527164906</v>
      </c>
      <c r="F3676" s="41">
        <v>62.198068539704138</v>
      </c>
    </row>
    <row r="3677" spans="2:6" x14ac:dyDescent="0.25">
      <c r="B3677" s="46">
        <v>3664</v>
      </c>
      <c r="C3677" s="39">
        <v>0.10007206193061041</v>
      </c>
      <c r="D3677" s="40">
        <v>0.19660208372682175</v>
      </c>
      <c r="E3677" s="39">
        <v>6.1933635064922221E-2</v>
      </c>
      <c r="F3677" s="41">
        <v>7.6147358605124946</v>
      </c>
    </row>
    <row r="3678" spans="2:6" x14ac:dyDescent="0.25">
      <c r="B3678" s="46">
        <v>3665</v>
      </c>
      <c r="C3678" s="39">
        <v>8.0729713262042063E-2</v>
      </c>
      <c r="D3678" s="40">
        <v>0.19770673423693971</v>
      </c>
      <c r="E3678" s="39">
        <v>6.2757997100209781E-2</v>
      </c>
      <c r="F3678" s="41">
        <v>11.36751085113421</v>
      </c>
    </row>
    <row r="3679" spans="2:6" x14ac:dyDescent="0.25">
      <c r="B3679" s="46">
        <v>3666</v>
      </c>
      <c r="C3679" s="39">
        <v>0.48207123779125777</v>
      </c>
      <c r="D3679" s="40">
        <v>0.19783845069386105</v>
      </c>
      <c r="E3679" s="39">
        <v>0.40789341070414731</v>
      </c>
      <c r="F3679" s="41">
        <v>87.307256739406043</v>
      </c>
    </row>
    <row r="3680" spans="2:6" x14ac:dyDescent="0.25">
      <c r="B3680" s="46">
        <v>3667</v>
      </c>
      <c r="C3680" s="39">
        <v>9.4702666711751607E-2</v>
      </c>
      <c r="D3680" s="40">
        <v>0.19718888573612722</v>
      </c>
      <c r="E3680" s="39">
        <v>0.10298288949193292</v>
      </c>
      <c r="F3680" s="41">
        <v>2.6828988353355676</v>
      </c>
    </row>
    <row r="3681" spans="2:6" x14ac:dyDescent="0.25">
      <c r="B3681" s="46">
        <v>3668</v>
      </c>
      <c r="C3681" s="39">
        <v>0.30207260147986448</v>
      </c>
      <c r="D3681" s="40">
        <v>0.19730731923069098</v>
      </c>
      <c r="E3681" s="39">
        <v>0.24369427180919814</v>
      </c>
      <c r="F3681" s="41">
        <v>45.925723501561542</v>
      </c>
    </row>
    <row r="3682" spans="2:6" x14ac:dyDescent="0.25">
      <c r="B3682" s="46">
        <v>3669</v>
      </c>
      <c r="C3682" s="39">
        <v>0.22871185438218164</v>
      </c>
      <c r="D3682" s="40">
        <v>0.1975247346644616</v>
      </c>
      <c r="E3682" s="39">
        <v>0.33368037379928184</v>
      </c>
      <c r="F3682" s="41">
        <v>69.840619017544896</v>
      </c>
    </row>
    <row r="3683" spans="2:6" x14ac:dyDescent="0.25">
      <c r="B3683" s="46">
        <v>3670</v>
      </c>
      <c r="C3683" s="39">
        <v>0.33445816978424153</v>
      </c>
      <c r="D3683" s="40">
        <v>0.19419382046984962</v>
      </c>
      <c r="E3683" s="39">
        <v>0.4015113027015188</v>
      </c>
      <c r="F3683" s="41">
        <v>88.158709803319439</v>
      </c>
    </row>
    <row r="3684" spans="2:6" x14ac:dyDescent="0.25">
      <c r="B3684" s="46">
        <v>3671</v>
      </c>
      <c r="C3684" s="39">
        <v>0.31648044609750825</v>
      </c>
      <c r="D3684" s="40">
        <v>0.18989857236991403</v>
      </c>
      <c r="E3684" s="39">
        <v>0.42305711537131169</v>
      </c>
      <c r="F3684" s="41">
        <v>55.738241606349504</v>
      </c>
    </row>
    <row r="3685" spans="2:6" x14ac:dyDescent="0.25">
      <c r="B3685" s="46">
        <v>3672</v>
      </c>
      <c r="C3685" s="39">
        <v>0.37159452663659587</v>
      </c>
      <c r="D3685" s="40">
        <v>0.1894307287222726</v>
      </c>
      <c r="E3685" s="39">
        <v>0.41719994347100003</v>
      </c>
      <c r="F3685" s="41">
        <v>79.180504338448273</v>
      </c>
    </row>
    <row r="3686" spans="2:6" x14ac:dyDescent="0.25">
      <c r="B3686" s="46">
        <v>3673</v>
      </c>
      <c r="C3686" s="39">
        <v>0.473468916354429</v>
      </c>
      <c r="D3686" s="40">
        <v>0.20309297319737152</v>
      </c>
      <c r="E3686" s="39">
        <v>0.34827260625192913</v>
      </c>
      <c r="F3686" s="41">
        <v>93.201686610152223</v>
      </c>
    </row>
    <row r="3687" spans="2:6" x14ac:dyDescent="0.25">
      <c r="B3687" s="46">
        <v>3674</v>
      </c>
      <c r="C3687" s="39">
        <v>0.43239827160771105</v>
      </c>
      <c r="D3687" s="40">
        <v>0.20447686481987726</v>
      </c>
      <c r="E3687" s="39">
        <v>0.27857970624561518</v>
      </c>
      <c r="F3687" s="41">
        <v>59.689642839288815</v>
      </c>
    </row>
    <row r="3688" spans="2:6" x14ac:dyDescent="0.25">
      <c r="B3688" s="46">
        <v>3675</v>
      </c>
      <c r="C3688" s="39">
        <v>0.24035057799960774</v>
      </c>
      <c r="D3688" s="40">
        <v>0.20120190485644171</v>
      </c>
      <c r="E3688" s="39">
        <v>0.31219720438019755</v>
      </c>
      <c r="F3688" s="41">
        <v>87.515182686535354</v>
      </c>
    </row>
    <row r="3689" spans="2:6" x14ac:dyDescent="0.25">
      <c r="B3689" s="46">
        <v>3676</v>
      </c>
      <c r="C3689" s="39">
        <v>1.0036401404649179E-2</v>
      </c>
      <c r="D3689" s="40">
        <v>0.19057682452646543</v>
      </c>
      <c r="E3689" s="39">
        <v>1.2288516473453647E-2</v>
      </c>
      <c r="F3689" s="41">
        <v>-5.7271638057026237</v>
      </c>
    </row>
    <row r="3690" spans="2:6" x14ac:dyDescent="0.25">
      <c r="B3690" s="46">
        <v>3677</v>
      </c>
      <c r="C3690" s="39">
        <v>0.17638024564584631</v>
      </c>
      <c r="D3690" s="40">
        <v>0.19021952290689098</v>
      </c>
      <c r="E3690" s="39">
        <v>0.19221354988969444</v>
      </c>
      <c r="F3690" s="41">
        <v>39.502316131084967</v>
      </c>
    </row>
    <row r="3691" spans="2:6" x14ac:dyDescent="0.25">
      <c r="B3691" s="46">
        <v>3678</v>
      </c>
      <c r="C3691" s="39">
        <v>0.19813809417919198</v>
      </c>
      <c r="D3691" s="40">
        <v>0.18968105339334915</v>
      </c>
      <c r="E3691" s="39">
        <v>0.18657320444405387</v>
      </c>
      <c r="F3691" s="41">
        <v>49.658089075101756</v>
      </c>
    </row>
    <row r="3692" spans="2:6" x14ac:dyDescent="0.25">
      <c r="B3692" s="46">
        <v>3679</v>
      </c>
      <c r="C3692" s="39">
        <v>0.27254073971940163</v>
      </c>
      <c r="D3692" s="40">
        <v>0.19089315317017447</v>
      </c>
      <c r="E3692" s="39">
        <v>0.33503819842568378</v>
      </c>
      <c r="F3692" s="41">
        <v>84.392189913475192</v>
      </c>
    </row>
    <row r="3693" spans="2:6" x14ac:dyDescent="0.25">
      <c r="B3693" s="46">
        <v>3680</v>
      </c>
      <c r="C3693" s="39">
        <v>0.21587396555883293</v>
      </c>
      <c r="D3693" s="40">
        <v>0.19181576713422704</v>
      </c>
      <c r="E3693" s="39">
        <v>0.262415941534487</v>
      </c>
      <c r="F3693" s="41">
        <v>85.721450541570661</v>
      </c>
    </row>
    <row r="3694" spans="2:6" x14ac:dyDescent="0.25">
      <c r="B3694" s="46">
        <v>3681</v>
      </c>
      <c r="C3694" s="39">
        <v>0.12826180853930241</v>
      </c>
      <c r="D3694" s="40">
        <v>0.18777377110920498</v>
      </c>
      <c r="E3694" s="39">
        <v>0.25646138494915677</v>
      </c>
      <c r="F3694" s="41">
        <v>59.305547137654514</v>
      </c>
    </row>
    <row r="3695" spans="2:6" x14ac:dyDescent="0.25">
      <c r="B3695" s="46">
        <v>3682</v>
      </c>
      <c r="C3695" s="39">
        <v>0.12805685321653795</v>
      </c>
      <c r="D3695" s="40">
        <v>0.18099076190189642</v>
      </c>
      <c r="E3695" s="39">
        <v>0.19404962861065958</v>
      </c>
      <c r="F3695" s="41">
        <v>68.91129766604061</v>
      </c>
    </row>
    <row r="3696" spans="2:6" x14ac:dyDescent="0.25">
      <c r="B3696" s="46">
        <v>3683</v>
      </c>
      <c r="C3696" s="39">
        <v>0.21080211124961329</v>
      </c>
      <c r="D3696" s="40">
        <v>0.18017203982495014</v>
      </c>
      <c r="E3696" s="39">
        <v>0.43210918141844645</v>
      </c>
      <c r="F3696" s="41">
        <v>87.358333059058211</v>
      </c>
    </row>
    <row r="3697" spans="2:6" x14ac:dyDescent="0.25">
      <c r="B3697" s="46">
        <v>3684</v>
      </c>
      <c r="C3697" s="39">
        <v>0.32621389064511408</v>
      </c>
      <c r="D3697" s="40">
        <v>0.18071199428890919</v>
      </c>
      <c r="E3697" s="39">
        <v>0.46650090625875562</v>
      </c>
      <c r="F3697" s="41">
        <v>129.84532865301958</v>
      </c>
    </row>
    <row r="3698" spans="2:6" x14ac:dyDescent="0.25">
      <c r="B3698" s="46">
        <v>3685</v>
      </c>
      <c r="C3698" s="39">
        <v>0.17698568993249786</v>
      </c>
      <c r="D3698" s="40">
        <v>0.17253545466723186</v>
      </c>
      <c r="E3698" s="39">
        <v>0.23090594972080919</v>
      </c>
      <c r="F3698" s="41">
        <v>63.789209810868215</v>
      </c>
    </row>
    <row r="3699" spans="2:6" x14ac:dyDescent="0.25">
      <c r="B3699" s="46">
        <v>3686</v>
      </c>
      <c r="C3699" s="39">
        <v>0.20187069830511864</v>
      </c>
      <c r="D3699" s="40">
        <v>0.13378014625270787</v>
      </c>
      <c r="E3699" s="39">
        <v>0.40076421458590517</v>
      </c>
      <c r="F3699" s="41">
        <v>104.01914410143159</v>
      </c>
    </row>
    <row r="3700" spans="2:6" x14ac:dyDescent="0.25">
      <c r="B3700" s="46">
        <v>3687</v>
      </c>
      <c r="C3700" s="39">
        <v>1.646215132806584E-2</v>
      </c>
      <c r="D3700" s="40">
        <v>0.13699289900134648</v>
      </c>
      <c r="E3700" s="39">
        <v>2.6459275661195072E-2</v>
      </c>
      <c r="F3700" s="41">
        <v>8.2578538505332268</v>
      </c>
    </row>
    <row r="3701" spans="2:6" x14ac:dyDescent="0.25">
      <c r="B3701" s="46">
        <v>3688</v>
      </c>
      <c r="C3701" s="39">
        <v>0.29717294396470334</v>
      </c>
      <c r="D3701" s="40">
        <v>0.13545985423592508</v>
      </c>
      <c r="E3701" s="39">
        <v>0.45565953693370953</v>
      </c>
      <c r="F3701" s="41">
        <v>123.70424721572741</v>
      </c>
    </row>
    <row r="3702" spans="2:6" x14ac:dyDescent="0.25">
      <c r="B3702" s="46">
        <v>3689</v>
      </c>
      <c r="C3702" s="39">
        <v>0.26576928670258615</v>
      </c>
      <c r="D3702" s="40">
        <v>0.1356249908459016</v>
      </c>
      <c r="E3702" s="39">
        <v>0.13051586709652305</v>
      </c>
      <c r="F3702" s="41">
        <v>39.566795645860431</v>
      </c>
    </row>
    <row r="3703" spans="2:6" x14ac:dyDescent="0.25">
      <c r="B3703" s="46">
        <v>3690</v>
      </c>
      <c r="C3703" s="39">
        <v>0.23599939575297696</v>
      </c>
      <c r="D3703" s="40">
        <v>0.35532152412017204</v>
      </c>
      <c r="E3703" s="39">
        <v>2.8150865846715036E-2</v>
      </c>
      <c r="F3703" s="41">
        <v>2.8001400544095345</v>
      </c>
    </row>
    <row r="3704" spans="2:6" x14ac:dyDescent="0.25">
      <c r="B3704" s="46">
        <v>3691</v>
      </c>
      <c r="C3704" s="39">
        <v>0.43947250422246154</v>
      </c>
      <c r="D3704" s="40">
        <v>0.36201286496761248</v>
      </c>
      <c r="E3704" s="39">
        <v>0.16494552324772996</v>
      </c>
      <c r="F3704" s="41">
        <v>88.156953719227474</v>
      </c>
    </row>
    <row r="3705" spans="2:6" x14ac:dyDescent="0.25">
      <c r="B3705" s="46">
        <v>3692</v>
      </c>
      <c r="C3705" s="39">
        <v>0.48289171990169688</v>
      </c>
      <c r="D3705" s="40">
        <v>0.36128676819663258</v>
      </c>
      <c r="E3705" s="39">
        <v>0.43860028828797631</v>
      </c>
      <c r="F3705" s="41">
        <v>167.30129940740559</v>
      </c>
    </row>
    <row r="3706" spans="2:6" x14ac:dyDescent="0.25">
      <c r="B3706" s="46">
        <v>3693</v>
      </c>
      <c r="C3706" s="39">
        <v>0.26955842336794206</v>
      </c>
      <c r="D3706" s="40">
        <v>0.3579789968154054</v>
      </c>
      <c r="E3706" s="39">
        <v>0.24074195160560935</v>
      </c>
      <c r="F3706" s="41">
        <v>87.637571220595888</v>
      </c>
    </row>
    <row r="3707" spans="2:6" x14ac:dyDescent="0.25">
      <c r="B3707" s="46">
        <v>3694</v>
      </c>
      <c r="C3707" s="39">
        <v>0.12637600767516197</v>
      </c>
      <c r="D3707" s="40">
        <v>0.35782403699665649</v>
      </c>
      <c r="E3707" s="39">
        <v>0.20833598167208339</v>
      </c>
      <c r="F3707" s="41">
        <v>46.371847321602701</v>
      </c>
    </row>
    <row r="3708" spans="2:6" x14ac:dyDescent="0.25">
      <c r="B3708" s="46">
        <v>3695</v>
      </c>
      <c r="C3708" s="39">
        <v>0.16458953676338128</v>
      </c>
      <c r="D3708" s="40">
        <v>0.35931982843523891</v>
      </c>
      <c r="E3708" s="39">
        <v>0.18273445776544747</v>
      </c>
      <c r="F3708" s="41">
        <v>22.015935432498345</v>
      </c>
    </row>
    <row r="3709" spans="2:6" x14ac:dyDescent="0.25">
      <c r="B3709" s="46">
        <v>3696</v>
      </c>
      <c r="C3709" s="39">
        <v>0.12362557054331527</v>
      </c>
      <c r="D3709" s="40">
        <v>0.35994508607689046</v>
      </c>
      <c r="E3709" s="39">
        <v>0.16519988905464059</v>
      </c>
      <c r="F3709" s="41">
        <v>21.298020626898357</v>
      </c>
    </row>
    <row r="3710" spans="2:6" x14ac:dyDescent="0.25">
      <c r="B3710" s="46">
        <v>3697</v>
      </c>
      <c r="C3710" s="39">
        <v>4.605928379575721E-2</v>
      </c>
      <c r="D3710" s="40">
        <v>0.3603286614651689</v>
      </c>
      <c r="E3710" s="39">
        <v>5.4414756182756978E-2</v>
      </c>
      <c r="F3710" s="41">
        <v>12.698112644326979</v>
      </c>
    </row>
    <row r="3711" spans="2:6" x14ac:dyDescent="0.25">
      <c r="B3711" s="46">
        <v>3698</v>
      </c>
      <c r="C3711" s="39">
        <v>0.30346764762690959</v>
      </c>
      <c r="D3711" s="40">
        <v>0.36035063229300718</v>
      </c>
      <c r="E3711" s="39">
        <v>0.49186727317028928</v>
      </c>
      <c r="F3711" s="41">
        <v>75.733108207165529</v>
      </c>
    </row>
    <row r="3712" spans="2:6" x14ac:dyDescent="0.25">
      <c r="B3712" s="46">
        <v>3699</v>
      </c>
      <c r="C3712" s="39">
        <v>6.1809703285799454E-2</v>
      </c>
      <c r="D3712" s="40">
        <v>0.36029434867348659</v>
      </c>
      <c r="E3712" s="39">
        <v>0.11427390302958719</v>
      </c>
      <c r="F3712" s="41">
        <v>20.651058881158498</v>
      </c>
    </row>
    <row r="3713" spans="2:6" x14ac:dyDescent="0.25">
      <c r="B3713" s="46">
        <v>3700</v>
      </c>
      <c r="C3713" s="39">
        <v>0.21059476965530621</v>
      </c>
      <c r="D3713" s="40">
        <v>0.36032626716987898</v>
      </c>
      <c r="E3713" s="39">
        <v>0.30103040044173796</v>
      </c>
      <c r="F3713" s="41">
        <v>32.511093859369829</v>
      </c>
    </row>
    <row r="3714" spans="2:6" x14ac:dyDescent="0.25">
      <c r="B3714" s="46">
        <v>3701</v>
      </c>
      <c r="C3714" s="39">
        <v>0.11177114282479447</v>
      </c>
      <c r="D3714" s="40">
        <v>0.36286206264694942</v>
      </c>
      <c r="E3714" s="39">
        <v>0.12870191570443115</v>
      </c>
      <c r="F3714" s="41">
        <v>21.594936582776107</v>
      </c>
    </row>
    <row r="3715" spans="2:6" x14ac:dyDescent="0.25">
      <c r="B3715" s="46">
        <v>3702</v>
      </c>
      <c r="C3715" s="39">
        <v>0.13916384417171609</v>
      </c>
      <c r="D3715" s="40">
        <v>0.3627005898388857</v>
      </c>
      <c r="E3715" s="39">
        <v>0.15847562381513552</v>
      </c>
      <c r="F3715" s="41">
        <v>24.413571017718226</v>
      </c>
    </row>
    <row r="3716" spans="2:6" x14ac:dyDescent="0.25">
      <c r="B3716" s="46">
        <v>3703</v>
      </c>
      <c r="C3716" s="39">
        <v>0.33322447402461808</v>
      </c>
      <c r="D3716" s="40">
        <v>0.35693507446612172</v>
      </c>
      <c r="E3716" s="39">
        <v>0.25905753759207728</v>
      </c>
      <c r="F3716" s="41">
        <v>49.488717591208022</v>
      </c>
    </row>
    <row r="3717" spans="2:6" x14ac:dyDescent="0.25">
      <c r="B3717" s="46">
        <v>3704</v>
      </c>
      <c r="C3717" s="39">
        <v>0.17684584068161649</v>
      </c>
      <c r="D3717" s="40">
        <v>0.35906813761305106</v>
      </c>
      <c r="E3717" s="39">
        <v>0.23469042787305208</v>
      </c>
      <c r="F3717" s="41">
        <v>38.578349527122953</v>
      </c>
    </row>
    <row r="3718" spans="2:6" x14ac:dyDescent="0.25">
      <c r="B3718" s="46">
        <v>3705</v>
      </c>
      <c r="C3718" s="39">
        <v>0.21652163136035374</v>
      </c>
      <c r="D3718" s="40">
        <v>0.35900990647052067</v>
      </c>
      <c r="E3718" s="39">
        <v>0.33626595634919221</v>
      </c>
      <c r="F3718" s="41">
        <v>54.670970760899074</v>
      </c>
    </row>
    <row r="3719" spans="2:6" x14ac:dyDescent="0.25">
      <c r="B3719" s="46">
        <v>3706</v>
      </c>
      <c r="C3719" s="39">
        <v>0.10866819094890368</v>
      </c>
      <c r="D3719" s="40">
        <v>0.35904916675419946</v>
      </c>
      <c r="E3719" s="39">
        <v>0.11365934838008718</v>
      </c>
      <c r="F3719" s="41">
        <v>25.894579941175376</v>
      </c>
    </row>
    <row r="3720" spans="2:6" x14ac:dyDescent="0.25">
      <c r="B3720" s="46">
        <v>3707</v>
      </c>
      <c r="C3720" s="39">
        <v>8.9932011050733868E-2</v>
      </c>
      <c r="D3720" s="40">
        <v>0.35882888472717211</v>
      </c>
      <c r="E3720" s="39">
        <v>9.7324822870710342E-2</v>
      </c>
      <c r="F3720" s="41">
        <v>9.4220695036858881</v>
      </c>
    </row>
    <row r="3721" spans="2:6" x14ac:dyDescent="0.25">
      <c r="B3721" s="46">
        <v>3708</v>
      </c>
      <c r="C3721" s="39">
        <v>6.5856286012844448E-2</v>
      </c>
      <c r="D3721" s="40">
        <v>0.36250352917225681</v>
      </c>
      <c r="E3721" s="39">
        <v>6.5945514211796577E-2</v>
      </c>
      <c r="F3721" s="41">
        <v>10.811995049972809</v>
      </c>
    </row>
    <row r="3722" spans="2:6" x14ac:dyDescent="0.25">
      <c r="B3722" s="46">
        <v>3709</v>
      </c>
      <c r="C3722" s="39">
        <v>5.6030064519729771E-2</v>
      </c>
      <c r="D3722" s="40">
        <v>0.36065737419260119</v>
      </c>
      <c r="E3722" s="39">
        <v>0.10868113136856865</v>
      </c>
      <c r="F3722" s="41">
        <v>21.09543033365545</v>
      </c>
    </row>
    <row r="3723" spans="2:6" x14ac:dyDescent="0.25">
      <c r="B3723" s="46">
        <v>3710</v>
      </c>
      <c r="C3723" s="39">
        <v>0.12285921803204795</v>
      </c>
      <c r="D3723" s="40">
        <v>0.3596399797796711</v>
      </c>
      <c r="E3723" s="39">
        <v>0.19688996712012624</v>
      </c>
      <c r="F3723" s="41">
        <v>48.52595485696758</v>
      </c>
    </row>
    <row r="3724" spans="2:6" x14ac:dyDescent="0.25">
      <c r="B3724" s="46">
        <v>3711</v>
      </c>
      <c r="C3724" s="39">
        <v>7.5978859377892394E-2</v>
      </c>
      <c r="D3724" s="40">
        <v>0.35962583265494569</v>
      </c>
      <c r="E3724" s="39">
        <v>0.15474970032738239</v>
      </c>
      <c r="F3724" s="41">
        <v>23.797202445830038</v>
      </c>
    </row>
    <row r="3725" spans="2:6" x14ac:dyDescent="0.25">
      <c r="B3725" s="46">
        <v>3712</v>
      </c>
      <c r="C3725" s="39">
        <v>0.18578198714518171</v>
      </c>
      <c r="D3725" s="40">
        <v>0.36027357080552735</v>
      </c>
      <c r="E3725" s="39">
        <v>0.35992849823782908</v>
      </c>
      <c r="F3725" s="41">
        <v>62.955788253803696</v>
      </c>
    </row>
    <row r="3726" spans="2:6" x14ac:dyDescent="0.25">
      <c r="B3726" s="46">
        <v>3713</v>
      </c>
      <c r="C3726" s="39">
        <v>0.13713921723150704</v>
      </c>
      <c r="D3726" s="40">
        <v>0.36025298077088291</v>
      </c>
      <c r="E3726" s="39">
        <v>0.34156722131151085</v>
      </c>
      <c r="F3726" s="41">
        <v>65.529367953766595</v>
      </c>
    </row>
    <row r="3727" spans="2:6" x14ac:dyDescent="0.25">
      <c r="B3727" s="46">
        <v>3714</v>
      </c>
      <c r="C3727" s="39">
        <v>0.21957987536808601</v>
      </c>
      <c r="D3727" s="40">
        <v>0.35973514057426642</v>
      </c>
      <c r="E3727" s="39">
        <v>0.41256187775533448</v>
      </c>
      <c r="F3727" s="41">
        <v>62.362645434640413</v>
      </c>
    </row>
    <row r="3728" spans="2:6" x14ac:dyDescent="0.25">
      <c r="B3728" s="46">
        <v>3715</v>
      </c>
      <c r="C3728" s="39">
        <v>0.1676129157965788</v>
      </c>
      <c r="D3728" s="40">
        <v>0.35985298074434485</v>
      </c>
      <c r="E3728" s="39">
        <v>0.28175470209950809</v>
      </c>
      <c r="F3728" s="41">
        <v>59.089369314051083</v>
      </c>
    </row>
    <row r="3729" spans="2:6" x14ac:dyDescent="0.25">
      <c r="B3729" s="46">
        <v>3716</v>
      </c>
      <c r="C3729" s="39">
        <v>0.29137614028881598</v>
      </c>
      <c r="D3729" s="40">
        <v>0.36157689072119475</v>
      </c>
      <c r="E3729" s="39">
        <v>0.49286371044647237</v>
      </c>
      <c r="F3729" s="41">
        <v>72.623291432369669</v>
      </c>
    </row>
    <row r="3730" spans="2:6" x14ac:dyDescent="0.25">
      <c r="B3730" s="46">
        <v>3717</v>
      </c>
      <c r="C3730" s="39">
        <v>0.14669877055145755</v>
      </c>
      <c r="D3730" s="40">
        <v>0.36014433393551226</v>
      </c>
      <c r="E3730" s="39">
        <v>0.26028279805850407</v>
      </c>
      <c r="F3730" s="41">
        <v>43.01685096003775</v>
      </c>
    </row>
    <row r="3731" spans="2:6" x14ac:dyDescent="0.25">
      <c r="B3731" s="46">
        <v>3718</v>
      </c>
      <c r="C3731" s="39">
        <v>0.27457098147494829</v>
      </c>
      <c r="D3731" s="40">
        <v>0.36166179721340597</v>
      </c>
      <c r="E3731" s="39">
        <v>0.41746678728509595</v>
      </c>
      <c r="F3731" s="41">
        <v>75.106153422652952</v>
      </c>
    </row>
    <row r="3732" spans="2:6" x14ac:dyDescent="0.25">
      <c r="B3732" s="46">
        <v>3719</v>
      </c>
      <c r="C3732" s="39">
        <v>5.9976289625262282E-2</v>
      </c>
      <c r="D3732" s="40">
        <v>0.36123828773860861</v>
      </c>
      <c r="E3732" s="39">
        <v>8.9554036787896113E-2</v>
      </c>
      <c r="F3732" s="41">
        <v>-6.238334447909657</v>
      </c>
    </row>
    <row r="3733" spans="2:6" x14ac:dyDescent="0.25">
      <c r="B3733" s="46">
        <v>3720</v>
      </c>
      <c r="C3733" s="39">
        <v>0.10306414113847888</v>
      </c>
      <c r="D3733" s="40">
        <v>0.14879227365791231</v>
      </c>
      <c r="E3733" s="39">
        <v>0.22343744860594461</v>
      </c>
      <c r="F3733" s="41">
        <v>36.246140393457317</v>
      </c>
    </row>
    <row r="3734" spans="2:6" x14ac:dyDescent="0.25">
      <c r="B3734" s="46">
        <v>3721</v>
      </c>
      <c r="C3734" s="39">
        <v>0.24083920634612674</v>
      </c>
      <c r="D3734" s="40">
        <v>0.13528872104059175</v>
      </c>
      <c r="E3734" s="39">
        <v>0.44050567449527495</v>
      </c>
      <c r="F3734" s="41">
        <v>75.058758405551075</v>
      </c>
    </row>
    <row r="3735" spans="2:6" x14ac:dyDescent="0.25">
      <c r="B3735" s="46">
        <v>3722</v>
      </c>
      <c r="C3735" s="39">
        <v>3.8062038519009397E-2</v>
      </c>
      <c r="D3735" s="40">
        <v>0.14456767306361257</v>
      </c>
      <c r="E3735" s="39">
        <v>4.9969601029838766E-2</v>
      </c>
      <c r="F3735" s="41">
        <v>8.9347346555392075</v>
      </c>
    </row>
    <row r="3736" spans="2:6" x14ac:dyDescent="0.25">
      <c r="B3736" s="46">
        <v>3723</v>
      </c>
      <c r="C3736" s="39">
        <v>0.2794630762256689</v>
      </c>
      <c r="D3736" s="40">
        <v>0.15347205214913195</v>
      </c>
      <c r="E3736" s="39">
        <v>0.21687168876494378</v>
      </c>
      <c r="F3736" s="41">
        <v>55.280132650323587</v>
      </c>
    </row>
    <row r="3737" spans="2:6" x14ac:dyDescent="0.25">
      <c r="B3737" s="46">
        <v>3724</v>
      </c>
      <c r="C3737" s="39">
        <v>0.4631685925690126</v>
      </c>
      <c r="D3737" s="40">
        <v>0.15184690540440121</v>
      </c>
      <c r="E3737" s="39">
        <v>0.4313077168240777</v>
      </c>
      <c r="F3737" s="41">
        <v>89.701611138915027</v>
      </c>
    </row>
    <row r="3738" spans="2:6" x14ac:dyDescent="0.25">
      <c r="B3738" s="46">
        <v>3725</v>
      </c>
      <c r="C3738" s="39">
        <v>0.19805507741225048</v>
      </c>
      <c r="D3738" s="40">
        <v>0.14918833882771323</v>
      </c>
      <c r="E3738" s="39">
        <v>0.24269570413243197</v>
      </c>
      <c r="F3738" s="41">
        <v>11.573152586759525</v>
      </c>
    </row>
    <row r="3739" spans="2:6" x14ac:dyDescent="0.25">
      <c r="B3739" s="46">
        <v>3726</v>
      </c>
      <c r="C3739" s="39">
        <v>0.10092665374936829</v>
      </c>
      <c r="D3739" s="40">
        <v>0.14715207130490013</v>
      </c>
      <c r="E3739" s="39">
        <v>7.9662305815589599E-2</v>
      </c>
      <c r="F3739" s="41">
        <v>2.679008069803468</v>
      </c>
    </row>
    <row r="3740" spans="2:6" x14ac:dyDescent="0.25">
      <c r="B3740" s="46">
        <v>3727</v>
      </c>
      <c r="C3740" s="39">
        <v>0.48813481518698149</v>
      </c>
      <c r="D3740" s="40">
        <v>0.14530366193288002</v>
      </c>
      <c r="E3740" s="39">
        <v>0.20731846997097841</v>
      </c>
      <c r="F3740" s="41">
        <v>36.057415563255176</v>
      </c>
    </row>
    <row r="3741" spans="2:6" x14ac:dyDescent="0.25">
      <c r="B3741" s="46">
        <v>3728</v>
      </c>
      <c r="C3741" s="39">
        <v>0.35709339879457414</v>
      </c>
      <c r="D3741" s="40">
        <v>0.1542182777387833</v>
      </c>
      <c r="E3741" s="39">
        <v>0.37782078176919864</v>
      </c>
      <c r="F3741" s="41">
        <v>54.372278879358198</v>
      </c>
    </row>
    <row r="3742" spans="2:6" x14ac:dyDescent="0.25">
      <c r="B3742" s="46">
        <v>3729</v>
      </c>
      <c r="C3742" s="39">
        <v>7.8986623593806399E-2</v>
      </c>
      <c r="D3742" s="40">
        <v>0.15949089835520616</v>
      </c>
      <c r="E3742" s="39">
        <v>9.8440325668610509E-2</v>
      </c>
      <c r="F3742" s="41">
        <v>1.1925382919075744</v>
      </c>
    </row>
    <row r="3743" spans="2:6" x14ac:dyDescent="0.25">
      <c r="B3743" s="46">
        <v>3730</v>
      </c>
      <c r="C3743" s="39">
        <v>0.22875952181467116</v>
      </c>
      <c r="D3743" s="40">
        <v>0.15983089089057578</v>
      </c>
      <c r="E3743" s="39">
        <v>0.27875020041734139</v>
      </c>
      <c r="F3743" s="41">
        <v>40.200145834930282</v>
      </c>
    </row>
    <row r="3744" spans="2:6" x14ac:dyDescent="0.25">
      <c r="B3744" s="46">
        <v>3731</v>
      </c>
      <c r="C3744" s="39">
        <v>8.5940856302596097E-2</v>
      </c>
      <c r="D3744" s="40">
        <v>0.15486893492361775</v>
      </c>
      <c r="E3744" s="39">
        <v>5.2577051340505936E-2</v>
      </c>
      <c r="F3744" s="41">
        <v>21.079262375969122</v>
      </c>
    </row>
    <row r="3745" spans="2:6" x14ac:dyDescent="0.25">
      <c r="B3745" s="46">
        <v>3732</v>
      </c>
      <c r="C3745" s="39">
        <v>0.22032524543960749</v>
      </c>
      <c r="D3745" s="40">
        <v>0.15318639924894414</v>
      </c>
      <c r="E3745" s="39">
        <v>7.7195626956574823E-2</v>
      </c>
      <c r="F3745" s="41">
        <v>13.065953856273779</v>
      </c>
    </row>
    <row r="3746" spans="2:6" x14ac:dyDescent="0.25">
      <c r="B3746" s="46">
        <v>3733</v>
      </c>
      <c r="C3746" s="39">
        <v>0.28797553834363998</v>
      </c>
      <c r="D3746" s="40">
        <v>0.14170115294574345</v>
      </c>
      <c r="E3746" s="39">
        <v>0.46142980459860317</v>
      </c>
      <c r="F3746" s="41">
        <v>67.924724153150976</v>
      </c>
    </row>
    <row r="3747" spans="2:6" x14ac:dyDescent="0.25">
      <c r="B3747" s="46">
        <v>3734</v>
      </c>
      <c r="C3747" s="39">
        <v>0.39958166134058992</v>
      </c>
      <c r="D3747" s="40">
        <v>0.14756193608717771</v>
      </c>
      <c r="E3747" s="39">
        <v>0.4869520387052933</v>
      </c>
      <c r="F3747" s="41">
        <v>83.920167541955166</v>
      </c>
    </row>
    <row r="3748" spans="2:6" x14ac:dyDescent="0.25">
      <c r="B3748" s="46">
        <v>3735</v>
      </c>
      <c r="C3748" s="39">
        <v>0.12353074496106714</v>
      </c>
      <c r="D3748" s="40">
        <v>0.14805877874127457</v>
      </c>
      <c r="E3748" s="39">
        <v>0.23524980976768797</v>
      </c>
      <c r="F3748" s="41">
        <v>38.990390553720275</v>
      </c>
    </row>
    <row r="3749" spans="2:6" x14ac:dyDescent="0.25">
      <c r="B3749" s="46">
        <v>3736</v>
      </c>
      <c r="C3749" s="39">
        <v>0.15746992328072071</v>
      </c>
      <c r="D3749" s="40">
        <v>0.16014802835192693</v>
      </c>
      <c r="E3749" s="39">
        <v>0.17727266452264823</v>
      </c>
      <c r="F3749" s="41">
        <v>-0.27049026431923345</v>
      </c>
    </row>
    <row r="3750" spans="2:6" x14ac:dyDescent="0.25">
      <c r="B3750" s="46">
        <v>3737</v>
      </c>
      <c r="C3750" s="39">
        <v>0.37282834802416825</v>
      </c>
      <c r="D3750" s="40">
        <v>0.15755866771148025</v>
      </c>
      <c r="E3750" s="39">
        <v>0.28014037432910138</v>
      </c>
      <c r="F3750" s="41">
        <v>56.047614879963504</v>
      </c>
    </row>
    <row r="3751" spans="2:6" x14ac:dyDescent="0.25">
      <c r="B3751" s="46">
        <v>3738</v>
      </c>
      <c r="C3751" s="39">
        <v>7.2130269702270336E-2</v>
      </c>
      <c r="D3751" s="40">
        <v>0.15361322025066496</v>
      </c>
      <c r="E3751" s="39">
        <v>0.16775416143024866</v>
      </c>
      <c r="F3751" s="41">
        <v>23.503175378137385</v>
      </c>
    </row>
    <row r="3752" spans="2:6" x14ac:dyDescent="0.25">
      <c r="B3752" s="46">
        <v>3739</v>
      </c>
      <c r="C3752" s="39">
        <v>0.27196274273176047</v>
      </c>
      <c r="D3752" s="40">
        <v>0.15446572367941902</v>
      </c>
      <c r="E3752" s="39">
        <v>0.43535610485611814</v>
      </c>
      <c r="F3752" s="41">
        <v>75.670703476501401</v>
      </c>
    </row>
    <row r="3753" spans="2:6" x14ac:dyDescent="0.25">
      <c r="B3753" s="46">
        <v>3740</v>
      </c>
      <c r="C3753" s="39">
        <v>0.33726625848395414</v>
      </c>
      <c r="D3753" s="40">
        <v>0.16455617465788142</v>
      </c>
      <c r="E3753" s="39">
        <v>0.4709394967681142</v>
      </c>
      <c r="F3753" s="41">
        <v>97.984370904187884</v>
      </c>
    </row>
    <row r="3754" spans="2:6" x14ac:dyDescent="0.25">
      <c r="B3754" s="46">
        <v>3741</v>
      </c>
      <c r="C3754" s="39">
        <v>8.6820778763815581E-2</v>
      </c>
      <c r="D3754" s="40">
        <v>0.16363629788666748</v>
      </c>
      <c r="E3754" s="39">
        <v>0.11495100689066115</v>
      </c>
      <c r="F3754" s="41">
        <v>13.666047756255574</v>
      </c>
    </row>
    <row r="3755" spans="2:6" x14ac:dyDescent="0.25">
      <c r="B3755" s="46">
        <v>3742</v>
      </c>
      <c r="C3755" s="39">
        <v>0.33521973407120637</v>
      </c>
      <c r="D3755" s="40">
        <v>0.16719014685664546</v>
      </c>
      <c r="E3755" s="39">
        <v>0.2573617977484256</v>
      </c>
      <c r="F3755" s="41">
        <v>62.785461146705799</v>
      </c>
    </row>
    <row r="3756" spans="2:6" x14ac:dyDescent="0.25">
      <c r="B3756" s="46">
        <v>3743</v>
      </c>
      <c r="C3756" s="39">
        <v>0.17506618088851211</v>
      </c>
      <c r="D3756" s="40">
        <v>0.16684516805234534</v>
      </c>
      <c r="E3756" s="39">
        <v>0.32550198567345878</v>
      </c>
      <c r="F3756" s="41">
        <v>46.118123141733541</v>
      </c>
    </row>
    <row r="3757" spans="2:6" x14ac:dyDescent="0.25">
      <c r="B3757" s="46">
        <v>3744</v>
      </c>
      <c r="C3757" s="39">
        <v>8.5673404619957719E-2</v>
      </c>
      <c r="D3757" s="40">
        <v>0.16805516957861444</v>
      </c>
      <c r="E3757" s="39">
        <v>0.1247492463748502</v>
      </c>
      <c r="F3757" s="41">
        <v>27.099291944419594</v>
      </c>
    </row>
    <row r="3758" spans="2:6" x14ac:dyDescent="0.25">
      <c r="B3758" s="46">
        <v>3745</v>
      </c>
      <c r="C3758" s="39">
        <v>8.7502577731247796E-2</v>
      </c>
      <c r="D3758" s="40">
        <v>0.16952362144546557</v>
      </c>
      <c r="E3758" s="39">
        <v>0.16359552329959948</v>
      </c>
      <c r="F3758" s="41">
        <v>20.142679186072812</v>
      </c>
    </row>
    <row r="3759" spans="2:6" x14ac:dyDescent="0.25">
      <c r="B3759" s="46">
        <v>3746</v>
      </c>
      <c r="C3759" s="39">
        <v>0.2087854309551602</v>
      </c>
      <c r="D3759" s="40">
        <v>0.16791701440963125</v>
      </c>
      <c r="E3759" s="39">
        <v>0.40295464231116601</v>
      </c>
      <c r="F3759" s="41">
        <v>73.538073992337843</v>
      </c>
    </row>
    <row r="3760" spans="2:6" x14ac:dyDescent="0.25">
      <c r="B3760" s="46">
        <v>3747</v>
      </c>
      <c r="C3760" s="39">
        <v>3.6244386858702321E-2</v>
      </c>
      <c r="D3760" s="40">
        <v>0.169301915283807</v>
      </c>
      <c r="E3760" s="39">
        <v>6.5763575530744592E-2</v>
      </c>
      <c r="F3760" s="41">
        <v>15.946785746763499</v>
      </c>
    </row>
    <row r="3761" spans="2:6" x14ac:dyDescent="0.25">
      <c r="B3761" s="46">
        <v>3748</v>
      </c>
      <c r="C3761" s="39">
        <v>1.1119081893443114E-2</v>
      </c>
      <c r="D3761" s="40">
        <v>0.16744432045845536</v>
      </c>
      <c r="E3761" s="39">
        <v>2.1230678231296884E-2</v>
      </c>
      <c r="F3761" s="41">
        <v>-18.217847081714499</v>
      </c>
    </row>
    <row r="3762" spans="2:6" x14ac:dyDescent="0.25">
      <c r="B3762" s="46">
        <v>3749</v>
      </c>
      <c r="C3762" s="39">
        <v>0.33755054558765918</v>
      </c>
      <c r="D3762" s="40">
        <v>0.1620196116454673</v>
      </c>
      <c r="E3762" s="39">
        <v>0.33417659645829489</v>
      </c>
      <c r="F3762" s="41">
        <v>56.3614298043763</v>
      </c>
    </row>
    <row r="3763" spans="2:6" x14ac:dyDescent="0.25">
      <c r="B3763" s="46">
        <v>3750</v>
      </c>
      <c r="C3763" s="39">
        <v>0.10320872275562104</v>
      </c>
      <c r="D3763" s="40">
        <v>0.16384683787694038</v>
      </c>
      <c r="E3763" s="39">
        <v>0.17344629126083266</v>
      </c>
      <c r="F3763" s="41">
        <v>13.666512823321266</v>
      </c>
    </row>
    <row r="3764" spans="2:6" x14ac:dyDescent="0.25">
      <c r="B3764" s="46">
        <v>3751</v>
      </c>
      <c r="C3764" s="39">
        <v>6.8050953911670042E-2</v>
      </c>
      <c r="D3764" s="40">
        <v>0.16410797031416635</v>
      </c>
      <c r="E3764" s="39">
        <v>0.12306431087322278</v>
      </c>
      <c r="F3764" s="41">
        <v>17.693924771031718</v>
      </c>
    </row>
    <row r="3765" spans="2:6" x14ac:dyDescent="0.25">
      <c r="B3765" s="46">
        <v>3752</v>
      </c>
      <c r="C3765" s="39">
        <v>3.924214636135924E-2</v>
      </c>
      <c r="D3765" s="40">
        <v>0.15695617934774428</v>
      </c>
      <c r="E3765" s="39">
        <v>7.2837644693649978E-2</v>
      </c>
      <c r="F3765" s="41">
        <v>13.463243198370101</v>
      </c>
    </row>
    <row r="3766" spans="2:6" x14ac:dyDescent="0.25">
      <c r="B3766" s="46">
        <v>3753</v>
      </c>
      <c r="C3766" s="39">
        <v>4.4727515569158612E-2</v>
      </c>
      <c r="D3766" s="40">
        <v>0.14826268695936051</v>
      </c>
      <c r="E3766" s="39">
        <v>4.8390041647214353E-2</v>
      </c>
      <c r="F3766" s="41">
        <v>15.244014157033893</v>
      </c>
    </row>
    <row r="3767" spans="2:6" x14ac:dyDescent="0.25">
      <c r="B3767" s="46">
        <v>3754</v>
      </c>
      <c r="C3767" s="39">
        <v>3.4815790663894466E-2</v>
      </c>
      <c r="D3767" s="40">
        <v>0.15395499452343098</v>
      </c>
      <c r="E3767" s="39">
        <v>1.694322567875169E-2</v>
      </c>
      <c r="F3767" s="41">
        <v>6.1167577248503742</v>
      </c>
    </row>
    <row r="3768" spans="2:6" x14ac:dyDescent="0.25">
      <c r="B3768" s="46">
        <v>3755</v>
      </c>
      <c r="C3768" s="39">
        <v>0.10166729359742716</v>
      </c>
      <c r="D3768" s="40">
        <v>0.16129432585985584</v>
      </c>
      <c r="E3768" s="39">
        <v>0.10056623843989526</v>
      </c>
      <c r="F3768" s="41">
        <v>17.941997764205805</v>
      </c>
    </row>
    <row r="3769" spans="2:6" x14ac:dyDescent="0.25">
      <c r="B3769" s="46">
        <v>3756</v>
      </c>
      <c r="C3769" s="39">
        <v>0.37520591342957715</v>
      </c>
      <c r="D3769" s="40">
        <v>0.16361931303368243</v>
      </c>
      <c r="E3769" s="39">
        <v>0.4714280261098599</v>
      </c>
      <c r="F3769" s="41">
        <v>66.87277817728048</v>
      </c>
    </row>
    <row r="3770" spans="2:6" x14ac:dyDescent="0.25">
      <c r="B3770" s="46">
        <v>3757</v>
      </c>
      <c r="C3770" s="39">
        <v>0.27005483975418593</v>
      </c>
      <c r="D3770" s="40">
        <v>0.16400595687810215</v>
      </c>
      <c r="E3770" s="39">
        <v>0.31828684624738962</v>
      </c>
      <c r="F3770" s="41">
        <v>65.346110543247448</v>
      </c>
    </row>
    <row r="3771" spans="2:6" x14ac:dyDescent="0.25">
      <c r="B3771" s="46">
        <v>3758</v>
      </c>
      <c r="C3771" s="39">
        <v>0.17169486608124399</v>
      </c>
      <c r="D3771" s="40">
        <v>0.15381735756720322</v>
      </c>
      <c r="E3771" s="39">
        <v>0.22729417011896491</v>
      </c>
      <c r="F3771" s="41">
        <v>60.856383609025784</v>
      </c>
    </row>
    <row r="3772" spans="2:6" x14ac:dyDescent="0.25">
      <c r="B3772" s="46">
        <v>3759</v>
      </c>
      <c r="C3772" s="39">
        <v>7.8970941400000383E-2</v>
      </c>
      <c r="D3772" s="40">
        <v>0.15064075625996906</v>
      </c>
      <c r="E3772" s="39">
        <v>8.8394717490865554E-2</v>
      </c>
      <c r="F3772" s="41">
        <v>19.191070398412496</v>
      </c>
    </row>
    <row r="3773" spans="2:6" x14ac:dyDescent="0.25">
      <c r="B3773" s="46">
        <v>3760</v>
      </c>
      <c r="C3773" s="39">
        <v>0.38373801476147801</v>
      </c>
      <c r="D3773" s="40">
        <v>0.1513962937874358</v>
      </c>
      <c r="E3773" s="39">
        <v>0.45358272682508954</v>
      </c>
      <c r="F3773" s="41">
        <v>82.690263434076655</v>
      </c>
    </row>
    <row r="3774" spans="2:6" x14ac:dyDescent="0.25">
      <c r="B3774" s="46">
        <v>3761</v>
      </c>
      <c r="C3774" s="39">
        <v>0.35601249958702019</v>
      </c>
      <c r="D3774" s="40">
        <v>0.14432910723694728</v>
      </c>
      <c r="E3774" s="39">
        <v>0.43632155789405686</v>
      </c>
      <c r="F3774" s="41">
        <v>83.595791007194109</v>
      </c>
    </row>
    <row r="3775" spans="2:6" x14ac:dyDescent="0.25">
      <c r="B3775" s="46">
        <v>3762</v>
      </c>
      <c r="C3775" s="39">
        <v>0.10305090762421472</v>
      </c>
      <c r="D3775" s="40">
        <v>0.14331526146243481</v>
      </c>
      <c r="E3775" s="39">
        <v>0.15698075049031002</v>
      </c>
      <c r="F3775" s="41">
        <v>20.495206959636306</v>
      </c>
    </row>
    <row r="3776" spans="2:6" x14ac:dyDescent="0.25">
      <c r="B3776" s="46">
        <v>3763</v>
      </c>
      <c r="C3776" s="39">
        <v>0.16416912430612424</v>
      </c>
      <c r="D3776" s="40">
        <v>0.1421564943504777</v>
      </c>
      <c r="E3776" s="39">
        <v>0.16776025107232448</v>
      </c>
      <c r="F3776" s="41">
        <v>43.759302027550973</v>
      </c>
    </row>
    <row r="3777" spans="2:6" x14ac:dyDescent="0.25">
      <c r="B3777" s="46">
        <v>3764</v>
      </c>
      <c r="C3777" s="39">
        <v>0.28244732122879185</v>
      </c>
      <c r="D3777" s="40">
        <v>0.14462130089940109</v>
      </c>
      <c r="E3777" s="39">
        <v>0.21675763907650017</v>
      </c>
      <c r="F3777" s="41">
        <v>48.920874494721673</v>
      </c>
    </row>
    <row r="3778" spans="2:6" x14ac:dyDescent="0.25">
      <c r="B3778" s="46">
        <v>3765</v>
      </c>
      <c r="C3778" s="39">
        <v>0.19232971853097164</v>
      </c>
      <c r="D3778" s="40">
        <v>0.14554757146782893</v>
      </c>
      <c r="E3778" s="39">
        <v>0.13684534108248519</v>
      </c>
      <c r="F3778" s="41">
        <v>19.901865275502416</v>
      </c>
    </row>
    <row r="3779" spans="2:6" x14ac:dyDescent="0.25">
      <c r="B3779" s="46">
        <v>3766</v>
      </c>
      <c r="C3779" s="39">
        <v>0.28630136652699312</v>
      </c>
      <c r="D3779" s="40">
        <v>0.13884723449987468</v>
      </c>
      <c r="E3779" s="39">
        <v>0.30956954172393047</v>
      </c>
      <c r="F3779" s="41">
        <v>36.892236906006964</v>
      </c>
    </row>
    <row r="3780" spans="2:6" x14ac:dyDescent="0.25">
      <c r="B3780" s="46">
        <v>3767</v>
      </c>
      <c r="C3780" s="39">
        <v>0.21464347025669786</v>
      </c>
      <c r="D3780" s="40">
        <v>0.14161678481009851</v>
      </c>
      <c r="E3780" s="39">
        <v>0.25164620603075732</v>
      </c>
      <c r="F3780" s="41">
        <v>41.791855247863488</v>
      </c>
    </row>
    <row r="3781" spans="2:6" x14ac:dyDescent="0.25">
      <c r="B3781" s="46">
        <v>3768</v>
      </c>
      <c r="C3781" s="39">
        <v>0.2808209042483984</v>
      </c>
      <c r="D3781" s="40">
        <v>0.14340229734198282</v>
      </c>
      <c r="E3781" s="39">
        <v>0.31619020867433195</v>
      </c>
      <c r="F3781" s="41">
        <v>57.418826642547003</v>
      </c>
    </row>
    <row r="3782" spans="2:6" x14ac:dyDescent="0.25">
      <c r="B3782" s="46">
        <v>3769</v>
      </c>
      <c r="C3782" s="39">
        <v>0.22156095506106016</v>
      </c>
      <c r="D3782" s="40">
        <v>0.14404953870649911</v>
      </c>
      <c r="E3782" s="39">
        <v>0.32821596668992298</v>
      </c>
      <c r="F3782" s="41">
        <v>44.056412635274057</v>
      </c>
    </row>
    <row r="3783" spans="2:6" x14ac:dyDescent="0.25">
      <c r="B3783" s="46">
        <v>3770</v>
      </c>
      <c r="C3783" s="39">
        <v>0.28391024480967098</v>
      </c>
      <c r="D3783" s="40">
        <v>0.14150877508157675</v>
      </c>
      <c r="E3783" s="39">
        <v>0.29532434019688975</v>
      </c>
      <c r="F3783" s="41">
        <v>63.048376490053023</v>
      </c>
    </row>
    <row r="3784" spans="2:6" x14ac:dyDescent="0.25">
      <c r="B3784" s="46">
        <v>3771</v>
      </c>
      <c r="C3784" s="39">
        <v>0.2319992622970736</v>
      </c>
      <c r="D3784" s="40">
        <v>0.14297371126782651</v>
      </c>
      <c r="E3784" s="39">
        <v>0.29533226453578654</v>
      </c>
      <c r="F3784" s="41">
        <v>52.939692143467546</v>
      </c>
    </row>
    <row r="3785" spans="2:6" x14ac:dyDescent="0.25">
      <c r="B3785" s="46">
        <v>3772</v>
      </c>
      <c r="C3785" s="39">
        <v>0.32249883828744436</v>
      </c>
      <c r="D3785" s="40">
        <v>0.14027575315420182</v>
      </c>
      <c r="E3785" s="39">
        <v>0.36341038151920424</v>
      </c>
      <c r="F3785" s="41">
        <v>71.054482483387375</v>
      </c>
    </row>
    <row r="3786" spans="2:6" x14ac:dyDescent="0.25">
      <c r="B3786" s="46">
        <v>3773</v>
      </c>
      <c r="C3786" s="39">
        <v>0.30659166973823004</v>
      </c>
      <c r="D3786" s="40">
        <v>0.15344056476449325</v>
      </c>
      <c r="E3786" s="39">
        <v>0.30834331244209345</v>
      </c>
      <c r="F3786" s="41">
        <v>31.212932836335423</v>
      </c>
    </row>
    <row r="3787" spans="2:6" x14ac:dyDescent="0.25">
      <c r="B3787" s="46">
        <v>3774</v>
      </c>
      <c r="C3787" s="39">
        <v>0.20539422587934109</v>
      </c>
      <c r="D3787" s="40">
        <v>0.15434696506966217</v>
      </c>
      <c r="E3787" s="39">
        <v>0.2136980672181395</v>
      </c>
      <c r="F3787" s="41">
        <v>35.01434659157615</v>
      </c>
    </row>
    <row r="3788" spans="2:6" x14ac:dyDescent="0.25">
      <c r="B3788" s="46">
        <v>3775</v>
      </c>
      <c r="C3788" s="39">
        <v>0.41950973738996705</v>
      </c>
      <c r="D3788" s="40">
        <v>0.15450097639777127</v>
      </c>
      <c r="E3788" s="39">
        <v>0.48768534615292486</v>
      </c>
      <c r="F3788" s="41">
        <v>100.89731277299641</v>
      </c>
    </row>
    <row r="3789" spans="2:6" x14ac:dyDescent="0.25">
      <c r="B3789" s="46">
        <v>3776</v>
      </c>
      <c r="C3789" s="39">
        <v>6.6877984809742275E-2</v>
      </c>
      <c r="D3789" s="40">
        <v>0.15372639829923593</v>
      </c>
      <c r="E3789" s="39">
        <v>0.13943286086927872</v>
      </c>
      <c r="F3789" s="41">
        <v>24.566899782460869</v>
      </c>
    </row>
    <row r="3790" spans="2:6" x14ac:dyDescent="0.25">
      <c r="B3790" s="46">
        <v>3777</v>
      </c>
      <c r="C3790" s="39">
        <v>5.965968719430547E-2</v>
      </c>
      <c r="D3790" s="40">
        <v>0.15225370130514054</v>
      </c>
      <c r="E3790" s="39">
        <v>8.0232665623308094E-2</v>
      </c>
      <c r="F3790" s="41">
        <v>3.9741532150920982</v>
      </c>
    </row>
    <row r="3791" spans="2:6" x14ac:dyDescent="0.25">
      <c r="B3791" s="46">
        <v>3778</v>
      </c>
      <c r="C3791" s="39">
        <v>0.2983180177009695</v>
      </c>
      <c r="D3791" s="40">
        <v>0.15274523890368552</v>
      </c>
      <c r="E3791" s="39">
        <v>0.36417975069696112</v>
      </c>
      <c r="F3791" s="41">
        <v>65.849132850834678</v>
      </c>
    </row>
    <row r="3792" spans="2:6" x14ac:dyDescent="0.25">
      <c r="B3792" s="46">
        <v>3779</v>
      </c>
      <c r="C3792" s="39">
        <v>0.25568790761175053</v>
      </c>
      <c r="D3792" s="40">
        <v>0.15061312718969416</v>
      </c>
      <c r="E3792" s="39">
        <v>0.38770521325319363</v>
      </c>
      <c r="F3792" s="41">
        <v>55.105303097908845</v>
      </c>
    </row>
    <row r="3793" spans="2:6" x14ac:dyDescent="0.25">
      <c r="B3793" s="46">
        <v>3780</v>
      </c>
      <c r="C3793" s="39">
        <v>0.15462393195922808</v>
      </c>
      <c r="D3793" s="40">
        <v>0.16012963352457879</v>
      </c>
      <c r="E3793" s="39">
        <v>0.14387493770330503</v>
      </c>
      <c r="F3793" s="41">
        <v>24.60064926112063</v>
      </c>
    </row>
    <row r="3794" spans="2:6" x14ac:dyDescent="0.25">
      <c r="B3794" s="46">
        <v>3781</v>
      </c>
      <c r="C3794" s="39">
        <v>0.21650923201699368</v>
      </c>
      <c r="D3794" s="40">
        <v>0.2242173059718259</v>
      </c>
      <c r="E3794" s="39">
        <v>0.2873651065390847</v>
      </c>
      <c r="F3794" s="41">
        <v>48.775008295536949</v>
      </c>
    </row>
    <row r="3795" spans="2:6" x14ac:dyDescent="0.25">
      <c r="B3795" s="46">
        <v>3782</v>
      </c>
      <c r="C3795" s="39">
        <v>0.38914349229092327</v>
      </c>
      <c r="D3795" s="40">
        <v>0.22444409631188178</v>
      </c>
      <c r="E3795" s="39">
        <v>0.41526961764434467</v>
      </c>
      <c r="F3795" s="41">
        <v>59.930526095697118</v>
      </c>
    </row>
    <row r="3796" spans="2:6" x14ac:dyDescent="0.25">
      <c r="B3796" s="46">
        <v>3783</v>
      </c>
      <c r="C3796" s="39">
        <v>0.11965285570030174</v>
      </c>
      <c r="D3796" s="40">
        <v>0.23030782881766754</v>
      </c>
      <c r="E3796" s="39">
        <v>0.16879642413788865</v>
      </c>
      <c r="F3796" s="41">
        <v>30.672297076463014</v>
      </c>
    </row>
    <row r="3797" spans="2:6" x14ac:dyDescent="0.25">
      <c r="B3797" s="46">
        <v>3784</v>
      </c>
      <c r="C3797" s="39">
        <v>0.27782252623403142</v>
      </c>
      <c r="D3797" s="40">
        <v>0.22476878825999833</v>
      </c>
      <c r="E3797" s="39">
        <v>0.42098588200065173</v>
      </c>
      <c r="F3797" s="41">
        <v>80.916220059323862</v>
      </c>
    </row>
    <row r="3798" spans="2:6" x14ac:dyDescent="0.25">
      <c r="B3798" s="46">
        <v>3785</v>
      </c>
      <c r="C3798" s="39">
        <v>0.48950264277527905</v>
      </c>
      <c r="D3798" s="40">
        <v>0.22203359069465933</v>
      </c>
      <c r="E3798" s="39">
        <v>0.32259627028336157</v>
      </c>
      <c r="F3798" s="41">
        <v>65.260832169280249</v>
      </c>
    </row>
    <row r="3799" spans="2:6" x14ac:dyDescent="0.25">
      <c r="B3799" s="46">
        <v>3786</v>
      </c>
      <c r="C3799" s="39">
        <v>0.20078667976269216</v>
      </c>
      <c r="D3799" s="40">
        <v>0.23923448604910977</v>
      </c>
      <c r="E3799" s="39">
        <v>0.14539683806205519</v>
      </c>
      <c r="F3799" s="41">
        <v>28.039531961139598</v>
      </c>
    </row>
    <row r="3800" spans="2:6" x14ac:dyDescent="0.25">
      <c r="B3800" s="46">
        <v>3787</v>
      </c>
      <c r="C3800" s="39">
        <v>0.15357613659343042</v>
      </c>
      <c r="D3800" s="40">
        <v>0.17816761822307758</v>
      </c>
      <c r="E3800" s="39">
        <v>0.10904983273232828</v>
      </c>
      <c r="F3800" s="41">
        <v>2.6739029508604126</v>
      </c>
    </row>
    <row r="3801" spans="2:6" x14ac:dyDescent="0.25">
      <c r="B3801" s="46">
        <v>3788</v>
      </c>
      <c r="C3801" s="39">
        <v>0.1849555876627067</v>
      </c>
      <c r="D3801" s="40">
        <v>0.19251390881979236</v>
      </c>
      <c r="E3801" s="39">
        <v>0.1206019386279655</v>
      </c>
      <c r="F3801" s="41">
        <v>23.554131868845506</v>
      </c>
    </row>
    <row r="3802" spans="2:6" x14ac:dyDescent="0.25">
      <c r="B3802" s="46">
        <v>3789</v>
      </c>
      <c r="C3802" s="39">
        <v>0.32558681069447876</v>
      </c>
      <c r="D3802" s="40">
        <v>0.19235221315025408</v>
      </c>
      <c r="E3802" s="39">
        <v>0.33477760476609575</v>
      </c>
      <c r="F3802" s="41">
        <v>65.413987720860334</v>
      </c>
    </row>
    <row r="3803" spans="2:6" x14ac:dyDescent="0.25">
      <c r="B3803" s="46">
        <v>3790</v>
      </c>
      <c r="C3803" s="39">
        <v>0.25549992266604238</v>
      </c>
      <c r="D3803" s="40">
        <v>0.19282376801840473</v>
      </c>
      <c r="E3803" s="39">
        <v>0.22898567059877381</v>
      </c>
      <c r="F3803" s="41">
        <v>7.5031240881082484</v>
      </c>
    </row>
    <row r="3804" spans="2:6" x14ac:dyDescent="0.25">
      <c r="B3804" s="46">
        <v>3791</v>
      </c>
      <c r="C3804" s="39">
        <v>0.18918628729533471</v>
      </c>
      <c r="D3804" s="40">
        <v>0.19267959249776664</v>
      </c>
      <c r="E3804" s="39">
        <v>0.13051985490731954</v>
      </c>
      <c r="F3804" s="41">
        <v>29.153017154838647</v>
      </c>
    </row>
    <row r="3805" spans="2:6" x14ac:dyDescent="0.25">
      <c r="B3805" s="46">
        <v>3792</v>
      </c>
      <c r="C3805" s="39">
        <v>0.2111214216367274</v>
      </c>
      <c r="D3805" s="40">
        <v>0.19670432972478891</v>
      </c>
      <c r="E3805" s="39">
        <v>0.35180299032541779</v>
      </c>
      <c r="F3805" s="41">
        <v>54.361853016735132</v>
      </c>
    </row>
    <row r="3806" spans="2:6" x14ac:dyDescent="0.25">
      <c r="B3806" s="46">
        <v>3793</v>
      </c>
      <c r="C3806" s="39">
        <v>0.16502061468460005</v>
      </c>
      <c r="D3806" s="40">
        <v>0.19412144576613335</v>
      </c>
      <c r="E3806" s="39">
        <v>0.20360848315656777</v>
      </c>
      <c r="F3806" s="41">
        <v>31.420001298009971</v>
      </c>
    </row>
    <row r="3807" spans="2:6" x14ac:dyDescent="0.25">
      <c r="B3807" s="46">
        <v>3794</v>
      </c>
      <c r="C3807" s="39">
        <v>0.20345576264922119</v>
      </c>
      <c r="D3807" s="40">
        <v>0.20195617758922882</v>
      </c>
      <c r="E3807" s="39">
        <v>0.10411321938996627</v>
      </c>
      <c r="F3807" s="41">
        <v>22.471225237096753</v>
      </c>
    </row>
    <row r="3808" spans="2:6" x14ac:dyDescent="0.25">
      <c r="B3808" s="46">
        <v>3795</v>
      </c>
      <c r="C3808" s="39">
        <v>0.50221476606348858</v>
      </c>
      <c r="D3808" s="40">
        <v>0.20213233545461942</v>
      </c>
      <c r="E3808" s="39">
        <v>0.36889218446003902</v>
      </c>
      <c r="F3808" s="41">
        <v>80.438985733444355</v>
      </c>
    </row>
    <row r="3809" spans="2:6" x14ac:dyDescent="0.25">
      <c r="B3809" s="46">
        <v>3796</v>
      </c>
      <c r="C3809" s="39">
        <v>0.3791365395608744</v>
      </c>
      <c r="D3809" s="40">
        <v>0.19550635958211759</v>
      </c>
      <c r="E3809" s="39">
        <v>0.26487853767956854</v>
      </c>
      <c r="F3809" s="41">
        <v>64.777154293309906</v>
      </c>
    </row>
    <row r="3810" spans="2:6" x14ac:dyDescent="0.25">
      <c r="B3810" s="46">
        <v>3797</v>
      </c>
      <c r="C3810" s="39">
        <v>0.17181366797370487</v>
      </c>
      <c r="D3810" s="40">
        <v>0.19531869442163108</v>
      </c>
      <c r="E3810" s="39">
        <v>0.16077730312035662</v>
      </c>
      <c r="F3810" s="41">
        <v>21.497997445312631</v>
      </c>
    </row>
    <row r="3811" spans="2:6" x14ac:dyDescent="0.25">
      <c r="B3811" s="46">
        <v>3798</v>
      </c>
      <c r="C3811" s="39">
        <v>9.6225570175429487E-2</v>
      </c>
      <c r="D3811" s="40">
        <v>0.19605799783277217</v>
      </c>
      <c r="E3811" s="39">
        <v>7.0694499098587937E-2</v>
      </c>
      <c r="F3811" s="41">
        <v>23.316099383639585</v>
      </c>
    </row>
    <row r="3812" spans="2:6" x14ac:dyDescent="0.25">
      <c r="B3812" s="46">
        <v>3799</v>
      </c>
      <c r="C3812" s="39">
        <v>0.25217267853549874</v>
      </c>
      <c r="D3812" s="40">
        <v>0.19539978947364309</v>
      </c>
      <c r="E3812" s="39">
        <v>0.18613929461575693</v>
      </c>
      <c r="F3812" s="41">
        <v>36.201872227525151</v>
      </c>
    </row>
    <row r="3813" spans="2:6" x14ac:dyDescent="0.25">
      <c r="B3813" s="46">
        <v>3800</v>
      </c>
      <c r="C3813" s="39">
        <v>0.39331412205657379</v>
      </c>
      <c r="D3813" s="40">
        <v>0.19497940374393458</v>
      </c>
      <c r="E3813" s="39">
        <v>0.37706083248097361</v>
      </c>
      <c r="F3813" s="41">
        <v>75.615257054455512</v>
      </c>
    </row>
    <row r="3814" spans="2:6" x14ac:dyDescent="0.25">
      <c r="B3814" s="46">
        <v>3801</v>
      </c>
      <c r="C3814" s="39">
        <v>0.27094248378145697</v>
      </c>
      <c r="D3814" s="40">
        <v>0.19837905240676532</v>
      </c>
      <c r="E3814" s="39">
        <v>0.23972157255227816</v>
      </c>
      <c r="F3814" s="41">
        <v>40.143963765167086</v>
      </c>
    </row>
    <row r="3815" spans="2:6" x14ac:dyDescent="0.25">
      <c r="B3815" s="46">
        <v>3802</v>
      </c>
      <c r="C3815" s="39">
        <v>0.33917310639664539</v>
      </c>
      <c r="D3815" s="40">
        <v>0.20443243632244731</v>
      </c>
      <c r="E3815" s="39">
        <v>0.35727389755038835</v>
      </c>
      <c r="F3815" s="41">
        <v>70.706105582092647</v>
      </c>
    </row>
    <row r="3816" spans="2:6" x14ac:dyDescent="0.25">
      <c r="B3816" s="46">
        <v>3803</v>
      </c>
      <c r="C3816" s="39">
        <v>0.52807775187347472</v>
      </c>
      <c r="D3816" s="40">
        <v>0.20438565098327549</v>
      </c>
      <c r="E3816" s="39">
        <v>0.3715063911517319</v>
      </c>
      <c r="F3816" s="41">
        <v>80.730968188480588</v>
      </c>
    </row>
    <row r="3817" spans="2:6" x14ac:dyDescent="0.25">
      <c r="B3817" s="46">
        <v>3804</v>
      </c>
      <c r="C3817" s="39">
        <v>1.8000478298423356E-2</v>
      </c>
      <c r="D3817" s="40">
        <v>0.21160137551284328</v>
      </c>
      <c r="E3817" s="39">
        <v>1.1465969729839914E-2</v>
      </c>
      <c r="F3817" s="41">
        <v>1.585151624124244</v>
      </c>
    </row>
    <row r="3818" spans="2:6" x14ac:dyDescent="0.25">
      <c r="B3818" s="46">
        <v>3805</v>
      </c>
      <c r="C3818" s="39">
        <v>4.6976872456685942E-2</v>
      </c>
      <c r="D3818" s="40">
        <v>0.21162289301685341</v>
      </c>
      <c r="E3818" s="39">
        <v>6.679213110116651E-2</v>
      </c>
      <c r="F3818" s="41">
        <v>15.235196770665558</v>
      </c>
    </row>
    <row r="3819" spans="2:6" x14ac:dyDescent="0.25">
      <c r="B3819" s="46">
        <v>3806</v>
      </c>
      <c r="C3819" s="39">
        <v>0.18835878720702942</v>
      </c>
      <c r="D3819" s="40">
        <v>0.20855570960841949</v>
      </c>
      <c r="E3819" s="39">
        <v>0.23662973130297907</v>
      </c>
      <c r="F3819" s="41">
        <v>27.562935394595662</v>
      </c>
    </row>
    <row r="3820" spans="2:6" x14ac:dyDescent="0.25">
      <c r="B3820" s="46">
        <v>3807</v>
      </c>
      <c r="C3820" s="39">
        <v>1.2026932675690936E-2</v>
      </c>
      <c r="D3820" s="40">
        <v>0.20461414252281818</v>
      </c>
      <c r="E3820" s="39">
        <v>1.9816963320602437E-2</v>
      </c>
      <c r="F3820" s="41">
        <v>-3.3355470157943929</v>
      </c>
    </row>
    <row r="3821" spans="2:6" x14ac:dyDescent="0.25">
      <c r="B3821" s="46">
        <v>3808</v>
      </c>
      <c r="C3821" s="39">
        <v>0.50091233676704805</v>
      </c>
      <c r="D3821" s="40">
        <v>0.19974118846261774</v>
      </c>
      <c r="E3821" s="39">
        <v>0.46405248734170768</v>
      </c>
      <c r="F3821" s="41">
        <v>74.206854007827857</v>
      </c>
    </row>
    <row r="3822" spans="2:6" x14ac:dyDescent="0.25">
      <c r="B3822" s="46">
        <v>3809</v>
      </c>
      <c r="C3822" s="39">
        <v>0.3698847635408602</v>
      </c>
      <c r="D3822" s="40">
        <v>0.20107146301258158</v>
      </c>
      <c r="E3822" s="39">
        <v>0.41744963978135924</v>
      </c>
      <c r="F3822" s="41">
        <v>67.929363838778784</v>
      </c>
    </row>
    <row r="3823" spans="2:6" x14ac:dyDescent="0.25">
      <c r="B3823" s="46">
        <v>3810</v>
      </c>
      <c r="C3823" s="39">
        <v>0.28454858169475844</v>
      </c>
      <c r="D3823" s="40">
        <v>0.2026797827177361</v>
      </c>
      <c r="E3823" s="39">
        <v>0.15368725950050188</v>
      </c>
      <c r="F3823" s="41">
        <v>34.404361382449828</v>
      </c>
    </row>
    <row r="3824" spans="2:6" x14ac:dyDescent="0.25">
      <c r="B3824" s="46">
        <v>3811</v>
      </c>
      <c r="C3824" s="39">
        <v>0.37971248915575773</v>
      </c>
      <c r="D3824" s="40">
        <v>0.20287901811244677</v>
      </c>
      <c r="E3824" s="39">
        <v>0.22452871469336391</v>
      </c>
      <c r="F3824" s="41">
        <v>53.026147079484872</v>
      </c>
    </row>
    <row r="3825" spans="2:6" x14ac:dyDescent="0.25">
      <c r="B3825" s="46">
        <v>3812</v>
      </c>
      <c r="C3825" s="39">
        <v>0.33694151055932037</v>
      </c>
      <c r="D3825" s="40">
        <v>0.20319900238160118</v>
      </c>
      <c r="E3825" s="39">
        <v>0.39119847647797557</v>
      </c>
      <c r="F3825" s="41">
        <v>67.995881055198694</v>
      </c>
    </row>
    <row r="3826" spans="2:6" x14ac:dyDescent="0.25">
      <c r="B3826" s="46">
        <v>3813</v>
      </c>
      <c r="C3826" s="39">
        <v>6.8474442675098654E-2</v>
      </c>
      <c r="D3826" s="40">
        <v>0.19410807142411365</v>
      </c>
      <c r="E3826" s="39">
        <v>0.14509732268569769</v>
      </c>
      <c r="F3826" s="41">
        <v>26.835001082695086</v>
      </c>
    </row>
    <row r="3827" spans="2:6" x14ac:dyDescent="0.25">
      <c r="B3827" s="46">
        <v>3814</v>
      </c>
      <c r="C3827" s="39">
        <v>0.22351101397033035</v>
      </c>
      <c r="D3827" s="40">
        <v>0.19515305628729498</v>
      </c>
      <c r="E3827" s="39">
        <v>0.34064470019770599</v>
      </c>
      <c r="F3827" s="41">
        <v>62.73236739315692</v>
      </c>
    </row>
    <row r="3828" spans="2:6" x14ac:dyDescent="0.25">
      <c r="B3828" s="46">
        <v>3815</v>
      </c>
      <c r="C3828" s="39">
        <v>8.0073895071337359E-2</v>
      </c>
      <c r="D3828" s="40">
        <v>0.19283172046337069</v>
      </c>
      <c r="E3828" s="39">
        <v>0.11423390752493201</v>
      </c>
      <c r="F3828" s="41">
        <v>9.7709362948533443</v>
      </c>
    </row>
    <row r="3829" spans="2:6" x14ac:dyDescent="0.25">
      <c r="B3829" s="46">
        <v>3816</v>
      </c>
      <c r="C3829" s="39">
        <v>0.22315976232274368</v>
      </c>
      <c r="D3829" s="40">
        <v>0.17422539560968672</v>
      </c>
      <c r="E3829" s="39">
        <v>0.37096308054643723</v>
      </c>
      <c r="F3829" s="41">
        <v>48.250216631633485</v>
      </c>
    </row>
    <row r="3830" spans="2:6" x14ac:dyDescent="0.25">
      <c r="B3830" s="46">
        <v>3817</v>
      </c>
      <c r="C3830" s="39">
        <v>0.36898664189004393</v>
      </c>
      <c r="D3830" s="40">
        <v>0.15805164292261537</v>
      </c>
      <c r="E3830" s="39">
        <v>0.40820865168243414</v>
      </c>
      <c r="F3830" s="41">
        <v>79.22636174549686</v>
      </c>
    </row>
    <row r="3831" spans="2:6" x14ac:dyDescent="0.25">
      <c r="B3831" s="46">
        <v>3818</v>
      </c>
      <c r="C3831" s="39">
        <v>0.15209469681343346</v>
      </c>
      <c r="D3831" s="40">
        <v>0.14081637020212606</v>
      </c>
      <c r="E3831" s="39">
        <v>0.13071955486430667</v>
      </c>
      <c r="F3831" s="41">
        <v>15.180609129198928</v>
      </c>
    </row>
    <row r="3832" spans="2:6" x14ac:dyDescent="0.25">
      <c r="B3832" s="46">
        <v>3819</v>
      </c>
      <c r="C3832" s="39">
        <v>0.49429359842433634</v>
      </c>
      <c r="D3832" s="40">
        <v>0.14470831123356076</v>
      </c>
      <c r="E3832" s="39">
        <v>0.41133077998933754</v>
      </c>
      <c r="F3832" s="41">
        <v>91.274923509784188</v>
      </c>
    </row>
    <row r="3833" spans="2:6" x14ac:dyDescent="0.25">
      <c r="B3833" s="46">
        <v>3820</v>
      </c>
      <c r="C3833" s="39">
        <v>0.46013040554060475</v>
      </c>
      <c r="D3833" s="40">
        <v>0.14435531214519953</v>
      </c>
      <c r="E3833" s="39">
        <v>0.16801059046066766</v>
      </c>
      <c r="F3833" s="41">
        <v>43.778463720926894</v>
      </c>
    </row>
    <row r="3834" spans="2:6" x14ac:dyDescent="0.25">
      <c r="B3834" s="46">
        <v>3821</v>
      </c>
      <c r="C3834" s="39">
        <v>0.24785935870438891</v>
      </c>
      <c r="D3834" s="40">
        <v>0.15426556065913399</v>
      </c>
      <c r="E3834" s="39">
        <v>0.11004324312367976</v>
      </c>
      <c r="F3834" s="41">
        <v>26.177782030150723</v>
      </c>
    </row>
    <row r="3835" spans="2:6" x14ac:dyDescent="0.25">
      <c r="B3835" s="46">
        <v>3822</v>
      </c>
      <c r="C3835" s="39">
        <v>0.19069681014209588</v>
      </c>
      <c r="D3835" s="40">
        <v>0.16418304914015094</v>
      </c>
      <c r="E3835" s="39">
        <v>0.11585172145457301</v>
      </c>
      <c r="F3835" s="41">
        <v>16.997368077255576</v>
      </c>
    </row>
    <row r="3836" spans="2:6" x14ac:dyDescent="0.25">
      <c r="B3836" s="46">
        <v>3823</v>
      </c>
      <c r="C3836" s="39">
        <v>0.33560096560816666</v>
      </c>
      <c r="D3836" s="40">
        <v>0.16324549580584655</v>
      </c>
      <c r="E3836" s="39">
        <v>0.22831301007558652</v>
      </c>
      <c r="F3836" s="41">
        <v>45.537762285376907</v>
      </c>
    </row>
    <row r="3837" spans="2:6" x14ac:dyDescent="0.25">
      <c r="B3837" s="46">
        <v>3824</v>
      </c>
      <c r="C3837" s="39">
        <v>0.17741487707374171</v>
      </c>
      <c r="D3837" s="40">
        <v>0.15588534215466998</v>
      </c>
      <c r="E3837" s="39">
        <v>0.13328755780842944</v>
      </c>
      <c r="F3837" s="41">
        <v>20.440696170171432</v>
      </c>
    </row>
    <row r="3838" spans="2:6" x14ac:dyDescent="0.25">
      <c r="B3838" s="46">
        <v>3825</v>
      </c>
      <c r="C3838" s="39">
        <v>0.13919279980974741</v>
      </c>
      <c r="D3838" s="40">
        <v>0.16139518318149701</v>
      </c>
      <c r="E3838" s="39">
        <v>9.0076107783823148E-2</v>
      </c>
      <c r="F3838" s="41">
        <v>32.398898767251424</v>
      </c>
    </row>
    <row r="3839" spans="2:6" x14ac:dyDescent="0.25">
      <c r="B3839" s="46">
        <v>3826</v>
      </c>
      <c r="C3839" s="39">
        <v>6.0248368401621781E-2</v>
      </c>
      <c r="D3839" s="40">
        <v>0.16396505727232644</v>
      </c>
      <c r="E3839" s="39">
        <v>3.8672762096176622E-2</v>
      </c>
      <c r="F3839" s="41">
        <v>21.678101325368374</v>
      </c>
    </row>
    <row r="3840" spans="2:6" x14ac:dyDescent="0.25">
      <c r="B3840" s="46">
        <v>3827</v>
      </c>
      <c r="C3840" s="39">
        <v>0.40148106703977937</v>
      </c>
      <c r="D3840" s="40">
        <v>0.16395236285910736</v>
      </c>
      <c r="E3840" s="39">
        <v>0.27870145212601682</v>
      </c>
      <c r="F3840" s="41">
        <v>64.788557759232432</v>
      </c>
    </row>
    <row r="3841" spans="2:6" x14ac:dyDescent="0.25">
      <c r="B3841" s="46">
        <v>3828</v>
      </c>
      <c r="C3841" s="39">
        <v>0.14837993593701543</v>
      </c>
      <c r="D3841" s="40">
        <v>0.1658531516692183</v>
      </c>
      <c r="E3841" s="39">
        <v>0.1379302226111388</v>
      </c>
      <c r="F3841" s="41">
        <v>41.830414913599064</v>
      </c>
    </row>
    <row r="3842" spans="2:6" x14ac:dyDescent="0.25">
      <c r="B3842" s="46">
        <v>3829</v>
      </c>
      <c r="C3842" s="39">
        <v>0.22217403240548958</v>
      </c>
      <c r="D3842" s="40">
        <v>0.18229836075208691</v>
      </c>
      <c r="E3842" s="39">
        <v>0.24210027711099771</v>
      </c>
      <c r="F3842" s="41">
        <v>53.39167375860346</v>
      </c>
    </row>
    <row r="3843" spans="2:6" x14ac:dyDescent="0.25">
      <c r="B3843" s="46">
        <v>3830</v>
      </c>
      <c r="C3843" s="39">
        <v>0.18171040962568005</v>
      </c>
      <c r="D3843" s="40">
        <v>0.18596825324701088</v>
      </c>
      <c r="E3843" s="39">
        <v>0.18995959241040056</v>
      </c>
      <c r="F3843" s="41">
        <v>37.452247004618663</v>
      </c>
    </row>
    <row r="3844" spans="2:6" x14ac:dyDescent="0.25">
      <c r="B3844" s="46">
        <v>3831</v>
      </c>
      <c r="C3844" s="39">
        <v>0.26059352642595562</v>
      </c>
      <c r="D3844" s="40">
        <v>0.18538708544064528</v>
      </c>
      <c r="E3844" s="39">
        <v>0.39419990034626518</v>
      </c>
      <c r="F3844" s="41">
        <v>81.411392000288345</v>
      </c>
    </row>
    <row r="3845" spans="2:6" x14ac:dyDescent="0.25">
      <c r="B3845" s="46">
        <v>3832</v>
      </c>
      <c r="C3845" s="39">
        <v>1.3607209951155001E-2</v>
      </c>
      <c r="D3845" s="40">
        <v>0.18662666050369317</v>
      </c>
      <c r="E3845" s="39">
        <v>1.7503325631870056E-2</v>
      </c>
      <c r="F3845" s="41">
        <v>-6.2242949265274792</v>
      </c>
    </row>
    <row r="3846" spans="2:6" x14ac:dyDescent="0.25">
      <c r="B3846" s="46">
        <v>3833</v>
      </c>
      <c r="C3846" s="39">
        <v>0.42662252508519583</v>
      </c>
      <c r="D3846" s="40">
        <v>0.20018399277471738</v>
      </c>
      <c r="E3846" s="39">
        <v>0.34322849618924056</v>
      </c>
      <c r="F3846" s="41">
        <v>95.454483963690535</v>
      </c>
    </row>
    <row r="3847" spans="2:6" x14ac:dyDescent="0.25">
      <c r="B3847" s="46">
        <v>3834</v>
      </c>
      <c r="C3847" s="39">
        <v>0.28606836702778488</v>
      </c>
      <c r="D3847" s="40">
        <v>0.19155036235961659</v>
      </c>
      <c r="E3847" s="39">
        <v>0.38954925599474588</v>
      </c>
      <c r="F3847" s="41">
        <v>68.884014175092574</v>
      </c>
    </row>
    <row r="3848" spans="2:6" x14ac:dyDescent="0.25">
      <c r="B3848" s="46">
        <v>3835</v>
      </c>
      <c r="C3848" s="39">
        <v>0.11099178115302208</v>
      </c>
      <c r="D3848" s="40">
        <v>0.19447621846734989</v>
      </c>
      <c r="E3848" s="39">
        <v>0.16464773477086264</v>
      </c>
      <c r="F3848" s="41">
        <v>39.790398699142798</v>
      </c>
    </row>
    <row r="3849" spans="2:6" x14ac:dyDescent="0.25">
      <c r="B3849" s="46">
        <v>3836</v>
      </c>
      <c r="C3849" s="39">
        <v>0.27984437589726846</v>
      </c>
      <c r="D3849" s="40">
        <v>0.19448287522815508</v>
      </c>
      <c r="E3849" s="39">
        <v>0.29299864433463069</v>
      </c>
      <c r="F3849" s="41">
        <v>52.429565415017898</v>
      </c>
    </row>
    <row r="3850" spans="2:6" x14ac:dyDescent="0.25">
      <c r="B3850" s="46">
        <v>3837</v>
      </c>
      <c r="C3850" s="39">
        <v>0.22625711010215976</v>
      </c>
      <c r="D3850" s="40">
        <v>0.19781721970627808</v>
      </c>
      <c r="E3850" s="39">
        <v>0.308754137615325</v>
      </c>
      <c r="F3850" s="41">
        <v>50.236826339076373</v>
      </c>
    </row>
    <row r="3851" spans="2:6" x14ac:dyDescent="0.25">
      <c r="B3851" s="46">
        <v>3838</v>
      </c>
      <c r="C3851" s="39">
        <v>0.17408697925541916</v>
      </c>
      <c r="D3851" s="40">
        <v>0.20308353316374961</v>
      </c>
      <c r="E3851" s="39">
        <v>0.20012181327764728</v>
      </c>
      <c r="F3851" s="41">
        <v>31.501570831346754</v>
      </c>
    </row>
    <row r="3852" spans="2:6" x14ac:dyDescent="0.25">
      <c r="B3852" s="46">
        <v>3839</v>
      </c>
      <c r="C3852" s="39">
        <v>2.9392361904886317E-2</v>
      </c>
      <c r="D3852" s="40">
        <v>0.20578490993522883</v>
      </c>
      <c r="E3852" s="39">
        <v>4.4681366008650809E-2</v>
      </c>
      <c r="F3852" s="41">
        <v>14.02827820793536</v>
      </c>
    </row>
    <row r="3853" spans="2:6" x14ac:dyDescent="0.25">
      <c r="B3853" s="46">
        <v>3840</v>
      </c>
      <c r="C3853" s="39">
        <v>0.11597176169273037</v>
      </c>
      <c r="D3853" s="40">
        <v>0.20169025715960881</v>
      </c>
      <c r="E3853" s="39">
        <v>0.38183077098892826</v>
      </c>
      <c r="F3853" s="41">
        <v>51.441676664816654</v>
      </c>
    </row>
    <row r="3854" spans="2:6" x14ac:dyDescent="0.25">
      <c r="B3854" s="46">
        <v>3841</v>
      </c>
      <c r="C3854" s="39">
        <v>0.37220270379687737</v>
      </c>
      <c r="D3854" s="40">
        <v>0.20424009400102144</v>
      </c>
      <c r="E3854" s="39">
        <v>0.46763567026891711</v>
      </c>
      <c r="F3854" s="41">
        <v>103.7327201909752</v>
      </c>
    </row>
    <row r="3855" spans="2:6" x14ac:dyDescent="0.25">
      <c r="B3855" s="46">
        <v>3842</v>
      </c>
      <c r="C3855" s="39">
        <v>0.10544038538172769</v>
      </c>
      <c r="D3855" s="40">
        <v>0.20285509019054362</v>
      </c>
      <c r="E3855" s="39">
        <v>0.15515163847124766</v>
      </c>
      <c r="F3855" s="41">
        <v>38.304261981991303</v>
      </c>
    </row>
    <row r="3856" spans="2:6" x14ac:dyDescent="0.25">
      <c r="B3856" s="46">
        <v>3843</v>
      </c>
      <c r="C3856" s="39">
        <v>0.44935259459997662</v>
      </c>
      <c r="D3856" s="40">
        <v>0.20286857960785432</v>
      </c>
      <c r="E3856" s="39">
        <v>0.36038726006732091</v>
      </c>
      <c r="F3856" s="41">
        <v>83.191899792040616</v>
      </c>
    </row>
    <row r="3857" spans="2:6" x14ac:dyDescent="0.25">
      <c r="B3857" s="46">
        <v>3844</v>
      </c>
      <c r="C3857" s="39">
        <v>3.326337965060118E-2</v>
      </c>
      <c r="D3857" s="40">
        <v>0.20955288736984856</v>
      </c>
      <c r="E3857" s="39">
        <v>4.3524012583398067E-2</v>
      </c>
      <c r="F3857" s="41">
        <v>13.218493065804871</v>
      </c>
    </row>
    <row r="3858" spans="2:6" x14ac:dyDescent="0.25">
      <c r="B3858" s="46">
        <v>3845</v>
      </c>
      <c r="C3858" s="39">
        <v>0.11096815360277301</v>
      </c>
      <c r="D3858" s="40">
        <v>0.21078610354175459</v>
      </c>
      <c r="E3858" s="39">
        <v>0.17106077006339879</v>
      </c>
      <c r="F3858" s="41">
        <v>22.863145079909508</v>
      </c>
    </row>
    <row r="3859" spans="2:6" x14ac:dyDescent="0.25">
      <c r="B3859" s="46">
        <v>3846</v>
      </c>
      <c r="C3859" s="39">
        <v>0.29332592826085868</v>
      </c>
      <c r="D3859" s="40">
        <v>0.21050468299281647</v>
      </c>
      <c r="E3859" s="39">
        <v>0.40755438403383254</v>
      </c>
      <c r="F3859" s="41">
        <v>62.787134110135675</v>
      </c>
    </row>
    <row r="3860" spans="2:6" x14ac:dyDescent="0.25">
      <c r="B3860" s="46">
        <v>3847</v>
      </c>
      <c r="C3860" s="39">
        <v>0.28606815013468784</v>
      </c>
      <c r="D3860" s="40">
        <v>0.20929419837728316</v>
      </c>
      <c r="E3860" s="39">
        <v>0.41858353510895885</v>
      </c>
      <c r="F3860" s="41">
        <v>73.05093442926389</v>
      </c>
    </row>
    <row r="3861" spans="2:6" x14ac:dyDescent="0.25">
      <c r="B3861" s="46">
        <v>3848</v>
      </c>
      <c r="C3861" s="39">
        <v>0.14614758283766441</v>
      </c>
      <c r="D3861" s="40">
        <v>0.21297554230072305</v>
      </c>
      <c r="E3861" s="39">
        <v>0.17173270024130147</v>
      </c>
      <c r="F3861" s="41">
        <v>44.24490803931041</v>
      </c>
    </row>
    <row r="3862" spans="2:6" x14ac:dyDescent="0.25">
      <c r="B3862" s="46">
        <v>3849</v>
      </c>
      <c r="C3862" s="39">
        <v>8.1904774675126621E-2</v>
      </c>
      <c r="D3862" s="40">
        <v>0.21062661862645246</v>
      </c>
      <c r="E3862" s="39">
        <v>0.11441879596666503</v>
      </c>
      <c r="F3862" s="41">
        <v>13.092381854949444</v>
      </c>
    </row>
    <row r="3863" spans="2:6" x14ac:dyDescent="0.25">
      <c r="B3863" s="46">
        <v>3850</v>
      </c>
      <c r="C3863" s="39">
        <v>1.4618923305160347E-2</v>
      </c>
      <c r="D3863" s="40">
        <v>0.20898788503726995</v>
      </c>
      <c r="E3863" s="39">
        <v>2.3694115735600749E-2</v>
      </c>
      <c r="F3863" s="41">
        <v>3.5637064950885842</v>
      </c>
    </row>
    <row r="3864" spans="2:6" x14ac:dyDescent="0.25">
      <c r="B3864" s="46">
        <v>3851</v>
      </c>
      <c r="C3864" s="39">
        <v>6.099205224383962E-2</v>
      </c>
      <c r="D3864" s="40">
        <v>0.2045223803350105</v>
      </c>
      <c r="E3864" s="39">
        <v>8.1169544717972456E-2</v>
      </c>
      <c r="F3864" s="41">
        <v>-6.6931479259508162</v>
      </c>
    </row>
    <row r="3865" spans="2:6" x14ac:dyDescent="0.25">
      <c r="B3865" s="46">
        <v>3852</v>
      </c>
      <c r="C3865" s="39">
        <v>0.35990453687191737</v>
      </c>
      <c r="D3865" s="40">
        <v>0.19437350884628116</v>
      </c>
      <c r="E3865" s="39">
        <v>0.44913097312666239</v>
      </c>
      <c r="F3865" s="41">
        <v>83.545737842727092</v>
      </c>
    </row>
    <row r="3866" spans="2:6" x14ac:dyDescent="0.25">
      <c r="B3866" s="46">
        <v>3853</v>
      </c>
      <c r="C3866" s="39">
        <v>0.4717681387304824</v>
      </c>
      <c r="D3866" s="40">
        <v>0.19405356874762003</v>
      </c>
      <c r="E3866" s="39">
        <v>0.31318720017529716</v>
      </c>
      <c r="F3866" s="41">
        <v>50.823675210354075</v>
      </c>
    </row>
    <row r="3867" spans="2:6" x14ac:dyDescent="0.25">
      <c r="B3867" s="46">
        <v>3854</v>
      </c>
      <c r="C3867" s="39">
        <v>0.45591333026300351</v>
      </c>
      <c r="D3867" s="40">
        <v>0.19326780878131367</v>
      </c>
      <c r="E3867" s="39">
        <v>0.39349812508520027</v>
      </c>
      <c r="F3867" s="41">
        <v>82.793355434360123</v>
      </c>
    </row>
    <row r="3868" spans="2:6" x14ac:dyDescent="0.25">
      <c r="B3868" s="46">
        <v>3855</v>
      </c>
      <c r="C3868" s="39">
        <v>0.38713853998625408</v>
      </c>
      <c r="D3868" s="40">
        <v>0.20199252776169957</v>
      </c>
      <c r="E3868" s="39">
        <v>0.18471733372038174</v>
      </c>
      <c r="F3868" s="41">
        <v>37.637888993752959</v>
      </c>
    </row>
    <row r="3869" spans="2:6" x14ac:dyDescent="0.25">
      <c r="B3869" s="46">
        <v>3856</v>
      </c>
      <c r="C3869" s="39">
        <v>0.36049085746027637</v>
      </c>
      <c r="D3869" s="40">
        <v>0.20216379099545462</v>
      </c>
      <c r="E3869" s="39">
        <v>0.29087447444271097</v>
      </c>
      <c r="F3869" s="41">
        <v>58.316823895969669</v>
      </c>
    </row>
    <row r="3870" spans="2:6" x14ac:dyDescent="0.25">
      <c r="B3870" s="46">
        <v>3857</v>
      </c>
      <c r="C3870" s="39">
        <v>0.32167984459342042</v>
      </c>
      <c r="D3870" s="40">
        <v>0.20213366070699182</v>
      </c>
      <c r="E3870" s="39">
        <v>0.29229989321885819</v>
      </c>
      <c r="F3870" s="41">
        <v>48.66262788050809</v>
      </c>
    </row>
    <row r="3871" spans="2:6" x14ac:dyDescent="0.25">
      <c r="B3871" s="46">
        <v>3858</v>
      </c>
      <c r="C3871" s="39">
        <v>6.7077760577595819E-2</v>
      </c>
      <c r="D3871" s="40">
        <v>0.20160382466736931</v>
      </c>
      <c r="E3871" s="39">
        <v>5.4310558714988737E-2</v>
      </c>
      <c r="F3871" s="41">
        <v>21.014245692410142</v>
      </c>
    </row>
    <row r="3872" spans="2:6" x14ac:dyDescent="0.25">
      <c r="B3872" s="46">
        <v>3859</v>
      </c>
      <c r="C3872" s="39">
        <v>0.24896417714283692</v>
      </c>
      <c r="D3872" s="40">
        <v>0.18486845158493356</v>
      </c>
      <c r="E3872" s="39">
        <v>0.21665515511207495</v>
      </c>
      <c r="F3872" s="41">
        <v>42.825913800538935</v>
      </c>
    </row>
    <row r="3873" spans="2:6" x14ac:dyDescent="0.25">
      <c r="B3873" s="46">
        <v>3860</v>
      </c>
      <c r="C3873" s="39">
        <v>0.31503389860942593</v>
      </c>
      <c r="D3873" s="40">
        <v>0.17736701017464704</v>
      </c>
      <c r="E3873" s="39">
        <v>0.36479987524401214</v>
      </c>
      <c r="F3873" s="41">
        <v>66.455407605016873</v>
      </c>
    </row>
    <row r="3874" spans="2:6" x14ac:dyDescent="0.25">
      <c r="B3874" s="46">
        <v>3861</v>
      </c>
      <c r="C3874" s="39">
        <v>0.27143642946704183</v>
      </c>
      <c r="D3874" s="40">
        <v>0.17799483438656732</v>
      </c>
      <c r="E3874" s="39">
        <v>0.4750352035016881</v>
      </c>
      <c r="F3874" s="41">
        <v>74.716513544888159</v>
      </c>
    </row>
    <row r="3875" spans="2:6" x14ac:dyDescent="0.25">
      <c r="B3875" s="46">
        <v>3862</v>
      </c>
      <c r="C3875" s="39">
        <v>2.4639629159756933E-2</v>
      </c>
      <c r="D3875" s="40">
        <v>0.16954190819062315</v>
      </c>
      <c r="E3875" s="39">
        <v>3.7297586735353314E-2</v>
      </c>
      <c r="F3875" s="41">
        <v>-7.5105983397549165</v>
      </c>
    </row>
    <row r="3876" spans="2:6" x14ac:dyDescent="0.25">
      <c r="B3876" s="46">
        <v>3863</v>
      </c>
      <c r="C3876" s="39">
        <v>3.3205703182008245E-2</v>
      </c>
      <c r="D3876" s="40">
        <v>0.15217445306142535</v>
      </c>
      <c r="E3876" s="39">
        <v>3.9394434587729947E-2</v>
      </c>
      <c r="F3876" s="41">
        <v>3.8493813339423655</v>
      </c>
    </row>
    <row r="3877" spans="2:6" x14ac:dyDescent="0.25">
      <c r="B3877" s="46">
        <v>3864</v>
      </c>
      <c r="C3877" s="39">
        <v>0.44283223406727046</v>
      </c>
      <c r="D3877" s="40">
        <v>0.15527085929347778</v>
      </c>
      <c r="E3877" s="39">
        <v>0.39919210582326864</v>
      </c>
      <c r="F3877" s="41">
        <v>64.320284206860222</v>
      </c>
    </row>
    <row r="3878" spans="2:6" x14ac:dyDescent="0.25">
      <c r="B3878" s="46">
        <v>3865</v>
      </c>
      <c r="C3878" s="39">
        <v>0.11022033427184091</v>
      </c>
      <c r="D3878" s="40">
        <v>0.15704772191629254</v>
      </c>
      <c r="E3878" s="39">
        <v>9.6964697829921287E-2</v>
      </c>
      <c r="F3878" s="41">
        <v>23.658319664277109</v>
      </c>
    </row>
    <row r="3879" spans="2:6" x14ac:dyDescent="0.25">
      <c r="B3879" s="46">
        <v>3866</v>
      </c>
      <c r="C3879" s="39">
        <v>0.11565975546880754</v>
      </c>
      <c r="D3879" s="40">
        <v>0.15771493082028268</v>
      </c>
      <c r="E3879" s="39">
        <v>0.11564541980027124</v>
      </c>
      <c r="F3879" s="41">
        <v>15.3834105114422</v>
      </c>
    </row>
    <row r="3880" spans="2:6" x14ac:dyDescent="0.25">
      <c r="B3880" s="46">
        <v>3867</v>
      </c>
      <c r="C3880" s="39">
        <v>0.15355147218712276</v>
      </c>
      <c r="D3880" s="40">
        <v>0.151582972556565</v>
      </c>
      <c r="E3880" s="39">
        <v>0.14379012208245204</v>
      </c>
      <c r="F3880" s="41">
        <v>36.367129182941262</v>
      </c>
    </row>
    <row r="3881" spans="2:6" x14ac:dyDescent="0.25">
      <c r="B3881" s="46">
        <v>3868</v>
      </c>
      <c r="C3881" s="39">
        <v>0.17744909905819076</v>
      </c>
      <c r="D3881" s="40">
        <v>0.14460985405312593</v>
      </c>
      <c r="E3881" s="39">
        <v>0.25069192361719589</v>
      </c>
      <c r="F3881" s="41">
        <v>39.495858437814654</v>
      </c>
    </row>
    <row r="3882" spans="2:6" x14ac:dyDescent="0.25">
      <c r="B3882" s="46">
        <v>3869</v>
      </c>
      <c r="C3882" s="39">
        <v>0.16180190567795247</v>
      </c>
      <c r="D3882" s="40">
        <v>0.14495991617560458</v>
      </c>
      <c r="E3882" s="39">
        <v>0.25748386764536946</v>
      </c>
      <c r="F3882" s="41">
        <v>12.315245908096198</v>
      </c>
    </row>
    <row r="3883" spans="2:6" x14ac:dyDescent="0.25">
      <c r="B3883" s="46">
        <v>3870</v>
      </c>
      <c r="C3883" s="39">
        <v>0.15923972213169243</v>
      </c>
      <c r="D3883" s="40">
        <v>0.14557341687865438</v>
      </c>
      <c r="E3883" s="39">
        <v>0.14374830485489559</v>
      </c>
      <c r="F3883" s="41">
        <v>24.932276747107281</v>
      </c>
    </row>
    <row r="3884" spans="2:6" x14ac:dyDescent="0.25">
      <c r="B3884" s="46">
        <v>3871</v>
      </c>
      <c r="C3884" s="39">
        <v>0.1564076040815216</v>
      </c>
      <c r="D3884" s="40">
        <v>0.15060142414236735</v>
      </c>
      <c r="E3884" s="39">
        <v>0.16390713636305432</v>
      </c>
      <c r="F3884" s="41">
        <v>28.089008499416263</v>
      </c>
    </row>
    <row r="3885" spans="2:6" x14ac:dyDescent="0.25">
      <c r="B3885" s="46">
        <v>3872</v>
      </c>
      <c r="C3885" s="39">
        <v>2.6849837888001514E-2</v>
      </c>
      <c r="D3885" s="40">
        <v>0.151318587663824</v>
      </c>
      <c r="E3885" s="39">
        <v>2.8477784739014047E-2</v>
      </c>
      <c r="F3885" s="41">
        <v>2.0712237209649493</v>
      </c>
    </row>
    <row r="3886" spans="2:6" x14ac:dyDescent="0.25">
      <c r="B3886" s="46">
        <v>3873</v>
      </c>
      <c r="C3886" s="39">
        <v>0.11866712310771642</v>
      </c>
      <c r="D3886" s="40">
        <v>0.15164081986540634</v>
      </c>
      <c r="E3886" s="39">
        <v>0.19248331024058446</v>
      </c>
      <c r="F3886" s="41">
        <v>10.127713657771432</v>
      </c>
    </row>
    <row r="3887" spans="2:6" x14ac:dyDescent="0.25">
      <c r="B3887" s="46">
        <v>3874</v>
      </c>
      <c r="C3887" s="39">
        <v>8.5961220443355579E-2</v>
      </c>
      <c r="D3887" s="40">
        <v>0.14114455749425403</v>
      </c>
      <c r="E3887" s="39">
        <v>8.8203035718394551E-2</v>
      </c>
      <c r="F3887" s="41">
        <v>14.706956032072993</v>
      </c>
    </row>
    <row r="3888" spans="2:6" x14ac:dyDescent="0.25">
      <c r="B3888" s="46">
        <v>3875</v>
      </c>
      <c r="C3888" s="39">
        <v>0.19265127765498732</v>
      </c>
      <c r="D3888" s="40">
        <v>0.14188116425263014</v>
      </c>
      <c r="E3888" s="39">
        <v>0.20525505920615289</v>
      </c>
      <c r="F3888" s="41">
        <v>29.516586727276962</v>
      </c>
    </row>
    <row r="3889" spans="2:6" x14ac:dyDescent="0.25">
      <c r="B3889" s="46">
        <v>3876</v>
      </c>
      <c r="C3889" s="39">
        <v>0.42939776942237967</v>
      </c>
      <c r="D3889" s="40">
        <v>0.14294519859914959</v>
      </c>
      <c r="E3889" s="39">
        <v>0.38110659136684966</v>
      </c>
      <c r="F3889" s="41">
        <v>63.809315136535453</v>
      </c>
    </row>
    <row r="3890" spans="2:6" x14ac:dyDescent="0.25">
      <c r="B3890" s="46">
        <v>3877</v>
      </c>
      <c r="C3890" s="39">
        <v>0.44389464802363582</v>
      </c>
      <c r="D3890" s="40">
        <v>0.14404991704262032</v>
      </c>
      <c r="E3890" s="39">
        <v>0.46294048966431706</v>
      </c>
      <c r="F3890" s="41">
        <v>73.087263795888191</v>
      </c>
    </row>
    <row r="3891" spans="2:6" x14ac:dyDescent="0.25">
      <c r="B3891" s="46">
        <v>3878</v>
      </c>
      <c r="C3891" s="39">
        <v>0.34345860458464827</v>
      </c>
      <c r="D3891" s="40">
        <v>0.14055169630854827</v>
      </c>
      <c r="E3891" s="39">
        <v>0.2632286894985017</v>
      </c>
      <c r="F3891" s="41">
        <v>38.562486732545061</v>
      </c>
    </row>
    <row r="3892" spans="2:6" x14ac:dyDescent="0.25">
      <c r="B3892" s="46">
        <v>3879</v>
      </c>
      <c r="C3892" s="39">
        <v>0.32120451774596642</v>
      </c>
      <c r="D3892" s="40">
        <v>0.1523453917742966</v>
      </c>
      <c r="E3892" s="39">
        <v>0.28369066421128242</v>
      </c>
      <c r="F3892" s="41">
        <v>46.424506649098355</v>
      </c>
    </row>
    <row r="3893" spans="2:6" x14ac:dyDescent="0.25">
      <c r="B3893" s="46">
        <v>3880</v>
      </c>
      <c r="C3893" s="39">
        <v>8.3869083944112119E-2</v>
      </c>
      <c r="D3893" s="40">
        <v>0.15272552327555464</v>
      </c>
      <c r="E3893" s="39">
        <v>0.11062434996375556</v>
      </c>
      <c r="F3893" s="41">
        <v>4.2262792096467576</v>
      </c>
    </row>
    <row r="3894" spans="2:6" x14ac:dyDescent="0.25">
      <c r="B3894" s="46">
        <v>3881</v>
      </c>
      <c r="C3894" s="39">
        <v>0.14359385361059829</v>
      </c>
      <c r="D3894" s="40">
        <v>0.1529956697135022</v>
      </c>
      <c r="E3894" s="39">
        <v>0.19046474029404972</v>
      </c>
      <c r="F3894" s="41">
        <v>39.611633644144241</v>
      </c>
    </row>
    <row r="3895" spans="2:6" x14ac:dyDescent="0.25">
      <c r="B3895" s="46">
        <v>3882</v>
      </c>
      <c r="C3895" s="39">
        <v>0.20817485859565385</v>
      </c>
      <c r="D3895" s="40">
        <v>0.15300170724708981</v>
      </c>
      <c r="E3895" s="39">
        <v>0.31810379460209637</v>
      </c>
      <c r="F3895" s="41">
        <v>47.908813948693833</v>
      </c>
    </row>
    <row r="3896" spans="2:6" x14ac:dyDescent="0.25">
      <c r="B3896" s="46">
        <v>3883</v>
      </c>
      <c r="C3896" s="39">
        <v>6.179438387633044E-2</v>
      </c>
      <c r="D3896" s="40">
        <v>0.15581612543736406</v>
      </c>
      <c r="E3896" s="39">
        <v>6.7077833777473853E-2</v>
      </c>
      <c r="F3896" s="41">
        <v>15.991889986097206</v>
      </c>
    </row>
    <row r="3897" spans="2:6" x14ac:dyDescent="0.25">
      <c r="B3897" s="46">
        <v>3884</v>
      </c>
      <c r="C3897" s="39">
        <v>0.33924977522452182</v>
      </c>
      <c r="D3897" s="40">
        <v>0.15485073836330443</v>
      </c>
      <c r="E3897" s="39">
        <v>0.27616581139193963</v>
      </c>
      <c r="F3897" s="41">
        <v>43.854354827018092</v>
      </c>
    </row>
    <row r="3898" spans="2:6" x14ac:dyDescent="0.25">
      <c r="B3898" s="46">
        <v>3885</v>
      </c>
      <c r="C3898" s="39">
        <v>0.36009755994655446</v>
      </c>
      <c r="D3898" s="40">
        <v>0.14069471609693948</v>
      </c>
      <c r="E3898" s="39">
        <v>0.46740577061456856</v>
      </c>
      <c r="F3898" s="41">
        <v>80.278034328283809</v>
      </c>
    </row>
    <row r="3899" spans="2:6" x14ac:dyDescent="0.25">
      <c r="B3899" s="46">
        <v>3886</v>
      </c>
      <c r="C3899" s="39">
        <v>0.36605427532786466</v>
      </c>
      <c r="D3899" s="40">
        <v>0.15143236616367425</v>
      </c>
      <c r="E3899" s="39">
        <v>0.36865571494078969</v>
      </c>
      <c r="F3899" s="41">
        <v>59.302682545936229</v>
      </c>
    </row>
    <row r="3900" spans="2:6" x14ac:dyDescent="0.25">
      <c r="B3900" s="46">
        <v>3887</v>
      </c>
      <c r="C3900" s="39">
        <v>0.29899041251300923</v>
      </c>
      <c r="D3900" s="40">
        <v>0.15646272581394483</v>
      </c>
      <c r="E3900" s="39">
        <v>0.14739528900004878</v>
      </c>
      <c r="F3900" s="41">
        <v>13.284845725406759</v>
      </c>
    </row>
    <row r="3901" spans="2:6" x14ac:dyDescent="0.25">
      <c r="B3901" s="46">
        <v>3888</v>
      </c>
      <c r="C3901" s="39">
        <v>0.23753476935255594</v>
      </c>
      <c r="D3901" s="40">
        <v>0.15469750929324982</v>
      </c>
      <c r="E3901" s="39">
        <v>0.26437932931732572</v>
      </c>
      <c r="F3901" s="41">
        <v>38.700441771839692</v>
      </c>
    </row>
    <row r="3902" spans="2:6" x14ac:dyDescent="0.25">
      <c r="B3902" s="46">
        <v>3889</v>
      </c>
      <c r="C3902" s="39">
        <v>0.33811209272287374</v>
      </c>
      <c r="D3902" s="40">
        <v>0.15266072347951132</v>
      </c>
      <c r="E3902" s="39">
        <v>0.35000744696695674</v>
      </c>
      <c r="F3902" s="41">
        <v>57.691766600562083</v>
      </c>
    </row>
    <row r="3903" spans="2:6" x14ac:dyDescent="0.25">
      <c r="B3903" s="46">
        <v>3890</v>
      </c>
      <c r="C3903" s="39">
        <v>0.28636191654299403</v>
      </c>
      <c r="D3903" s="40">
        <v>0.16157503677367216</v>
      </c>
      <c r="E3903" s="39">
        <v>0.31022507460842857</v>
      </c>
      <c r="F3903" s="41">
        <v>43.912627737772389</v>
      </c>
    </row>
    <row r="3904" spans="2:6" x14ac:dyDescent="0.25">
      <c r="B3904" s="46">
        <v>3891</v>
      </c>
      <c r="C3904" s="39">
        <v>0.21774158428776727</v>
      </c>
      <c r="D3904" s="40">
        <v>0.16179295128498067</v>
      </c>
      <c r="E3904" s="39">
        <v>0.28102386360975151</v>
      </c>
      <c r="F3904" s="41">
        <v>45.587684796096035</v>
      </c>
    </row>
    <row r="3905" spans="2:6" x14ac:dyDescent="0.25">
      <c r="B3905" s="46">
        <v>3892</v>
      </c>
      <c r="C3905" s="39">
        <v>0.3240668768847505</v>
      </c>
      <c r="D3905" s="40">
        <v>0.16208770463918284</v>
      </c>
      <c r="E3905" s="39">
        <v>0.31894972418587891</v>
      </c>
      <c r="F3905" s="41">
        <v>72.998064353189307</v>
      </c>
    </row>
    <row r="3906" spans="2:6" x14ac:dyDescent="0.25">
      <c r="B3906" s="46">
        <v>3893</v>
      </c>
      <c r="C3906" s="39">
        <v>0.33597515875697864</v>
      </c>
      <c r="D3906" s="40">
        <v>0.16141993507325636</v>
      </c>
      <c r="E3906" s="39">
        <v>0.39802227957665176</v>
      </c>
      <c r="F3906" s="41">
        <v>72.253132425330023</v>
      </c>
    </row>
    <row r="3907" spans="2:6" x14ac:dyDescent="0.25">
      <c r="B3907" s="46">
        <v>3894</v>
      </c>
      <c r="C3907" s="39">
        <v>0.33937703077188658</v>
      </c>
      <c r="D3907" s="40">
        <v>0.15657559736662929</v>
      </c>
      <c r="E3907" s="39">
        <v>0.42715675592282254</v>
      </c>
      <c r="F3907" s="41">
        <v>75.916546654528631</v>
      </c>
    </row>
    <row r="3908" spans="2:6" x14ac:dyDescent="0.25">
      <c r="B3908" s="46">
        <v>3895</v>
      </c>
      <c r="C3908" s="39">
        <v>0.15571361812427326</v>
      </c>
      <c r="D3908" s="40">
        <v>0.15170681373262776</v>
      </c>
      <c r="E3908" s="39">
        <v>0.16935966319053383</v>
      </c>
      <c r="F3908" s="41">
        <v>19.694136183884307</v>
      </c>
    </row>
    <row r="3909" spans="2:6" x14ac:dyDescent="0.25">
      <c r="B3909" s="46">
        <v>3896</v>
      </c>
      <c r="C3909" s="39">
        <v>0.34173513235116898</v>
      </c>
      <c r="D3909" s="40">
        <v>0.15340637005915647</v>
      </c>
      <c r="E3909" s="39">
        <v>0.43398154916858794</v>
      </c>
      <c r="F3909" s="41">
        <v>65.947746396546464</v>
      </c>
    </row>
    <row r="3910" spans="2:6" x14ac:dyDescent="0.25">
      <c r="B3910" s="46">
        <v>3897</v>
      </c>
      <c r="C3910" s="39">
        <v>0.29620326289664711</v>
      </c>
      <c r="D3910" s="40">
        <v>0.15165215349514763</v>
      </c>
      <c r="E3910" s="39">
        <v>0.30010678156114112</v>
      </c>
      <c r="F3910" s="41">
        <v>31.252316915847068</v>
      </c>
    </row>
    <row r="3911" spans="2:6" x14ac:dyDescent="0.25">
      <c r="B3911" s="46">
        <v>3898</v>
      </c>
      <c r="C3911" s="39">
        <v>0.41782553239741349</v>
      </c>
      <c r="D3911" s="40">
        <v>0.15579045900638133</v>
      </c>
      <c r="E3911" s="39">
        <v>0.42370498134573203</v>
      </c>
      <c r="F3911" s="41">
        <v>72.348592504747273</v>
      </c>
    </row>
    <row r="3912" spans="2:6" x14ac:dyDescent="0.25">
      <c r="B3912" s="46">
        <v>3899</v>
      </c>
      <c r="C3912" s="39">
        <v>0.28939470633121694</v>
      </c>
      <c r="D3912" s="40">
        <v>0.1523368463196989</v>
      </c>
      <c r="E3912" s="39">
        <v>0.41461518528116093</v>
      </c>
      <c r="F3912" s="41">
        <v>40.779418914723671</v>
      </c>
    </row>
    <row r="3913" spans="2:6" x14ac:dyDescent="0.25">
      <c r="B3913" s="46">
        <v>3900</v>
      </c>
      <c r="C3913" s="39">
        <v>0.30684898988995418</v>
      </c>
      <c r="D3913" s="40">
        <v>0.15440276907221231</v>
      </c>
      <c r="E3913" s="39">
        <v>0.32980268119449352</v>
      </c>
      <c r="F3913" s="41">
        <v>46.001952571172531</v>
      </c>
    </row>
    <row r="3914" spans="2:6" x14ac:dyDescent="0.25">
      <c r="B3914" s="46">
        <v>3901</v>
      </c>
      <c r="C3914" s="39">
        <v>0.12900866732463726</v>
      </c>
      <c r="D3914" s="40">
        <v>0.14852769254737458</v>
      </c>
      <c r="E3914" s="39">
        <v>0.1721733986817644</v>
      </c>
      <c r="F3914" s="41">
        <v>25.738848480225769</v>
      </c>
    </row>
    <row r="3915" spans="2:6" x14ac:dyDescent="0.25">
      <c r="B3915" s="46">
        <v>3902</v>
      </c>
      <c r="C3915" s="39">
        <v>0.12170569060655773</v>
      </c>
      <c r="D3915" s="40">
        <v>0.14915634614142692</v>
      </c>
      <c r="E3915" s="39">
        <v>0.24080768055306725</v>
      </c>
      <c r="F3915" s="41">
        <v>24.49000601033632</v>
      </c>
    </row>
    <row r="3916" spans="2:6" x14ac:dyDescent="0.25">
      <c r="B3916" s="46">
        <v>3903</v>
      </c>
      <c r="C3916" s="39">
        <v>0.1729248476201421</v>
      </c>
      <c r="D3916" s="40">
        <v>0.14894576577864352</v>
      </c>
      <c r="E3916" s="39">
        <v>0.2012897689269173</v>
      </c>
      <c r="F3916" s="41">
        <v>45.323359374394684</v>
      </c>
    </row>
    <row r="3917" spans="2:6" x14ac:dyDescent="0.25">
      <c r="B3917" s="46">
        <v>3904</v>
      </c>
      <c r="C3917" s="39">
        <v>0.29268818556682508</v>
      </c>
      <c r="D3917" s="40">
        <v>0.15049303873634923</v>
      </c>
      <c r="E3917" s="39">
        <v>0.29164853934032647</v>
      </c>
      <c r="F3917" s="41">
        <v>47.822395527450482</v>
      </c>
    </row>
    <row r="3918" spans="2:6" x14ac:dyDescent="0.25">
      <c r="B3918" s="46">
        <v>3905</v>
      </c>
      <c r="C3918" s="39">
        <v>0.21624252206272149</v>
      </c>
      <c r="D3918" s="40">
        <v>0.1492530140234192</v>
      </c>
      <c r="E3918" s="39">
        <v>0.23995470517924705</v>
      </c>
      <c r="F3918" s="41">
        <v>26.073164492163226</v>
      </c>
    </row>
    <row r="3919" spans="2:6" x14ac:dyDescent="0.25">
      <c r="B3919" s="46">
        <v>3906</v>
      </c>
      <c r="C3919" s="39">
        <v>0.18457357045601416</v>
      </c>
      <c r="D3919" s="40">
        <v>0.149164109954251</v>
      </c>
      <c r="E3919" s="39">
        <v>0.31229650282947052</v>
      </c>
      <c r="F3919" s="41">
        <v>50.007436754329156</v>
      </c>
    </row>
    <row r="3920" spans="2:6" x14ac:dyDescent="0.25">
      <c r="B3920" s="46">
        <v>3907</v>
      </c>
      <c r="C3920" s="39">
        <v>0.35952222874975726</v>
      </c>
      <c r="D3920" s="40">
        <v>0.14774307784525265</v>
      </c>
      <c r="E3920" s="39">
        <v>0.41366430727163211</v>
      </c>
      <c r="F3920" s="41">
        <v>86.03542520843321</v>
      </c>
    </row>
    <row r="3921" spans="2:6" x14ac:dyDescent="0.25">
      <c r="B3921" s="46">
        <v>3908</v>
      </c>
      <c r="C3921" s="39">
        <v>0.11856702956857132</v>
      </c>
      <c r="D3921" s="40">
        <v>0.14692851857237393</v>
      </c>
      <c r="E3921" s="39">
        <v>0.14822823660714285</v>
      </c>
      <c r="F3921" s="41">
        <v>19.486763894995843</v>
      </c>
    </row>
    <row r="3922" spans="2:6" x14ac:dyDescent="0.25">
      <c r="B3922" s="46">
        <v>3909</v>
      </c>
      <c r="C3922" s="39">
        <v>0.39924396862212758</v>
      </c>
      <c r="D3922" s="40">
        <v>0.14100387865506941</v>
      </c>
      <c r="E3922" s="39">
        <v>0.36519994566409963</v>
      </c>
      <c r="F3922" s="41">
        <v>77.382218792195602</v>
      </c>
    </row>
    <row r="3923" spans="2:6" x14ac:dyDescent="0.25">
      <c r="B3923" s="46">
        <v>3910</v>
      </c>
      <c r="C3923" s="39">
        <v>0.45035334308650993</v>
      </c>
      <c r="D3923" s="40">
        <v>0.15318273738665691</v>
      </c>
      <c r="E3923" s="39">
        <v>0.35071825484031555</v>
      </c>
      <c r="F3923" s="41">
        <v>59.342332857385912</v>
      </c>
    </row>
    <row r="3924" spans="2:6" x14ac:dyDescent="0.25">
      <c r="B3924" s="46">
        <v>3911</v>
      </c>
      <c r="C3924" s="39">
        <v>0.48212131101347117</v>
      </c>
      <c r="D3924" s="40">
        <v>0.15459802453473054</v>
      </c>
      <c r="E3924" s="39">
        <v>0.43101694570457921</v>
      </c>
      <c r="F3924" s="41">
        <v>79.829564713435659</v>
      </c>
    </row>
    <row r="3925" spans="2:6" x14ac:dyDescent="0.25">
      <c r="B3925" s="46">
        <v>3912</v>
      </c>
      <c r="C3925" s="39">
        <v>4.4332228165083427E-2</v>
      </c>
      <c r="D3925" s="40">
        <v>0.15461094253905994</v>
      </c>
      <c r="E3925" s="39">
        <v>4.9200569097028538E-2</v>
      </c>
      <c r="F3925" s="41">
        <v>12.733241341635541</v>
      </c>
    </row>
    <row r="3926" spans="2:6" x14ac:dyDescent="0.25">
      <c r="B3926" s="46">
        <v>3913</v>
      </c>
      <c r="C3926" s="39">
        <v>0.13299446456231745</v>
      </c>
      <c r="D3926" s="40">
        <v>0.15259169391033761</v>
      </c>
      <c r="E3926" s="39">
        <v>0.20678680411650011</v>
      </c>
      <c r="F3926" s="41">
        <v>25.253325074270162</v>
      </c>
    </row>
    <row r="3927" spans="2:6" x14ac:dyDescent="0.25">
      <c r="B3927" s="46">
        <v>3914</v>
      </c>
      <c r="C3927" s="39">
        <v>0.19885465046944342</v>
      </c>
      <c r="D3927" s="40">
        <v>0.17578908388529912</v>
      </c>
      <c r="E3927" s="39">
        <v>0.16534258176392305</v>
      </c>
      <c r="F3927" s="41">
        <v>22.857262067623342</v>
      </c>
    </row>
    <row r="3928" spans="2:6" x14ac:dyDescent="0.25">
      <c r="B3928" s="46">
        <v>3915</v>
      </c>
      <c r="C3928" s="39">
        <v>0.21846733094149934</v>
      </c>
      <c r="D3928" s="40">
        <v>0.1717364484698268</v>
      </c>
      <c r="E3928" s="39">
        <v>0.22109862744299438</v>
      </c>
      <c r="F3928" s="41">
        <v>63.003861810474234</v>
      </c>
    </row>
    <row r="3929" spans="2:6" x14ac:dyDescent="0.25">
      <c r="B3929" s="46">
        <v>3916</v>
      </c>
      <c r="C3929" s="39">
        <v>4.2996340438144175E-2</v>
      </c>
      <c r="D3929" s="40">
        <v>0.16212001288313047</v>
      </c>
      <c r="E3929" s="39">
        <v>2.0237179746630508E-2</v>
      </c>
      <c r="F3929" s="41">
        <v>6.6299508963113531</v>
      </c>
    </row>
    <row r="3930" spans="2:6" x14ac:dyDescent="0.25">
      <c r="B3930" s="46">
        <v>3917</v>
      </c>
      <c r="C3930" s="39">
        <v>0.26004461604144452</v>
      </c>
      <c r="D3930" s="40">
        <v>0.15545221083617675</v>
      </c>
      <c r="E3930" s="39">
        <v>0.44297102270580679</v>
      </c>
      <c r="F3930" s="41">
        <v>76.848241405730093</v>
      </c>
    </row>
    <row r="3931" spans="2:6" x14ac:dyDescent="0.25">
      <c r="B3931" s="46">
        <v>3918</v>
      </c>
      <c r="C3931" s="39">
        <v>0.29402832853233346</v>
      </c>
      <c r="D3931" s="40">
        <v>0.15542937751689115</v>
      </c>
      <c r="E3931" s="39">
        <v>0.23889267894963287</v>
      </c>
      <c r="F3931" s="41">
        <v>41.184759012205475</v>
      </c>
    </row>
    <row r="3932" spans="2:6" x14ac:dyDescent="0.25">
      <c r="B3932" s="46">
        <v>3919</v>
      </c>
      <c r="C3932" s="39">
        <v>5.9009397900660732E-2</v>
      </c>
      <c r="D3932" s="40">
        <v>0.15622569934299768</v>
      </c>
      <c r="E3932" s="39">
        <v>5.6343188302821048E-2</v>
      </c>
      <c r="F3932" s="41">
        <v>11.339241874855196</v>
      </c>
    </row>
    <row r="3933" spans="2:6" x14ac:dyDescent="0.25">
      <c r="B3933" s="46">
        <v>3920</v>
      </c>
      <c r="C3933" s="39">
        <v>0.38225312940030215</v>
      </c>
      <c r="D3933" s="40">
        <v>0.14894626959286467</v>
      </c>
      <c r="E3933" s="39">
        <v>0.34235770513432262</v>
      </c>
      <c r="F3933" s="41">
        <v>46.413699426894432</v>
      </c>
    </row>
    <row r="3934" spans="2:6" x14ac:dyDescent="0.25">
      <c r="B3934" s="46">
        <v>3921</v>
      </c>
      <c r="C3934" s="39">
        <v>0.14372802824308986</v>
      </c>
      <c r="D3934" s="40">
        <v>0.14716587140749499</v>
      </c>
      <c r="E3934" s="39">
        <v>0.16736882679524198</v>
      </c>
      <c r="F3934" s="41">
        <v>12.597363230135265</v>
      </c>
    </row>
    <row r="3935" spans="2:6" x14ac:dyDescent="0.25">
      <c r="B3935" s="46">
        <v>3922</v>
      </c>
      <c r="C3935" s="39">
        <v>0.11007990135601593</v>
      </c>
      <c r="D3935" s="40">
        <v>0.15197108064027179</v>
      </c>
      <c r="E3935" s="39">
        <v>0.16379202302596038</v>
      </c>
      <c r="F3935" s="41">
        <v>25.803124345148984</v>
      </c>
    </row>
    <row r="3936" spans="2:6" x14ac:dyDescent="0.25">
      <c r="B3936" s="46">
        <v>3923</v>
      </c>
      <c r="C3936" s="39">
        <v>0.24020902316374368</v>
      </c>
      <c r="D3936" s="40">
        <v>0.15029391382136031</v>
      </c>
      <c r="E3936" s="39">
        <v>0.26629328901654681</v>
      </c>
      <c r="F3936" s="41">
        <v>43.998068689211458</v>
      </c>
    </row>
    <row r="3937" spans="2:6" x14ac:dyDescent="0.25">
      <c r="B3937" s="46">
        <v>3924</v>
      </c>
      <c r="C3937" s="39">
        <v>0.11566977334838256</v>
      </c>
      <c r="D3937" s="40">
        <v>0.15062169113911439</v>
      </c>
      <c r="E3937" s="39">
        <v>0.1551168732246854</v>
      </c>
      <c r="F3937" s="41">
        <v>34.123893949831078</v>
      </c>
    </row>
    <row r="3938" spans="2:6" x14ac:dyDescent="0.25">
      <c r="B3938" s="46">
        <v>3925</v>
      </c>
      <c r="C3938" s="39">
        <v>0.22525562943177554</v>
      </c>
      <c r="D3938" s="40">
        <v>0.15032122966333655</v>
      </c>
      <c r="E3938" s="39">
        <v>0.40835482096041603</v>
      </c>
      <c r="F3938" s="41">
        <v>62.807653877153811</v>
      </c>
    </row>
    <row r="3939" spans="2:6" x14ac:dyDescent="0.25">
      <c r="B3939" s="46">
        <v>3926</v>
      </c>
      <c r="C3939" s="39">
        <v>0.14105240429775981</v>
      </c>
      <c r="D3939" s="40">
        <v>0.14822005116230144</v>
      </c>
      <c r="E3939" s="39">
        <v>0.10067230085895508</v>
      </c>
      <c r="F3939" s="41">
        <v>25.706109103753835</v>
      </c>
    </row>
    <row r="3940" spans="2:6" x14ac:dyDescent="0.25">
      <c r="B3940" s="46">
        <v>3927</v>
      </c>
      <c r="C3940" s="39">
        <v>0.40270931228548357</v>
      </c>
      <c r="D3940" s="40">
        <v>0.14853315336670889</v>
      </c>
      <c r="E3940" s="39">
        <v>0.44203230236055713</v>
      </c>
      <c r="F3940" s="41">
        <v>58.582855275255433</v>
      </c>
    </row>
    <row r="3941" spans="2:6" x14ac:dyDescent="0.25">
      <c r="B3941" s="46">
        <v>3928</v>
      </c>
      <c r="C3941" s="39">
        <v>0.30503569847476153</v>
      </c>
      <c r="D3941" s="40">
        <v>0.14407567957869466</v>
      </c>
      <c r="E3941" s="39">
        <v>0.29647379836283494</v>
      </c>
      <c r="F3941" s="41">
        <v>39.505341702621216</v>
      </c>
    </row>
    <row r="3942" spans="2:6" x14ac:dyDescent="0.25">
      <c r="B3942" s="46">
        <v>3929</v>
      </c>
      <c r="C3942" s="39">
        <v>7.9123389064345365E-2</v>
      </c>
      <c r="D3942" s="40">
        <v>0.14287497924262341</v>
      </c>
      <c r="E3942" s="39">
        <v>7.6170064874884147E-2</v>
      </c>
      <c r="F3942" s="41">
        <v>3.2616454958190628</v>
      </c>
    </row>
    <row r="3943" spans="2:6" x14ac:dyDescent="0.25">
      <c r="B3943" s="46">
        <v>3930</v>
      </c>
      <c r="C3943" s="39">
        <v>0.16416642854243296</v>
      </c>
      <c r="D3943" s="40">
        <v>0.14087881037294042</v>
      </c>
      <c r="E3943" s="39">
        <v>0.18534494378993341</v>
      </c>
      <c r="F3943" s="41">
        <v>32.380509892895702</v>
      </c>
    </row>
    <row r="3944" spans="2:6" x14ac:dyDescent="0.25">
      <c r="B3944" s="46">
        <v>3931</v>
      </c>
      <c r="C3944" s="39">
        <v>9.9678187570330173E-2</v>
      </c>
      <c r="D3944" s="40">
        <v>0.14132673360387335</v>
      </c>
      <c r="E3944" s="39">
        <v>0.15451994098455266</v>
      </c>
      <c r="F3944" s="41">
        <v>37.672197271883185</v>
      </c>
    </row>
    <row r="3945" spans="2:6" x14ac:dyDescent="0.25">
      <c r="B3945" s="46">
        <v>3932</v>
      </c>
      <c r="C3945" s="39">
        <v>0.29718838024673788</v>
      </c>
      <c r="D3945" s="40">
        <v>0.14105801289519188</v>
      </c>
      <c r="E3945" s="39">
        <v>0.45329201597358643</v>
      </c>
      <c r="F3945" s="41">
        <v>60.951909903044168</v>
      </c>
    </row>
    <row r="3946" spans="2:6" x14ac:dyDescent="0.25">
      <c r="B3946" s="46">
        <v>3933</v>
      </c>
      <c r="C3946" s="39">
        <v>0.29607805123959319</v>
      </c>
      <c r="D3946" s="40">
        <v>0.14217722780046121</v>
      </c>
      <c r="E3946" s="39">
        <v>0.35933446280961495</v>
      </c>
      <c r="F3946" s="41">
        <v>62.076278870770231</v>
      </c>
    </row>
    <row r="3947" spans="2:6" x14ac:dyDescent="0.25">
      <c r="B3947" s="46">
        <v>3934</v>
      </c>
      <c r="C3947" s="39">
        <v>0.1538398486797331</v>
      </c>
      <c r="D3947" s="40">
        <v>0.1420399408273679</v>
      </c>
      <c r="E3947" s="39">
        <v>0.10193843560621263</v>
      </c>
      <c r="F3947" s="41">
        <v>5.1285698705536973</v>
      </c>
    </row>
    <row r="3948" spans="2:6" x14ac:dyDescent="0.25">
      <c r="B3948" s="46">
        <v>3935</v>
      </c>
      <c r="C3948" s="39">
        <v>0.35554873320189223</v>
      </c>
      <c r="D3948" s="40">
        <v>0.14239564263260518</v>
      </c>
      <c r="E3948" s="39">
        <v>0.33181426215280202</v>
      </c>
      <c r="F3948" s="41">
        <v>60.208277015359734</v>
      </c>
    </row>
    <row r="3949" spans="2:6" x14ac:dyDescent="0.25">
      <c r="B3949" s="46">
        <v>3936</v>
      </c>
      <c r="C3949" s="39">
        <v>0.4071831280016705</v>
      </c>
      <c r="D3949" s="40">
        <v>0.14455636894037563</v>
      </c>
      <c r="E3949" s="39">
        <v>0.44026719219195004</v>
      </c>
      <c r="F3949" s="41">
        <v>67.423781245730652</v>
      </c>
    </row>
    <row r="3950" spans="2:6" x14ac:dyDescent="0.25">
      <c r="B3950" s="46">
        <v>3937</v>
      </c>
      <c r="C3950" s="39">
        <v>0.43009684716841085</v>
      </c>
      <c r="D3950" s="40">
        <v>0.14452659847715849</v>
      </c>
      <c r="E3950" s="39">
        <v>0.42320378352908328</v>
      </c>
      <c r="F3950" s="41">
        <v>63.988532311185281</v>
      </c>
    </row>
    <row r="3951" spans="2:6" x14ac:dyDescent="0.25">
      <c r="B3951" s="46">
        <v>3938</v>
      </c>
      <c r="C3951" s="39">
        <v>0.42588090542575219</v>
      </c>
      <c r="D3951" s="40">
        <v>0.14375161711191395</v>
      </c>
      <c r="E3951" s="39">
        <v>0.4394955989610263</v>
      </c>
      <c r="F3951" s="41">
        <v>69.857905635051807</v>
      </c>
    </row>
    <row r="3952" spans="2:6" x14ac:dyDescent="0.25">
      <c r="B3952" s="46">
        <v>3939</v>
      </c>
      <c r="C3952" s="39">
        <v>0.28793750259270939</v>
      </c>
      <c r="D3952" s="40">
        <v>0.1380157792450098</v>
      </c>
      <c r="E3952" s="39">
        <v>0.38704179341200423</v>
      </c>
      <c r="F3952" s="41">
        <v>48.91208860127395</v>
      </c>
    </row>
    <row r="3953" spans="2:6" x14ac:dyDescent="0.25">
      <c r="B3953" s="46">
        <v>3940</v>
      </c>
      <c r="C3953" s="39">
        <v>0.27260228159488686</v>
      </c>
      <c r="D3953" s="40">
        <v>0.12273857254694627</v>
      </c>
      <c r="E3953" s="39">
        <v>0.38601587000905052</v>
      </c>
      <c r="F3953" s="41">
        <v>39.939248003721829</v>
      </c>
    </row>
    <row r="3954" spans="2:6" x14ac:dyDescent="0.25">
      <c r="B3954" s="46">
        <v>3941</v>
      </c>
      <c r="C3954" s="39">
        <v>7.8314414769734372E-2</v>
      </c>
      <c r="D3954" s="40">
        <v>0.12153772394276691</v>
      </c>
      <c r="E3954" s="39">
        <v>7.6170006731302919E-2</v>
      </c>
      <c r="F3954" s="41">
        <v>1.8763853652498523</v>
      </c>
    </row>
    <row r="3955" spans="2:6" x14ac:dyDescent="0.25">
      <c r="B3955" s="46">
        <v>3942</v>
      </c>
      <c r="C3955" s="39">
        <v>0.45540111213102691</v>
      </c>
      <c r="D3955" s="40">
        <v>0.12984703050070201</v>
      </c>
      <c r="E3955" s="39">
        <v>0.33195094601569869</v>
      </c>
      <c r="F3955" s="41">
        <v>72.826868733964233</v>
      </c>
    </row>
    <row r="3956" spans="2:6" x14ac:dyDescent="0.25">
      <c r="B3956" s="46">
        <v>3943</v>
      </c>
      <c r="C3956" s="39">
        <v>0.18314981534401839</v>
      </c>
      <c r="D3956" s="40">
        <v>0.13217249729048658</v>
      </c>
      <c r="E3956" s="39">
        <v>0.10020535505328354</v>
      </c>
      <c r="F3956" s="41">
        <v>31.067074210433123</v>
      </c>
    </row>
    <row r="3957" spans="2:6" x14ac:dyDescent="0.25">
      <c r="B3957" s="46">
        <v>3944</v>
      </c>
      <c r="C3957" s="39">
        <v>4.788588184898708E-2</v>
      </c>
      <c r="D3957" s="40">
        <v>0.10130409350488682</v>
      </c>
      <c r="E3957" s="39">
        <v>3.2957945661336134E-2</v>
      </c>
      <c r="F3957" s="41">
        <v>6.5275563871366877</v>
      </c>
    </row>
    <row r="3958" spans="2:6" x14ac:dyDescent="0.25">
      <c r="B3958" s="46">
        <v>3945</v>
      </c>
      <c r="C3958" s="39">
        <v>0.23185116595215224</v>
      </c>
      <c r="D3958" s="40">
        <v>0.10615839011147657</v>
      </c>
      <c r="E3958" s="39">
        <v>9.2481219419447702E-2</v>
      </c>
      <c r="F3958" s="41">
        <v>15.757709933480879</v>
      </c>
    </row>
    <row r="3959" spans="2:6" x14ac:dyDescent="0.25">
      <c r="B3959" s="46">
        <v>3946</v>
      </c>
      <c r="C3959" s="39">
        <v>0.44604369930605064</v>
      </c>
      <c r="D3959" s="40">
        <v>0.11221116587020856</v>
      </c>
      <c r="E3959" s="39">
        <v>0.28844704860341636</v>
      </c>
      <c r="F3959" s="41">
        <v>50.329770703518392</v>
      </c>
    </row>
    <row r="3960" spans="2:6" x14ac:dyDescent="0.25">
      <c r="B3960" s="46">
        <v>3947</v>
      </c>
      <c r="C3960" s="39">
        <v>0.21289799594434891</v>
      </c>
      <c r="D3960" s="40">
        <v>0.1120148892447006</v>
      </c>
      <c r="E3960" s="39">
        <v>0.22638043172289138</v>
      </c>
      <c r="F3960" s="41">
        <v>30.841964053733651</v>
      </c>
    </row>
    <row r="3961" spans="2:6" x14ac:dyDescent="0.25">
      <c r="B3961" s="46">
        <v>3948</v>
      </c>
      <c r="C3961" s="39">
        <v>0.3803900526761721</v>
      </c>
      <c r="D3961" s="40">
        <v>0.11344067917595678</v>
      </c>
      <c r="E3961" s="39">
        <v>0.26765018256804635</v>
      </c>
      <c r="F3961" s="41">
        <v>44.220961984211044</v>
      </c>
    </row>
    <row r="3962" spans="2:6" x14ac:dyDescent="0.25">
      <c r="B3962" s="46">
        <v>3949</v>
      </c>
      <c r="C3962" s="39">
        <v>0.19741992455810112</v>
      </c>
      <c r="D3962" s="40">
        <v>0.11602783232617114</v>
      </c>
      <c r="E3962" s="39">
        <v>0.12449954797881958</v>
      </c>
      <c r="F3962" s="41">
        <v>26.570074279388258</v>
      </c>
    </row>
    <row r="3963" spans="2:6" x14ac:dyDescent="0.25">
      <c r="B3963" s="46">
        <v>3950</v>
      </c>
      <c r="C3963" s="39">
        <v>0.46416730152832569</v>
      </c>
      <c r="D3963" s="40">
        <v>0.11559108646442628</v>
      </c>
      <c r="E3963" s="39">
        <v>0.48887071991429254</v>
      </c>
      <c r="F3963" s="41">
        <v>71.273489619598479</v>
      </c>
    </row>
    <row r="3964" spans="2:6" x14ac:dyDescent="0.25">
      <c r="B3964" s="46">
        <v>3951</v>
      </c>
      <c r="C3964" s="39">
        <v>0.13714017031503056</v>
      </c>
      <c r="D3964" s="40">
        <v>0.11594580631925326</v>
      </c>
      <c r="E3964" s="39">
        <v>0.12315270935960591</v>
      </c>
      <c r="F3964" s="41">
        <v>21.627060652907684</v>
      </c>
    </row>
    <row r="3965" spans="2:6" x14ac:dyDescent="0.25">
      <c r="B3965" s="46">
        <v>3952</v>
      </c>
      <c r="C3965" s="39">
        <v>4.4611552869735505E-2</v>
      </c>
      <c r="D3965" s="40">
        <v>0.10645839271637185</v>
      </c>
      <c r="E3965" s="39">
        <v>4.8308067447263695E-2</v>
      </c>
      <c r="F3965" s="41">
        <v>-7.278025874396028</v>
      </c>
    </row>
    <row r="3966" spans="2:6" x14ac:dyDescent="0.25">
      <c r="B3966" s="46">
        <v>3953</v>
      </c>
      <c r="C3966" s="39">
        <v>0.31487925379399273</v>
      </c>
      <c r="D3966" s="40">
        <v>0.10571490615749476</v>
      </c>
      <c r="E3966" s="39">
        <v>0.34053826649535524</v>
      </c>
      <c r="F3966" s="41">
        <v>58.800423245668945</v>
      </c>
    </row>
    <row r="3967" spans="2:6" x14ac:dyDescent="0.25">
      <c r="B3967" s="46">
        <v>3954</v>
      </c>
      <c r="C3967" s="39">
        <v>8.4031288958820921E-2</v>
      </c>
      <c r="D3967" s="40">
        <v>0.10401244371088329</v>
      </c>
      <c r="E3967" s="39">
        <v>9.5265794534533113E-2</v>
      </c>
      <c r="F3967" s="41">
        <v>16.960918680879125</v>
      </c>
    </row>
    <row r="3968" spans="2:6" x14ac:dyDescent="0.25">
      <c r="B3968" s="46">
        <v>3955</v>
      </c>
      <c r="C3968" s="39">
        <v>0.30766829442712418</v>
      </c>
      <c r="D3968" s="40">
        <v>0.10428983143306113</v>
      </c>
      <c r="E3968" s="39">
        <v>0.33275719123701925</v>
      </c>
      <c r="F3968" s="41">
        <v>65.87724795306994</v>
      </c>
    </row>
    <row r="3969" spans="2:6" x14ac:dyDescent="0.25">
      <c r="B3969" s="46">
        <v>3956</v>
      </c>
      <c r="C3969" s="39">
        <v>0.13981670866004892</v>
      </c>
      <c r="D3969" s="40">
        <v>0.10217797155104123</v>
      </c>
      <c r="E3969" s="39">
        <v>0.15224137786811881</v>
      </c>
      <c r="F3969" s="41">
        <v>16.620624331684652</v>
      </c>
    </row>
    <row r="3970" spans="2:6" x14ac:dyDescent="0.25">
      <c r="B3970" s="46">
        <v>3957</v>
      </c>
      <c r="C3970" s="39">
        <v>0.38032601759817403</v>
      </c>
      <c r="D3970" s="40">
        <v>0.10075097849365086</v>
      </c>
      <c r="E3970" s="39">
        <v>0.4111169141653796</v>
      </c>
      <c r="F3970" s="41">
        <v>72.399396718102054</v>
      </c>
    </row>
    <row r="3971" spans="2:6" x14ac:dyDescent="0.25">
      <c r="B3971" s="46">
        <v>3958</v>
      </c>
      <c r="C3971" s="39">
        <v>6.713377368973393E-2</v>
      </c>
      <c r="D3971" s="40">
        <v>0.1017188519276979</v>
      </c>
      <c r="E3971" s="39">
        <v>6.3284847279842682E-2</v>
      </c>
      <c r="F3971" s="41">
        <v>13.624536405163633</v>
      </c>
    </row>
    <row r="3972" spans="2:6" x14ac:dyDescent="0.25">
      <c r="B3972" s="46">
        <v>3959</v>
      </c>
      <c r="C3972" s="39">
        <v>0.27410642881001757</v>
      </c>
      <c r="D3972" s="40">
        <v>0.1027417760948296</v>
      </c>
      <c r="E3972" s="39">
        <v>0.3190105910325885</v>
      </c>
      <c r="F3972" s="41">
        <v>36.200125340190681</v>
      </c>
    </row>
    <row r="3973" spans="2:6" x14ac:dyDescent="0.25">
      <c r="B3973" s="46">
        <v>3960</v>
      </c>
      <c r="C3973" s="39">
        <v>0.18066388090582378</v>
      </c>
      <c r="D3973" s="40">
        <v>0.10566324532045183</v>
      </c>
      <c r="E3973" s="39">
        <v>0.17189995714675288</v>
      </c>
      <c r="F3973" s="41">
        <v>23.221380024596129</v>
      </c>
    </row>
    <row r="3974" spans="2:6" x14ac:dyDescent="0.25">
      <c r="B3974" s="46">
        <v>3961</v>
      </c>
      <c r="C3974" s="39">
        <v>0.29727841986762621</v>
      </c>
      <c r="D3974" s="40">
        <v>0.1058014912071312</v>
      </c>
      <c r="E3974" s="39">
        <v>0.31408818032356706</v>
      </c>
      <c r="F3974" s="41">
        <v>39.615428074142933</v>
      </c>
    </row>
    <row r="3975" spans="2:6" x14ac:dyDescent="0.25">
      <c r="B3975" s="46">
        <v>3962</v>
      </c>
      <c r="C3975" s="39">
        <v>0.17905982090183298</v>
      </c>
      <c r="D3975" s="40">
        <v>0.11148255810906831</v>
      </c>
      <c r="E3975" s="39">
        <v>0.162164855523797</v>
      </c>
      <c r="F3975" s="41">
        <v>21.578339202494298</v>
      </c>
    </row>
    <row r="3976" spans="2:6" x14ac:dyDescent="0.25">
      <c r="B3976" s="46">
        <v>3963</v>
      </c>
      <c r="C3976" s="39">
        <v>0.2337026178375487</v>
      </c>
      <c r="D3976" s="40">
        <v>0.12131873629756476</v>
      </c>
      <c r="E3976" s="39">
        <v>0.20868497775049868</v>
      </c>
      <c r="F3976" s="41">
        <v>49.433082093899294</v>
      </c>
    </row>
    <row r="3977" spans="2:6" x14ac:dyDescent="0.25">
      <c r="B3977" s="46">
        <v>3964</v>
      </c>
      <c r="C3977" s="39">
        <v>0.29797882318681579</v>
      </c>
      <c r="D3977" s="40">
        <v>0.11744354840138733</v>
      </c>
      <c r="E3977" s="39">
        <v>0.3748372257177281</v>
      </c>
      <c r="F3977" s="41">
        <v>53.494778198025443</v>
      </c>
    </row>
    <row r="3978" spans="2:6" x14ac:dyDescent="0.25">
      <c r="B3978" s="46">
        <v>3965</v>
      </c>
      <c r="C3978" s="39">
        <v>0.13266413283349826</v>
      </c>
      <c r="D3978" s="40">
        <v>0.11537094004194211</v>
      </c>
      <c r="E3978" s="39">
        <v>0.26355788530116725</v>
      </c>
      <c r="F3978" s="41">
        <v>34.925550575887534</v>
      </c>
    </row>
    <row r="3979" spans="2:6" x14ac:dyDescent="0.25">
      <c r="B3979" s="46">
        <v>3966</v>
      </c>
      <c r="C3979" s="39">
        <v>0.11149889697212205</v>
      </c>
      <c r="D3979" s="40">
        <v>0.11497482522284089</v>
      </c>
      <c r="E3979" s="39">
        <v>0.18783781522448501</v>
      </c>
      <c r="F3979" s="41">
        <v>20.886800689000768</v>
      </c>
    </row>
    <row r="3980" spans="2:6" x14ac:dyDescent="0.25">
      <c r="B3980" s="46">
        <v>3967</v>
      </c>
      <c r="C3980" s="39">
        <v>4.3214585647062237E-2</v>
      </c>
      <c r="D3980" s="40">
        <v>0.11557300969869454</v>
      </c>
      <c r="E3980" s="39">
        <v>3.3126341568963109E-2</v>
      </c>
      <c r="F3980" s="41">
        <v>-3.7751130758789664</v>
      </c>
    </row>
    <row r="3981" spans="2:6" x14ac:dyDescent="0.25">
      <c r="B3981" s="46">
        <v>3968</v>
      </c>
      <c r="C3981" s="39">
        <v>0.27321348532535911</v>
      </c>
      <c r="D3981" s="40">
        <v>0.11200720402222969</v>
      </c>
      <c r="E3981" s="39">
        <v>0.31430157094154559</v>
      </c>
      <c r="F3981" s="41">
        <v>43.763262910305009</v>
      </c>
    </row>
    <row r="3982" spans="2:6" x14ac:dyDescent="0.25">
      <c r="B3982" s="46">
        <v>3969</v>
      </c>
      <c r="C3982" s="39">
        <v>0.10390866060262602</v>
      </c>
      <c r="D3982" s="40">
        <v>0.1172212571578959</v>
      </c>
      <c r="E3982" s="39">
        <v>9.6187517907250678E-2</v>
      </c>
      <c r="F3982" s="41">
        <v>9.567820322441122</v>
      </c>
    </row>
    <row r="3983" spans="2:6" x14ac:dyDescent="0.25">
      <c r="B3983" s="46">
        <v>3970</v>
      </c>
      <c r="C3983" s="39">
        <v>0.32833414818701639</v>
      </c>
      <c r="D3983" s="40">
        <v>0.12024215502837277</v>
      </c>
      <c r="E3983" s="39">
        <v>0.47866298880415381</v>
      </c>
      <c r="F3983" s="41">
        <v>79.733038583893205</v>
      </c>
    </row>
    <row r="3984" spans="2:6" x14ac:dyDescent="0.25">
      <c r="B3984" s="46">
        <v>3971</v>
      </c>
      <c r="C3984" s="39">
        <v>0.30783701946267611</v>
      </c>
      <c r="D3984" s="40">
        <v>0.12724908438837931</v>
      </c>
      <c r="E3984" s="39">
        <v>0.46889917015495336</v>
      </c>
      <c r="F3984" s="41">
        <v>74.181373417161581</v>
      </c>
    </row>
    <row r="3985" spans="2:6" x14ac:dyDescent="0.25">
      <c r="B3985" s="46">
        <v>3972</v>
      </c>
      <c r="C3985" s="39">
        <v>0.30851827936471571</v>
      </c>
      <c r="D3985" s="40">
        <v>0.12045196536007448</v>
      </c>
      <c r="E3985" s="39">
        <v>0.46630207436657278</v>
      </c>
      <c r="F3985" s="41">
        <v>72.431725333542957</v>
      </c>
    </row>
    <row r="3986" spans="2:6" x14ac:dyDescent="0.25">
      <c r="B3986" s="46">
        <v>3973</v>
      </c>
      <c r="C3986" s="39">
        <v>0.15218746742352271</v>
      </c>
      <c r="D3986" s="40">
        <v>0.11910665067705987</v>
      </c>
      <c r="E3986" s="39">
        <v>0.22487012751117086</v>
      </c>
      <c r="F3986" s="41">
        <v>40.447996141974002</v>
      </c>
    </row>
    <row r="3987" spans="2:6" x14ac:dyDescent="0.25">
      <c r="B3987" s="46">
        <v>3974</v>
      </c>
      <c r="C3987" s="39">
        <v>0.21102605670560778</v>
      </c>
      <c r="D3987" s="40">
        <v>0.11907016443063405</v>
      </c>
      <c r="E3987" s="39">
        <v>0.39047703667678324</v>
      </c>
      <c r="F3987" s="41">
        <v>62.695997915341003</v>
      </c>
    </row>
    <row r="3988" spans="2:6" x14ac:dyDescent="0.25">
      <c r="B3988" s="46">
        <v>3975</v>
      </c>
      <c r="C3988" s="39">
        <v>0.16989280264853213</v>
      </c>
      <c r="D3988" s="40">
        <v>0.12527557169996137</v>
      </c>
      <c r="E3988" s="39">
        <v>0.16705459323734484</v>
      </c>
      <c r="F3988" s="41">
        <v>31.1467482856707</v>
      </c>
    </row>
    <row r="3989" spans="2:6" x14ac:dyDescent="0.25">
      <c r="B3989" s="46">
        <v>3976</v>
      </c>
      <c r="C3989" s="39">
        <v>0.22690408998223846</v>
      </c>
      <c r="D3989" s="40">
        <v>0.12052266879577864</v>
      </c>
      <c r="E3989" s="39">
        <v>0.36564344540595128</v>
      </c>
      <c r="F3989" s="41">
        <v>62.133713741617662</v>
      </c>
    </row>
    <row r="3990" spans="2:6" x14ac:dyDescent="0.25">
      <c r="B3990" s="46">
        <v>3977</v>
      </c>
      <c r="C3990" s="39">
        <v>0.44032083727615284</v>
      </c>
      <c r="D3990" s="40">
        <v>0.1205575523593768</v>
      </c>
      <c r="E3990" s="39">
        <v>0.46793837775442854</v>
      </c>
      <c r="F3990" s="41">
        <v>89.853663564990754</v>
      </c>
    </row>
    <row r="3991" spans="2:6" x14ac:dyDescent="0.25">
      <c r="B3991" s="46">
        <v>3978</v>
      </c>
      <c r="C3991" s="39">
        <v>0.23672328190187383</v>
      </c>
      <c r="D3991" s="40">
        <v>0.11953256793709267</v>
      </c>
      <c r="E3991" s="39">
        <v>0.27041213991442253</v>
      </c>
      <c r="F3991" s="41">
        <v>44.119793249517059</v>
      </c>
    </row>
    <row r="3992" spans="2:6" x14ac:dyDescent="0.25">
      <c r="B3992" s="46">
        <v>3979</v>
      </c>
      <c r="C3992" s="39">
        <v>0.23896842835402976</v>
      </c>
      <c r="D3992" s="40">
        <v>0.11809388928455487</v>
      </c>
      <c r="E3992" s="39">
        <v>0.16345007784261428</v>
      </c>
      <c r="F3992" s="41">
        <v>30.126441855851279</v>
      </c>
    </row>
    <row r="3993" spans="2:6" x14ac:dyDescent="0.25">
      <c r="B3993" s="46">
        <v>3980</v>
      </c>
      <c r="C3993" s="39">
        <v>0.27187439402995817</v>
      </c>
      <c r="D3993" s="40">
        <v>0.11899338242413798</v>
      </c>
      <c r="E3993" s="39">
        <v>0.33869240539204004</v>
      </c>
      <c r="F3993" s="41">
        <v>72.311315903625754</v>
      </c>
    </row>
    <row r="3994" spans="2:6" x14ac:dyDescent="0.25">
      <c r="B3994" s="46">
        <v>3981</v>
      </c>
      <c r="C3994" s="39">
        <v>1.9844242825659122E-2</v>
      </c>
      <c r="D3994" s="40">
        <v>0.12009760596291284</v>
      </c>
      <c r="E3994" s="39">
        <v>2.7446737418256456E-2</v>
      </c>
      <c r="F3994" s="41">
        <v>1.7843017277257278</v>
      </c>
    </row>
    <row r="3995" spans="2:6" x14ac:dyDescent="0.25">
      <c r="B3995" s="46">
        <v>3982</v>
      </c>
      <c r="C3995" s="39">
        <v>0.29772974495459109</v>
      </c>
      <c r="D3995" s="40">
        <v>0.1208249829453853</v>
      </c>
      <c r="E3995" s="39">
        <v>0.32080342526130212</v>
      </c>
      <c r="F3995" s="41">
        <v>39.552172003804628</v>
      </c>
    </row>
    <row r="3996" spans="2:6" x14ac:dyDescent="0.25">
      <c r="B3996" s="46">
        <v>3983</v>
      </c>
      <c r="C3996" s="39">
        <v>8.4395002604621225E-2</v>
      </c>
      <c r="D3996" s="40">
        <v>0.12536937673276782</v>
      </c>
      <c r="E3996" s="39">
        <v>9.6487907183993735E-2</v>
      </c>
      <c r="F3996" s="41">
        <v>0.58008673626380525</v>
      </c>
    </row>
    <row r="3997" spans="2:6" x14ac:dyDescent="0.25">
      <c r="B3997" s="46">
        <v>3984</v>
      </c>
      <c r="C3997" s="39">
        <v>0.3994399200334634</v>
      </c>
      <c r="D3997" s="40">
        <v>0.12623099614916936</v>
      </c>
      <c r="E3997" s="39">
        <v>0.17298742651861529</v>
      </c>
      <c r="F3997" s="41">
        <v>34.316714086655928</v>
      </c>
    </row>
    <row r="3998" spans="2:6" x14ac:dyDescent="0.25">
      <c r="B3998" s="46">
        <v>3985</v>
      </c>
      <c r="C3998" s="39">
        <v>0.20938409471008862</v>
      </c>
      <c r="D3998" s="40">
        <v>0.12607549161148071</v>
      </c>
      <c r="E3998" s="39">
        <v>0.33850673820016608</v>
      </c>
      <c r="F3998" s="41">
        <v>35.597052916259138</v>
      </c>
    </row>
    <row r="3999" spans="2:6" x14ac:dyDescent="0.25">
      <c r="B3999" s="46">
        <v>3986</v>
      </c>
      <c r="C3999" s="39">
        <v>0.21897052788191371</v>
      </c>
      <c r="D3999" s="40">
        <v>0.13888459667652886</v>
      </c>
      <c r="E3999" s="39">
        <v>0.24074271957558882</v>
      </c>
      <c r="F3999" s="41">
        <v>36.381996708607439</v>
      </c>
    </row>
    <row r="4000" spans="2:6" x14ac:dyDescent="0.25">
      <c r="B4000" s="46">
        <v>3987</v>
      </c>
      <c r="C4000" s="39">
        <v>0.29442982392369538</v>
      </c>
      <c r="D4000" s="40">
        <v>0.13897674781257607</v>
      </c>
      <c r="E4000" s="39">
        <v>0.40466349036064747</v>
      </c>
      <c r="F4000" s="41">
        <v>58.147937758716779</v>
      </c>
    </row>
    <row r="4001" spans="2:6" x14ac:dyDescent="0.25">
      <c r="B4001" s="46">
        <v>3988</v>
      </c>
      <c r="C4001" s="39">
        <v>0.30377988557817553</v>
      </c>
      <c r="D4001" s="40">
        <v>0.13870695253995563</v>
      </c>
      <c r="E4001" s="39">
        <v>0.37093012143714188</v>
      </c>
      <c r="F4001" s="41">
        <v>65.646049105912724</v>
      </c>
    </row>
    <row r="4002" spans="2:6" x14ac:dyDescent="0.25">
      <c r="B4002" s="46">
        <v>3989</v>
      </c>
      <c r="C4002" s="39">
        <v>0.10068777874442829</v>
      </c>
      <c r="D4002" s="40">
        <v>0.14104691030368824</v>
      </c>
      <c r="E4002" s="39">
        <v>8.4434926027127488E-2</v>
      </c>
      <c r="F4002" s="41">
        <v>3.2888256488570442</v>
      </c>
    </row>
    <row r="4003" spans="2:6" x14ac:dyDescent="0.25">
      <c r="B4003" s="46">
        <v>3990</v>
      </c>
      <c r="C4003" s="39">
        <v>0.20845679579844395</v>
      </c>
      <c r="D4003" s="40">
        <v>0.14661756913704749</v>
      </c>
      <c r="E4003" s="39">
        <v>0.33008023488786503</v>
      </c>
      <c r="F4003" s="41">
        <v>52.831830491689836</v>
      </c>
    </row>
    <row r="4004" spans="2:6" x14ac:dyDescent="0.25">
      <c r="B4004" s="46">
        <v>3991</v>
      </c>
      <c r="C4004" s="39">
        <v>0.24009955811380007</v>
      </c>
      <c r="D4004" s="40">
        <v>0.14788196234030476</v>
      </c>
      <c r="E4004" s="39">
        <v>0.21203842934108008</v>
      </c>
      <c r="F4004" s="41">
        <v>20.303984435565326</v>
      </c>
    </row>
    <row r="4005" spans="2:6" x14ac:dyDescent="0.25">
      <c r="B4005" s="46">
        <v>3992</v>
      </c>
      <c r="C4005" s="39">
        <v>0.4406431767166204</v>
      </c>
      <c r="D4005" s="40">
        <v>0.15887987708815721</v>
      </c>
      <c r="E4005" s="39">
        <v>0.49529403911621389</v>
      </c>
      <c r="F4005" s="41">
        <v>82.887078288844563</v>
      </c>
    </row>
    <row r="4006" spans="2:6" x14ac:dyDescent="0.25">
      <c r="B4006" s="46">
        <v>3993</v>
      </c>
      <c r="C4006" s="39">
        <v>0.32254155922392064</v>
      </c>
      <c r="D4006" s="40">
        <v>0.14982181079005361</v>
      </c>
      <c r="E4006" s="39">
        <v>0.33159639981051636</v>
      </c>
      <c r="F4006" s="41">
        <v>67.742328703178018</v>
      </c>
    </row>
    <row r="4007" spans="2:6" x14ac:dyDescent="0.25">
      <c r="B4007" s="46">
        <v>3994</v>
      </c>
      <c r="C4007" s="39">
        <v>0.31012484356399378</v>
      </c>
      <c r="D4007" s="40">
        <v>0.15265493872266203</v>
      </c>
      <c r="E4007" s="39">
        <v>0.33670145252211259</v>
      </c>
      <c r="F4007" s="41">
        <v>66.699780287097013</v>
      </c>
    </row>
    <row r="4008" spans="2:6" x14ac:dyDescent="0.25">
      <c r="B4008" s="46">
        <v>3995</v>
      </c>
      <c r="C4008" s="39">
        <v>0.18609633852393159</v>
      </c>
      <c r="D4008" s="40">
        <v>0.15331710553606476</v>
      </c>
      <c r="E4008" s="39">
        <v>0.17286084701815038</v>
      </c>
      <c r="F4008" s="41">
        <v>37.07545918114306</v>
      </c>
    </row>
    <row r="4009" spans="2:6" x14ac:dyDescent="0.25">
      <c r="B4009" s="46">
        <v>3996</v>
      </c>
      <c r="C4009" s="39">
        <v>0.29524012008643086</v>
      </c>
      <c r="D4009" s="40">
        <v>0.15532294348506259</v>
      </c>
      <c r="E4009" s="39">
        <v>0.27173837617584445</v>
      </c>
      <c r="F4009" s="41">
        <v>40.244930520693742</v>
      </c>
    </row>
    <row r="4010" spans="2:6" x14ac:dyDescent="0.25">
      <c r="B4010" s="46">
        <v>3997</v>
      </c>
      <c r="C4010" s="39">
        <v>0.1001085303591036</v>
      </c>
      <c r="D4010" s="40">
        <v>0.15507749993549433</v>
      </c>
      <c r="E4010" s="39">
        <v>0.13453237986178398</v>
      </c>
      <c r="F4010" s="41">
        <v>33.607537872732642</v>
      </c>
    </row>
    <row r="4011" spans="2:6" x14ac:dyDescent="0.25">
      <c r="B4011" s="46">
        <v>3998</v>
      </c>
      <c r="C4011" s="39">
        <v>0.42229009849658805</v>
      </c>
      <c r="D4011" s="40">
        <v>0.15469661803657214</v>
      </c>
      <c r="E4011" s="39">
        <v>0.39534417017860729</v>
      </c>
      <c r="F4011" s="41">
        <v>87.98347042596933</v>
      </c>
    </row>
    <row r="4012" spans="2:6" x14ac:dyDescent="0.25">
      <c r="B4012" s="46">
        <v>3999</v>
      </c>
      <c r="C4012" s="39">
        <v>0.192703826677256</v>
      </c>
      <c r="D4012" s="40">
        <v>0.15549939402059257</v>
      </c>
      <c r="E4012" s="39">
        <v>0.23797362994911375</v>
      </c>
      <c r="F4012" s="41">
        <v>54.570363067578512</v>
      </c>
    </row>
    <row r="4013" spans="2:6" x14ac:dyDescent="0.25">
      <c r="B4013" s="46">
        <v>4000</v>
      </c>
      <c r="C4013" s="39">
        <v>0.23147045715311304</v>
      </c>
      <c r="D4013" s="40">
        <v>0.15058700965752223</v>
      </c>
      <c r="E4013" s="39">
        <v>0.26514488273949693</v>
      </c>
      <c r="F4013" s="41">
        <v>60.448934125386984</v>
      </c>
    </row>
    <row r="4014" spans="2:6" x14ac:dyDescent="0.25">
      <c r="B4014" s="46">
        <v>4001</v>
      </c>
      <c r="C4014" s="39">
        <v>8.6132223156939469E-2</v>
      </c>
      <c r="D4014" s="40">
        <v>0.15561304455411781</v>
      </c>
      <c r="E4014" s="39">
        <v>8.1315663871686233E-2</v>
      </c>
      <c r="F4014" s="41">
        <v>13.014718938627285</v>
      </c>
    </row>
    <row r="4015" spans="2:6" x14ac:dyDescent="0.25">
      <c r="B4015" s="46">
        <v>4002</v>
      </c>
      <c r="C4015" s="39">
        <v>0.2906963230634062</v>
      </c>
      <c r="D4015" s="40">
        <v>0.15549092967431735</v>
      </c>
      <c r="E4015" s="39">
        <v>0.36371955593642274</v>
      </c>
      <c r="F4015" s="41">
        <v>48.119612721554304</v>
      </c>
    </row>
    <row r="4016" spans="2:6" x14ac:dyDescent="0.25">
      <c r="B4016" s="46">
        <v>4003</v>
      </c>
      <c r="C4016" s="39">
        <v>0.29052993467111604</v>
      </c>
      <c r="D4016" s="40">
        <v>0.15391602400557539</v>
      </c>
      <c r="E4016" s="39">
        <v>0.40241102675001506</v>
      </c>
      <c r="F4016" s="41">
        <v>70.104345579778197</v>
      </c>
    </row>
    <row r="4017" spans="2:6" x14ac:dyDescent="0.25">
      <c r="B4017" s="46">
        <v>4004</v>
      </c>
      <c r="C4017" s="39">
        <v>0.3376487735679935</v>
      </c>
      <c r="D4017" s="40">
        <v>0.1553953721976834</v>
      </c>
      <c r="E4017" s="39">
        <v>0.31909063588311204</v>
      </c>
      <c r="F4017" s="41">
        <v>79.030917588753354</v>
      </c>
    </row>
    <row r="4018" spans="2:6" x14ac:dyDescent="0.25">
      <c r="B4018" s="46">
        <v>4005</v>
      </c>
      <c r="C4018" s="39">
        <v>0.17203553636617863</v>
      </c>
      <c r="D4018" s="40">
        <v>0.15105517410646047</v>
      </c>
      <c r="E4018" s="39">
        <v>0.17134729859795608</v>
      </c>
      <c r="F4018" s="41">
        <v>36.755679156717868</v>
      </c>
    </row>
    <row r="4019" spans="2:6" x14ac:dyDescent="0.25">
      <c r="B4019" s="46">
        <v>4006</v>
      </c>
      <c r="C4019" s="39">
        <v>0.40158908636210483</v>
      </c>
      <c r="D4019" s="40">
        <v>0.16343277068341097</v>
      </c>
      <c r="E4019" s="39">
        <v>0.39674886347981814</v>
      </c>
      <c r="F4019" s="41">
        <v>78.342011595670357</v>
      </c>
    </row>
    <row r="4020" spans="2:6" x14ac:dyDescent="0.25">
      <c r="B4020" s="46">
        <v>4007</v>
      </c>
      <c r="C4020" s="39">
        <v>6.6574893533859772E-2</v>
      </c>
      <c r="D4020" s="40">
        <v>0.16722953954708683</v>
      </c>
      <c r="E4020" s="39">
        <v>6.588055278944939E-2</v>
      </c>
      <c r="F4020" s="41">
        <v>23.850893490224376</v>
      </c>
    </row>
    <row r="4021" spans="2:6" x14ac:dyDescent="0.25">
      <c r="B4021" s="46">
        <v>4008</v>
      </c>
      <c r="C4021" s="39">
        <v>0.42620353368174757</v>
      </c>
      <c r="D4021" s="40">
        <v>0.16679906274662615</v>
      </c>
      <c r="E4021" s="39">
        <v>0.31404349095088657</v>
      </c>
      <c r="F4021" s="41">
        <v>54.416272829354888</v>
      </c>
    </row>
    <row r="4022" spans="2:6" x14ac:dyDescent="0.25">
      <c r="B4022" s="46">
        <v>4009</v>
      </c>
      <c r="C4022" s="39">
        <v>0.47162843761865225</v>
      </c>
      <c r="D4022" s="40">
        <v>0.16746009028792302</v>
      </c>
      <c r="E4022" s="39">
        <v>0.23145944402132521</v>
      </c>
      <c r="F4022" s="41">
        <v>28.584632006497216</v>
      </c>
    </row>
    <row r="4023" spans="2:6" x14ac:dyDescent="0.25">
      <c r="B4023" s="46">
        <v>4010</v>
      </c>
      <c r="C4023" s="39">
        <v>0.10950063731161118</v>
      </c>
      <c r="D4023" s="40">
        <v>0.16665923478084568</v>
      </c>
      <c r="E4023" s="39">
        <v>9.4922548890285563E-2</v>
      </c>
      <c r="F4023" s="41">
        <v>5.4257392942652842</v>
      </c>
    </row>
    <row r="4024" spans="2:6" x14ac:dyDescent="0.25">
      <c r="B4024" s="46">
        <v>4011</v>
      </c>
      <c r="C4024" s="39">
        <v>0.37203677140584429</v>
      </c>
      <c r="D4024" s="40">
        <v>0.16626675644559427</v>
      </c>
      <c r="E4024" s="39">
        <v>0.42443248997025607</v>
      </c>
      <c r="F4024" s="41">
        <v>76.760581646737847</v>
      </c>
    </row>
    <row r="4025" spans="2:6" x14ac:dyDescent="0.25">
      <c r="B4025" s="46">
        <v>4012</v>
      </c>
      <c r="C4025" s="39">
        <v>0.1925383878922455</v>
      </c>
      <c r="D4025" s="40">
        <v>0.16617245531718983</v>
      </c>
      <c r="E4025" s="39">
        <v>0.20165697379075087</v>
      </c>
      <c r="F4025" s="41">
        <v>39.552466398658154</v>
      </c>
    </row>
    <row r="4026" spans="2:6" x14ac:dyDescent="0.25">
      <c r="B4026" s="46">
        <v>4013</v>
      </c>
      <c r="C4026" s="39">
        <v>0.22030904757363368</v>
      </c>
      <c r="D4026" s="40">
        <v>0.16443419637808132</v>
      </c>
      <c r="E4026" s="39">
        <v>0.30038569523267877</v>
      </c>
      <c r="F4026" s="41">
        <v>52.836081689834529</v>
      </c>
    </row>
    <row r="4027" spans="2:6" x14ac:dyDescent="0.25">
      <c r="B4027" s="46">
        <v>4014</v>
      </c>
      <c r="C4027" s="39">
        <v>0.39609914166713073</v>
      </c>
      <c r="D4027" s="40">
        <v>0.16304421558807267</v>
      </c>
      <c r="E4027" s="39">
        <v>0.41586484082788711</v>
      </c>
      <c r="F4027" s="41">
        <v>74.954891375858736</v>
      </c>
    </row>
    <row r="4028" spans="2:6" x14ac:dyDescent="0.25">
      <c r="B4028" s="46">
        <v>4015</v>
      </c>
      <c r="C4028" s="39">
        <v>0.48263667414171213</v>
      </c>
      <c r="D4028" s="40">
        <v>0.16367978690693466</v>
      </c>
      <c r="E4028" s="39">
        <v>0.39589446533957906</v>
      </c>
      <c r="F4028" s="41">
        <v>67.915139346530765</v>
      </c>
    </row>
    <row r="4029" spans="2:6" x14ac:dyDescent="0.25">
      <c r="B4029" s="46">
        <v>4016</v>
      </c>
      <c r="C4029" s="39">
        <v>0.4595036469748584</v>
      </c>
      <c r="D4029" s="40">
        <v>0.15537860778694118</v>
      </c>
      <c r="E4029" s="39">
        <v>0.38375983178485101</v>
      </c>
      <c r="F4029" s="41">
        <v>67.17795010659583</v>
      </c>
    </row>
    <row r="4030" spans="2:6" x14ac:dyDescent="0.25">
      <c r="B4030" s="46">
        <v>4017</v>
      </c>
      <c r="C4030" s="39">
        <v>1.8384338151268945E-2</v>
      </c>
      <c r="D4030" s="40">
        <v>0.15730485482779147</v>
      </c>
      <c r="E4030" s="39">
        <v>2.0776425228710975E-2</v>
      </c>
      <c r="F4030" s="41">
        <v>17.722458898216665</v>
      </c>
    </row>
    <row r="4031" spans="2:6" x14ac:dyDescent="0.25">
      <c r="B4031" s="46">
        <v>4018</v>
      </c>
      <c r="C4031" s="39">
        <v>3.121815960344132E-2</v>
      </c>
      <c r="D4031" s="40">
        <v>0.16191975987922105</v>
      </c>
      <c r="E4031" s="39">
        <v>4.8121636690897147E-2</v>
      </c>
      <c r="F4031" s="41">
        <v>-4.4419764221329867</v>
      </c>
    </row>
    <row r="4032" spans="2:6" x14ac:dyDescent="0.25">
      <c r="B4032" s="46">
        <v>4019</v>
      </c>
      <c r="C4032" s="39">
        <v>0.3360271577632396</v>
      </c>
      <c r="D4032" s="40">
        <v>0.16530579208592666</v>
      </c>
      <c r="E4032" s="39">
        <v>0.32622407369378353</v>
      </c>
      <c r="F4032" s="41">
        <v>49.872683442871278</v>
      </c>
    </row>
    <row r="4033" spans="2:6" x14ac:dyDescent="0.25">
      <c r="B4033" s="46">
        <v>4020</v>
      </c>
      <c r="C4033" s="39">
        <v>6.8137510825194939E-2</v>
      </c>
      <c r="D4033" s="40">
        <v>0.16040463618417508</v>
      </c>
      <c r="E4033" s="39">
        <v>5.0349185084953015E-2</v>
      </c>
      <c r="F4033" s="41">
        <v>3.0135846827152419</v>
      </c>
    </row>
    <row r="4034" spans="2:6" x14ac:dyDescent="0.25">
      <c r="B4034" s="46">
        <v>4021</v>
      </c>
      <c r="C4034" s="39">
        <v>6.4217623218555564E-2</v>
      </c>
      <c r="D4034" s="40">
        <v>0.16174395012740456</v>
      </c>
      <c r="E4034" s="39">
        <v>6.3834691790740417E-2</v>
      </c>
      <c r="F4034" s="41">
        <v>26.885686180001247</v>
      </c>
    </row>
    <row r="4035" spans="2:6" x14ac:dyDescent="0.25">
      <c r="B4035" s="46">
        <v>4022</v>
      </c>
      <c r="C4035" s="39">
        <v>0.12927947146491556</v>
      </c>
      <c r="D4035" s="40">
        <v>0.14714710394025815</v>
      </c>
      <c r="E4035" s="39">
        <v>0.11597696531404848</v>
      </c>
      <c r="F4035" s="41">
        <v>17.702771705496975</v>
      </c>
    </row>
    <row r="4036" spans="2:6" x14ac:dyDescent="0.25">
      <c r="B4036" s="46">
        <v>4023</v>
      </c>
      <c r="C4036" s="39">
        <v>0.16894346805768065</v>
      </c>
      <c r="D4036" s="40">
        <v>0.1479986376754972</v>
      </c>
      <c r="E4036" s="39">
        <v>8.4994959947989043E-2</v>
      </c>
      <c r="F4036" s="41">
        <v>11.702324047816763</v>
      </c>
    </row>
    <row r="4037" spans="2:6" x14ac:dyDescent="0.25">
      <c r="B4037" s="46">
        <v>4024</v>
      </c>
      <c r="C4037" s="39">
        <v>0.19198855633584203</v>
      </c>
      <c r="D4037" s="40">
        <v>0.14841579330754348</v>
      </c>
      <c r="E4037" s="39">
        <v>0.30702256844999426</v>
      </c>
      <c r="F4037" s="41">
        <v>36.078604175187863</v>
      </c>
    </row>
    <row r="4038" spans="2:6" x14ac:dyDescent="0.25">
      <c r="B4038" s="46">
        <v>4025</v>
      </c>
      <c r="C4038" s="39">
        <v>0.34171499525123034</v>
      </c>
      <c r="D4038" s="40">
        <v>0.14715178504153148</v>
      </c>
      <c r="E4038" s="39">
        <v>0.41019844173136338</v>
      </c>
      <c r="F4038" s="41">
        <v>80.226366184090395</v>
      </c>
    </row>
    <row r="4039" spans="2:6" x14ac:dyDescent="0.25">
      <c r="B4039" s="46">
        <v>4026</v>
      </c>
      <c r="C4039" s="39">
        <v>0.17146980721853011</v>
      </c>
      <c r="D4039" s="40">
        <v>0.14650278332989955</v>
      </c>
      <c r="E4039" s="39">
        <v>0.23411119091172422</v>
      </c>
      <c r="F4039" s="41">
        <v>37.481118126079828</v>
      </c>
    </row>
    <row r="4040" spans="2:6" x14ac:dyDescent="0.25">
      <c r="B4040" s="46">
        <v>4027</v>
      </c>
      <c r="C4040" s="39">
        <v>0.20412636802603734</v>
      </c>
      <c r="D4040" s="40">
        <v>0.14491780442549979</v>
      </c>
      <c r="E4040" s="39">
        <v>0.17527223939918191</v>
      </c>
      <c r="F4040" s="41">
        <v>19.840001942706746</v>
      </c>
    </row>
    <row r="4041" spans="2:6" x14ac:dyDescent="0.25">
      <c r="B4041" s="46">
        <v>4028</v>
      </c>
      <c r="C4041" s="39">
        <v>0.29041505803523643</v>
      </c>
      <c r="D4041" s="40">
        <v>0.14520932060022251</v>
      </c>
      <c r="E4041" s="39">
        <v>0.44199820204121204</v>
      </c>
      <c r="F4041" s="41">
        <v>61.643724535020255</v>
      </c>
    </row>
    <row r="4042" spans="2:6" x14ac:dyDescent="0.25">
      <c r="B4042" s="46">
        <v>4029</v>
      </c>
      <c r="C4042" s="39">
        <v>0.32522240378031486</v>
      </c>
      <c r="D4042" s="40">
        <v>0.13795759780496381</v>
      </c>
      <c r="E4042" s="39">
        <v>0.46929301641257198</v>
      </c>
      <c r="F4042" s="41">
        <v>70.78544316119023</v>
      </c>
    </row>
    <row r="4043" spans="2:6" x14ac:dyDescent="0.25">
      <c r="B4043" s="46">
        <v>4030</v>
      </c>
      <c r="C4043" s="39">
        <v>3.3198326804329062E-2</v>
      </c>
      <c r="D4043" s="40">
        <v>0.13890556364021944</v>
      </c>
      <c r="E4043" s="39">
        <v>5.1195621641703139E-2</v>
      </c>
      <c r="F4043" s="41">
        <v>11.900964551193489</v>
      </c>
    </row>
    <row r="4044" spans="2:6" x14ac:dyDescent="0.25">
      <c r="B4044" s="46">
        <v>4031</v>
      </c>
      <c r="C4044" s="39">
        <v>4.6984737249430739E-2</v>
      </c>
      <c r="D4044" s="40">
        <v>0.13035633812731526</v>
      </c>
      <c r="E4044" s="39">
        <v>7.8872177467359819E-2</v>
      </c>
      <c r="F4044" s="41">
        <v>2.837029788029624</v>
      </c>
    </row>
    <row r="4045" spans="2:6" x14ac:dyDescent="0.25">
      <c r="B4045" s="46">
        <v>4032</v>
      </c>
      <c r="C4045" s="39">
        <v>9.885757589041469E-2</v>
      </c>
      <c r="D4045" s="40">
        <v>0.13028169213131383</v>
      </c>
      <c r="E4045" s="39">
        <v>7.7086053731315385E-2</v>
      </c>
      <c r="F4045" s="41">
        <v>10.601981427379311</v>
      </c>
    </row>
    <row r="4046" spans="2:6" x14ac:dyDescent="0.25">
      <c r="B4046" s="46">
        <v>4033</v>
      </c>
      <c r="C4046" s="39">
        <v>0.46004169877610751</v>
      </c>
      <c r="D4046" s="40">
        <v>0.20677815782952885</v>
      </c>
      <c r="E4046" s="39">
        <v>0.36638742213034958</v>
      </c>
      <c r="F4046" s="41">
        <v>66.68288667969037</v>
      </c>
    </row>
    <row r="4047" spans="2:6" x14ac:dyDescent="0.25">
      <c r="B4047" s="46">
        <v>4034</v>
      </c>
      <c r="C4047" s="39">
        <v>0.10596835407759289</v>
      </c>
      <c r="D4047" s="40">
        <v>0.19904193155689134</v>
      </c>
      <c r="E4047" s="39">
        <v>0.10966318388320848</v>
      </c>
      <c r="F4047" s="41">
        <v>30.031257368078759</v>
      </c>
    </row>
    <row r="4048" spans="2:6" x14ac:dyDescent="0.25">
      <c r="B4048" s="46">
        <v>4035</v>
      </c>
      <c r="C4048" s="39">
        <v>0.11421811501693982</v>
      </c>
      <c r="D4048" s="40">
        <v>0.18383238222879314</v>
      </c>
      <c r="E4048" s="39">
        <v>0.13350141907451935</v>
      </c>
      <c r="F4048" s="41">
        <v>31.685198191866242</v>
      </c>
    </row>
    <row r="4049" spans="2:6" x14ac:dyDescent="0.25">
      <c r="B4049" s="46">
        <v>4036</v>
      </c>
      <c r="C4049" s="39">
        <v>0.3035992682123474</v>
      </c>
      <c r="D4049" s="40">
        <v>0.18251852253684236</v>
      </c>
      <c r="E4049" s="39">
        <v>0.49833069218579318</v>
      </c>
      <c r="F4049" s="41">
        <v>85.16164159197875</v>
      </c>
    </row>
    <row r="4050" spans="2:6" x14ac:dyDescent="0.25">
      <c r="B4050" s="46">
        <v>4037</v>
      </c>
      <c r="C4050" s="39">
        <v>0.47117467358234139</v>
      </c>
      <c r="D4050" s="40">
        <v>0.18647081246336145</v>
      </c>
      <c r="E4050" s="39">
        <v>0.39448137124287624</v>
      </c>
      <c r="F4050" s="41">
        <v>89.270214002205762</v>
      </c>
    </row>
    <row r="4051" spans="2:6" x14ac:dyDescent="0.25">
      <c r="B4051" s="46">
        <v>4038</v>
      </c>
      <c r="C4051" s="39">
        <v>0.61985679273252936</v>
      </c>
      <c r="D4051" s="40">
        <v>0.18561847702348183</v>
      </c>
      <c r="E4051" s="39">
        <v>0.31855585382143708</v>
      </c>
      <c r="F4051" s="41">
        <v>70.975787976928942</v>
      </c>
    </row>
    <row r="4052" spans="2:6" x14ac:dyDescent="0.25">
      <c r="B4052" s="46">
        <v>4039</v>
      </c>
      <c r="C4052" s="39">
        <v>0.40000507736306495</v>
      </c>
      <c r="D4052" s="40">
        <v>0.19605963186685596</v>
      </c>
      <c r="E4052" s="39">
        <v>0.10008770908273565</v>
      </c>
      <c r="F4052" s="41">
        <v>24.824752120097791</v>
      </c>
    </row>
    <row r="4053" spans="2:6" x14ac:dyDescent="0.25">
      <c r="B4053" s="46">
        <v>4040</v>
      </c>
      <c r="C4053" s="39">
        <v>0.51890232133255443</v>
      </c>
      <c r="D4053" s="40">
        <v>0.20231580442495992</v>
      </c>
      <c r="E4053" s="39">
        <v>0.30713717316829808</v>
      </c>
      <c r="F4053" s="41">
        <v>57.255409329966568</v>
      </c>
    </row>
    <row r="4054" spans="2:6" x14ac:dyDescent="0.25">
      <c r="B4054" s="46">
        <v>4041</v>
      </c>
      <c r="C4054" s="39">
        <v>0.18461245882889274</v>
      </c>
      <c r="D4054" s="40">
        <v>0.20032989267375309</v>
      </c>
      <c r="E4054" s="39">
        <v>4.9160086454409578E-2</v>
      </c>
      <c r="F4054" s="41">
        <v>19.493971272782161</v>
      </c>
    </row>
    <row r="4055" spans="2:6" x14ac:dyDescent="0.25">
      <c r="B4055" s="46">
        <v>4042</v>
      </c>
      <c r="C4055" s="39">
        <v>0.28113868549824217</v>
      </c>
      <c r="D4055" s="40">
        <v>0.22077252731494748</v>
      </c>
      <c r="E4055" s="39">
        <v>0.1190265929695849</v>
      </c>
      <c r="F4055" s="41">
        <v>36.177731422697313</v>
      </c>
    </row>
    <row r="4056" spans="2:6" x14ac:dyDescent="0.25">
      <c r="B4056" s="46">
        <v>4043</v>
      </c>
      <c r="C4056" s="39">
        <v>0.32451245953355862</v>
      </c>
      <c r="D4056" s="40">
        <v>0.22300002803145447</v>
      </c>
      <c r="E4056" s="39">
        <v>0.19084347433720372</v>
      </c>
      <c r="F4056" s="41">
        <v>30.731705233592827</v>
      </c>
    </row>
    <row r="4057" spans="2:6" x14ac:dyDescent="0.25">
      <c r="B4057" s="46">
        <v>4044</v>
      </c>
      <c r="C4057" s="39">
        <v>0.26867911318544863</v>
      </c>
      <c r="D4057" s="40">
        <v>0.20780810299314942</v>
      </c>
      <c r="E4057" s="39">
        <v>0.24246149969119568</v>
      </c>
      <c r="F4057" s="41">
        <v>48.350245275428193</v>
      </c>
    </row>
    <row r="4058" spans="2:6" x14ac:dyDescent="0.25">
      <c r="B4058" s="46">
        <v>4045</v>
      </c>
      <c r="C4058" s="39">
        <v>0.32535564188983951</v>
      </c>
      <c r="D4058" s="40">
        <v>0.21147714386911304</v>
      </c>
      <c r="E4058" s="39">
        <v>0.27596921288884146</v>
      </c>
      <c r="F4058" s="41">
        <v>71.802197810614842</v>
      </c>
    </row>
    <row r="4059" spans="2:6" x14ac:dyDescent="0.25">
      <c r="B4059" s="46">
        <v>4046</v>
      </c>
      <c r="C4059" s="39">
        <v>0.54256597798681727</v>
      </c>
      <c r="D4059" s="40">
        <v>0.21100954719835419</v>
      </c>
      <c r="E4059" s="39">
        <v>0.31486678066382862</v>
      </c>
      <c r="F4059" s="41">
        <v>66.642843935164692</v>
      </c>
    </row>
    <row r="4060" spans="2:6" x14ac:dyDescent="0.25">
      <c r="B4060" s="46">
        <v>4047</v>
      </c>
      <c r="C4060" s="39">
        <v>0.59761803426343396</v>
      </c>
      <c r="D4060" s="40">
        <v>0.20512725573876456</v>
      </c>
      <c r="E4060" s="39">
        <v>0.30698760799700919</v>
      </c>
      <c r="F4060" s="41">
        <v>98.760037704670893</v>
      </c>
    </row>
    <row r="4061" spans="2:6" x14ac:dyDescent="0.25">
      <c r="B4061" s="46">
        <v>4048</v>
      </c>
      <c r="C4061" s="39">
        <v>0.40375974483256732</v>
      </c>
      <c r="D4061" s="40">
        <v>0.20620835424833342</v>
      </c>
      <c r="E4061" s="39">
        <v>0.48432747686687494</v>
      </c>
      <c r="F4061" s="41">
        <v>85.095883856724427</v>
      </c>
    </row>
    <row r="4062" spans="2:6" x14ac:dyDescent="0.25">
      <c r="B4062" s="46">
        <v>4049</v>
      </c>
      <c r="C4062" s="39">
        <v>0.18648501272214407</v>
      </c>
      <c r="D4062" s="40">
        <v>0.21075449754498338</v>
      </c>
      <c r="E4062" s="39">
        <v>0.22062677236532244</v>
      </c>
      <c r="F4062" s="41">
        <v>35.914974001928741</v>
      </c>
    </row>
    <row r="4063" spans="2:6" x14ac:dyDescent="0.25">
      <c r="B4063" s="46">
        <v>4050</v>
      </c>
      <c r="C4063" s="39">
        <v>0.16664404916667511</v>
      </c>
      <c r="D4063" s="40">
        <v>0.21023513038008176</v>
      </c>
      <c r="E4063" s="39">
        <v>0.24077649077649077</v>
      </c>
      <c r="F4063" s="41">
        <v>34.279096380123434</v>
      </c>
    </row>
    <row r="4064" spans="2:6" x14ac:dyDescent="0.25">
      <c r="B4064" s="46">
        <v>4051</v>
      </c>
      <c r="C4064" s="39">
        <v>6.2206099440969199E-2</v>
      </c>
      <c r="D4064" s="40">
        <v>0.21036593197604592</v>
      </c>
      <c r="E4064" s="39">
        <v>0.10303778560214612</v>
      </c>
      <c r="F4064" s="41">
        <v>7.7390812154992705</v>
      </c>
    </row>
    <row r="4065" spans="2:6" x14ac:dyDescent="0.25">
      <c r="B4065" s="46">
        <v>4052</v>
      </c>
      <c r="C4065" s="39">
        <v>0.5909828464181035</v>
      </c>
      <c r="D4065" s="40">
        <v>0.20843954867355549</v>
      </c>
      <c r="E4065" s="39">
        <v>0.41816081519739967</v>
      </c>
      <c r="F4065" s="41">
        <v>116.32155338413725</v>
      </c>
    </row>
    <row r="4066" spans="2:6" x14ac:dyDescent="0.25">
      <c r="B4066" s="46">
        <v>4053</v>
      </c>
      <c r="C4066" s="39">
        <v>0.21173034055282025</v>
      </c>
      <c r="D4066" s="40">
        <v>0.21370346851708907</v>
      </c>
      <c r="E4066" s="39">
        <v>0.13396612112477807</v>
      </c>
      <c r="F4066" s="41">
        <v>24.013194230185192</v>
      </c>
    </row>
    <row r="4067" spans="2:6" x14ac:dyDescent="0.25">
      <c r="B4067" s="46">
        <v>4054</v>
      </c>
      <c r="C4067" s="39">
        <v>0.18470640832681146</v>
      </c>
      <c r="D4067" s="40">
        <v>0.21545929354907387</v>
      </c>
      <c r="E4067" s="39">
        <v>0.20385324204454219</v>
      </c>
      <c r="F4067" s="41">
        <v>49.671725628537288</v>
      </c>
    </row>
    <row r="4068" spans="2:6" x14ac:dyDescent="0.25">
      <c r="B4068" s="46">
        <v>4055</v>
      </c>
      <c r="C4068" s="39">
        <v>0.15554841097550037</v>
      </c>
      <c r="D4068" s="40">
        <v>0.21238392335259368</v>
      </c>
      <c r="E4068" s="39">
        <v>0.24168526624720352</v>
      </c>
      <c r="F4068" s="41">
        <v>44.697795091528661</v>
      </c>
    </row>
    <row r="4069" spans="2:6" x14ac:dyDescent="0.25">
      <c r="B4069" s="46">
        <v>4056</v>
      </c>
      <c r="C4069" s="39">
        <v>0.23148460244239766</v>
      </c>
      <c r="D4069" s="40">
        <v>0.2160111537968476</v>
      </c>
      <c r="E4069" s="39">
        <v>0.25074190799856699</v>
      </c>
      <c r="F4069" s="41">
        <v>61.809281507233848</v>
      </c>
    </row>
    <row r="4070" spans="2:6" x14ac:dyDescent="0.25">
      <c r="B4070" s="46">
        <v>4057</v>
      </c>
      <c r="C4070" s="39">
        <v>0.11114378252014707</v>
      </c>
      <c r="D4070" s="40">
        <v>0.21561612344503331</v>
      </c>
      <c r="E4070" s="39">
        <v>0.28981323705444628</v>
      </c>
      <c r="F4070" s="41">
        <v>57.762219310299493</v>
      </c>
    </row>
    <row r="4071" spans="2:6" x14ac:dyDescent="0.25">
      <c r="B4071" s="46">
        <v>4058</v>
      </c>
      <c r="C4071" s="39">
        <v>0.28134205768718967</v>
      </c>
      <c r="D4071" s="40">
        <v>0.21561425985841931</v>
      </c>
      <c r="E4071" s="39">
        <v>0.3605783650158183</v>
      </c>
      <c r="F4071" s="41">
        <v>81.209761716153992</v>
      </c>
    </row>
    <row r="4072" spans="2:6" x14ac:dyDescent="0.25">
      <c r="B4072" s="46">
        <v>4059</v>
      </c>
      <c r="C4072" s="39">
        <v>0.25362252780150502</v>
      </c>
      <c r="D4072" s="40">
        <v>0.21199042701427384</v>
      </c>
      <c r="E4072" s="39">
        <v>0.43100642622901686</v>
      </c>
      <c r="F4072" s="41">
        <v>88.495033341622346</v>
      </c>
    </row>
    <row r="4073" spans="2:6" x14ac:dyDescent="0.25">
      <c r="B4073" s="46">
        <v>4060</v>
      </c>
      <c r="C4073" s="39">
        <v>0.19683732691094508</v>
      </c>
      <c r="D4073" s="40">
        <v>0.22010388710984452</v>
      </c>
      <c r="E4073" s="39">
        <v>0.16595143082254527</v>
      </c>
      <c r="F4073" s="41">
        <v>50.242533172773506</v>
      </c>
    </row>
    <row r="4074" spans="2:6" x14ac:dyDescent="0.25">
      <c r="B4074" s="46">
        <v>4061</v>
      </c>
      <c r="C4074" s="39">
        <v>0.29513860856819618</v>
      </c>
      <c r="D4074" s="40">
        <v>0.22097798176368866</v>
      </c>
      <c r="E4074" s="39">
        <v>0.48194914392762234</v>
      </c>
      <c r="F4074" s="41">
        <v>110.311969346502</v>
      </c>
    </row>
    <row r="4075" spans="2:6" x14ac:dyDescent="0.25">
      <c r="B4075" s="46">
        <v>4062</v>
      </c>
      <c r="C4075" s="39">
        <v>0.24688395015502351</v>
      </c>
      <c r="D4075" s="40">
        <v>0.23082635907304663</v>
      </c>
      <c r="E4075" s="39">
        <v>0.21431842364001238</v>
      </c>
      <c r="F4075" s="41">
        <v>55.379301441725879</v>
      </c>
    </row>
    <row r="4076" spans="2:6" x14ac:dyDescent="0.25">
      <c r="B4076" s="46">
        <v>4063</v>
      </c>
      <c r="C4076" s="39">
        <v>3.1170508703249368E-2</v>
      </c>
      <c r="D4076" s="40">
        <v>0.2309928126510461</v>
      </c>
      <c r="E4076" s="39">
        <v>5.0218820020863517E-2</v>
      </c>
      <c r="F4076" s="41">
        <v>13.629540752448312</v>
      </c>
    </row>
    <row r="4077" spans="2:6" x14ac:dyDescent="0.25">
      <c r="B4077" s="46">
        <v>4064</v>
      </c>
      <c r="C4077" s="39">
        <v>6.9490574210665068E-2</v>
      </c>
      <c r="D4077" s="40">
        <v>0.23390596931826432</v>
      </c>
      <c r="E4077" s="39">
        <v>6.3937000539642463E-2</v>
      </c>
      <c r="F4077" s="41">
        <v>27.829023690574054</v>
      </c>
    </row>
    <row r="4078" spans="2:6" x14ac:dyDescent="0.25">
      <c r="B4078" s="46">
        <v>4065</v>
      </c>
      <c r="C4078" s="39">
        <v>5.9534192994927279E-2</v>
      </c>
      <c r="D4078" s="40">
        <v>0.22566021574732345</v>
      </c>
      <c r="E4078" s="39">
        <v>9.7954056473921233E-2</v>
      </c>
      <c r="F4078" s="41">
        <v>9.4370184757420397</v>
      </c>
    </row>
    <row r="4079" spans="2:6" x14ac:dyDescent="0.25">
      <c r="B4079" s="46">
        <v>4066</v>
      </c>
      <c r="C4079" s="39">
        <v>5.3848160980035455E-2</v>
      </c>
      <c r="D4079" s="40">
        <v>0.22552367818375058</v>
      </c>
      <c r="E4079" s="39">
        <v>9.2545988862009057E-2</v>
      </c>
      <c r="F4079" s="41">
        <v>17.674069579623144</v>
      </c>
    </row>
    <row r="4080" spans="2:6" x14ac:dyDescent="0.25">
      <c r="B4080" s="46">
        <v>4067</v>
      </c>
      <c r="C4080" s="39">
        <v>0.25017499303268892</v>
      </c>
      <c r="D4080" s="40">
        <v>0.22571539033038165</v>
      </c>
      <c r="E4080" s="39">
        <v>0.22319753651095892</v>
      </c>
      <c r="F4080" s="41">
        <v>47.427432177466727</v>
      </c>
    </row>
    <row r="4081" spans="2:6" x14ac:dyDescent="0.25">
      <c r="B4081" s="46">
        <v>4068</v>
      </c>
      <c r="C4081" s="39">
        <v>0.26645324843509177</v>
      </c>
      <c r="D4081" s="40">
        <v>0.25758063248018936</v>
      </c>
      <c r="E4081" s="39">
        <v>0.11593904079300053</v>
      </c>
      <c r="F4081" s="41">
        <v>51.809734946397398</v>
      </c>
    </row>
    <row r="4082" spans="2:6" x14ac:dyDescent="0.25">
      <c r="B4082" s="46">
        <v>4069</v>
      </c>
      <c r="C4082" s="39">
        <v>0.3195145312197667</v>
      </c>
      <c r="D4082" s="40">
        <v>0.26006396489717681</v>
      </c>
      <c r="E4082" s="39">
        <v>0.17527299331818638</v>
      </c>
      <c r="F4082" s="41">
        <v>50.770759165013118</v>
      </c>
    </row>
    <row r="4083" spans="2:6" x14ac:dyDescent="0.25">
      <c r="B4083" s="46">
        <v>4070</v>
      </c>
      <c r="C4083" s="39">
        <v>0.45649891368289636</v>
      </c>
      <c r="D4083" s="40">
        <v>0.26784537059510194</v>
      </c>
      <c r="E4083" s="39">
        <v>0.45701757066541421</v>
      </c>
      <c r="F4083" s="41">
        <v>101.18862092017338</v>
      </c>
    </row>
    <row r="4084" spans="2:6" x14ac:dyDescent="0.25">
      <c r="B4084" s="46">
        <v>4071</v>
      </c>
      <c r="C4084" s="39">
        <v>3.3592233331943562E-2</v>
      </c>
      <c r="D4084" s="40">
        <v>0.26439734748042132</v>
      </c>
      <c r="E4084" s="39">
        <v>4.736991999224132E-2</v>
      </c>
      <c r="F4084" s="41">
        <v>19.546697861836151</v>
      </c>
    </row>
    <row r="4085" spans="2:6" x14ac:dyDescent="0.25">
      <c r="B4085" s="46">
        <v>4072</v>
      </c>
      <c r="C4085" s="39">
        <v>0.38395310934392257</v>
      </c>
      <c r="D4085" s="40">
        <v>0.23989744091223555</v>
      </c>
      <c r="E4085" s="39">
        <v>0.24533283487931962</v>
      </c>
      <c r="F4085" s="41">
        <v>56.825252953230532</v>
      </c>
    </row>
    <row r="4086" spans="2:6" x14ac:dyDescent="0.25">
      <c r="B4086" s="46">
        <v>4073</v>
      </c>
      <c r="C4086" s="39">
        <v>0.30790717585146798</v>
      </c>
      <c r="D4086" s="40">
        <v>0.24006984864877778</v>
      </c>
      <c r="E4086" s="39">
        <v>0.30559453781455942</v>
      </c>
      <c r="F4086" s="41">
        <v>71.986658941902334</v>
      </c>
    </row>
    <row r="4087" spans="2:6" x14ac:dyDescent="0.25">
      <c r="B4087" s="46">
        <v>4074</v>
      </c>
      <c r="C4087" s="39">
        <v>0.32342717024496342</v>
      </c>
      <c r="D4087" s="40">
        <v>0.23760360144600079</v>
      </c>
      <c r="E4087" s="39">
        <v>0.42397331986200026</v>
      </c>
      <c r="F4087" s="41">
        <v>93.505420592837538</v>
      </c>
    </row>
    <row r="4088" spans="2:6" x14ac:dyDescent="0.25">
      <c r="B4088" s="46">
        <v>4075</v>
      </c>
      <c r="C4088" s="39">
        <v>0.1216024485779581</v>
      </c>
      <c r="D4088" s="40">
        <v>0.23572170571325241</v>
      </c>
      <c r="E4088" s="39">
        <v>0.15198879503682</v>
      </c>
      <c r="F4088" s="41">
        <v>39.049304665874999</v>
      </c>
    </row>
    <row r="4089" spans="2:6" x14ac:dyDescent="0.25">
      <c r="B4089" s="46">
        <v>4076</v>
      </c>
      <c r="C4089" s="39">
        <v>0.34973834017508809</v>
      </c>
      <c r="D4089" s="40">
        <v>0.24095462446321297</v>
      </c>
      <c r="E4089" s="39">
        <v>0.39870778881206553</v>
      </c>
      <c r="F4089" s="41">
        <v>103.75202061810364</v>
      </c>
    </row>
    <row r="4090" spans="2:6" x14ac:dyDescent="0.25">
      <c r="B4090" s="46">
        <v>4077</v>
      </c>
      <c r="C4090" s="39">
        <v>4.2074476542112424E-2</v>
      </c>
      <c r="D4090" s="40">
        <v>0.24117335081769264</v>
      </c>
      <c r="E4090" s="39">
        <v>6.2664426141523719E-2</v>
      </c>
      <c r="F4090" s="41">
        <v>10.886269237886639</v>
      </c>
    </row>
    <row r="4091" spans="2:6" x14ac:dyDescent="0.25">
      <c r="B4091" s="46">
        <v>4078</v>
      </c>
      <c r="C4091" s="39">
        <v>3.7873683748007606E-2</v>
      </c>
      <c r="D4091" s="40">
        <v>0.24120250942343008</v>
      </c>
      <c r="E4091" s="39">
        <v>5.5160345417887169E-2</v>
      </c>
      <c r="F4091" s="41">
        <v>3.9351061957811511</v>
      </c>
    </row>
    <row r="4092" spans="2:6" x14ac:dyDescent="0.25">
      <c r="B4092" s="46">
        <v>4079</v>
      </c>
      <c r="C4092" s="39">
        <v>0.15696568618570456</v>
      </c>
      <c r="D4092" s="40">
        <v>0.25352415829110098</v>
      </c>
      <c r="E4092" s="39">
        <v>0.16497058355859437</v>
      </c>
      <c r="F4092" s="41">
        <v>45.657727324856445</v>
      </c>
    </row>
    <row r="4093" spans="2:6" x14ac:dyDescent="0.25">
      <c r="B4093" s="46">
        <v>4080</v>
      </c>
      <c r="C4093" s="39">
        <v>0.10590448667251354</v>
      </c>
      <c r="D4093" s="40">
        <v>0.25294510157094696</v>
      </c>
      <c r="E4093" s="39">
        <v>0.16272756293688573</v>
      </c>
      <c r="F4093" s="41">
        <v>52.811025845242156</v>
      </c>
    </row>
    <row r="4094" spans="2:6" x14ac:dyDescent="0.25">
      <c r="B4094" s="46">
        <v>4081</v>
      </c>
      <c r="C4094" s="39">
        <v>0.24798021211841387</v>
      </c>
      <c r="D4094" s="40">
        <v>0.28422709124507933</v>
      </c>
      <c r="E4094" s="39">
        <v>0.11941596938849439</v>
      </c>
      <c r="F4094" s="41">
        <v>48.932475964331978</v>
      </c>
    </row>
    <row r="4095" spans="2:6" x14ac:dyDescent="0.25">
      <c r="B4095" s="46">
        <v>4082</v>
      </c>
      <c r="C4095" s="39">
        <v>2.4352852557885614E-2</v>
      </c>
      <c r="D4095" s="40">
        <v>0.31761125068318535</v>
      </c>
      <c r="E4095" s="39">
        <v>1.4959898502842465E-2</v>
      </c>
      <c r="F4095" s="41">
        <v>4.0355847246123595</v>
      </c>
    </row>
    <row r="4096" spans="2:6" x14ac:dyDescent="0.25">
      <c r="B4096" s="46">
        <v>4083</v>
      </c>
      <c r="C4096" s="39">
        <v>0.26707664715784368</v>
      </c>
      <c r="D4096" s="40">
        <v>0.31931995230839633</v>
      </c>
      <c r="E4096" s="39">
        <v>0.17850502451509048</v>
      </c>
      <c r="F4096" s="41">
        <v>40.222408235553104</v>
      </c>
    </row>
    <row r="4097" spans="2:6" x14ac:dyDescent="0.25">
      <c r="B4097" s="46">
        <v>4084</v>
      </c>
      <c r="C4097" s="39">
        <v>0.11891875650257615</v>
      </c>
      <c r="D4097" s="40">
        <v>0.3213872490566535</v>
      </c>
      <c r="E4097" s="39">
        <v>8.3844753729049121E-2</v>
      </c>
      <c r="F4097" s="41">
        <v>26.79386911266544</v>
      </c>
    </row>
    <row r="4098" spans="2:6" x14ac:dyDescent="0.25">
      <c r="B4098" s="46">
        <v>4085</v>
      </c>
      <c r="C4098" s="39">
        <v>0.20080411914705332</v>
      </c>
      <c r="D4098" s="40">
        <v>0.32267633036614168</v>
      </c>
      <c r="E4098" s="39">
        <v>0.25742894255900595</v>
      </c>
      <c r="F4098" s="41">
        <v>60.769076248727352</v>
      </c>
    </row>
    <row r="4099" spans="2:6" x14ac:dyDescent="0.25">
      <c r="B4099" s="46">
        <v>4086</v>
      </c>
      <c r="C4099" s="39">
        <v>0.29068801678883965</v>
      </c>
      <c r="D4099" s="40">
        <v>0.32214433876478726</v>
      </c>
      <c r="E4099" s="39">
        <v>0.4068794066831411</v>
      </c>
      <c r="F4099" s="41">
        <v>107.28402091816751</v>
      </c>
    </row>
    <row r="4100" spans="2:6" x14ac:dyDescent="0.25">
      <c r="B4100" s="46">
        <v>4087</v>
      </c>
      <c r="C4100" s="39">
        <v>4.9398445754004656E-2</v>
      </c>
      <c r="D4100" s="40">
        <v>0.32757793771778082</v>
      </c>
      <c r="E4100" s="39">
        <v>5.2940789304243563E-2</v>
      </c>
      <c r="F4100" s="41">
        <v>-2.1387768127817979</v>
      </c>
    </row>
    <row r="4101" spans="2:6" x14ac:dyDescent="0.25">
      <c r="B4101" s="46">
        <v>4088</v>
      </c>
      <c r="C4101" s="39">
        <v>0.28507631767720781</v>
      </c>
      <c r="D4101" s="40">
        <v>0.32729006414946021</v>
      </c>
      <c r="E4101" s="39">
        <v>0.38269174876335954</v>
      </c>
      <c r="F4101" s="41">
        <v>93.6469920608602</v>
      </c>
    </row>
    <row r="4102" spans="2:6" x14ac:dyDescent="0.25">
      <c r="B4102" s="46">
        <v>4089</v>
      </c>
      <c r="C4102" s="39">
        <v>0.19940333113643702</v>
      </c>
      <c r="D4102" s="40">
        <v>0.32813594652678507</v>
      </c>
      <c r="E4102" s="39">
        <v>0.26460823165323799</v>
      </c>
      <c r="F4102" s="41">
        <v>86.008109214947552</v>
      </c>
    </row>
    <row r="4103" spans="2:6" x14ac:dyDescent="0.25">
      <c r="B4103" s="46">
        <v>4090</v>
      </c>
      <c r="C4103" s="39">
        <v>0.22705491665647073</v>
      </c>
      <c r="D4103" s="40">
        <v>0.32262033044707439</v>
      </c>
      <c r="E4103" s="39">
        <v>0.32347019447908093</v>
      </c>
      <c r="F4103" s="41">
        <v>92.266836410787121</v>
      </c>
    </row>
    <row r="4104" spans="2:6" x14ac:dyDescent="0.25">
      <c r="B4104" s="46">
        <v>4091</v>
      </c>
      <c r="C4104" s="39">
        <v>0.22568174506876412</v>
      </c>
      <c r="D4104" s="40">
        <v>0.32048933428657495</v>
      </c>
      <c r="E4104" s="39">
        <v>0.30682397181137733</v>
      </c>
      <c r="F4104" s="41">
        <v>86.30144645212431</v>
      </c>
    </row>
    <row r="4105" spans="2:6" x14ac:dyDescent="0.25">
      <c r="B4105" s="46">
        <v>4092</v>
      </c>
      <c r="C4105" s="39">
        <v>9.0694011106489072E-2</v>
      </c>
      <c r="D4105" s="40">
        <v>0.3104557508024865</v>
      </c>
      <c r="E4105" s="39">
        <v>0.45066908832800984</v>
      </c>
      <c r="F4105" s="41">
        <v>80.452647631570969</v>
      </c>
    </row>
    <row r="4106" spans="2:6" x14ac:dyDescent="0.25">
      <c r="B4106" s="46">
        <v>4093</v>
      </c>
      <c r="C4106" s="39">
        <v>3.0876533366487196E-2</v>
      </c>
      <c r="D4106" s="40">
        <v>0.32128391322349553</v>
      </c>
      <c r="E4106" s="39">
        <v>4.9542760699781724E-2</v>
      </c>
      <c r="F4106" s="41">
        <v>21.447456278431151</v>
      </c>
    </row>
    <row r="4107" spans="2:6" x14ac:dyDescent="0.25">
      <c r="B4107" s="46">
        <v>4094</v>
      </c>
      <c r="C4107" s="39">
        <v>8.2158148384920138E-2</v>
      </c>
      <c r="D4107" s="40">
        <v>0.316153603758975</v>
      </c>
      <c r="E4107" s="39">
        <v>0.17015149477836045</v>
      </c>
      <c r="F4107" s="41">
        <v>35.144357416037558</v>
      </c>
    </row>
    <row r="4108" spans="2:6" x14ac:dyDescent="0.25">
      <c r="B4108" s="46">
        <v>4095</v>
      </c>
      <c r="C4108" s="39">
        <v>0.3815598481500882</v>
      </c>
      <c r="D4108" s="40">
        <v>0.31651261708867434</v>
      </c>
      <c r="E4108" s="39">
        <v>0.46903850667419172</v>
      </c>
      <c r="F4108" s="41">
        <v>121.4463133094555</v>
      </c>
    </row>
    <row r="4109" spans="2:6" x14ac:dyDescent="0.25">
      <c r="B4109" s="46">
        <v>4096</v>
      </c>
      <c r="C4109" s="39">
        <v>0.32660950168831399</v>
      </c>
      <c r="D4109" s="40">
        <v>0.319604269701315</v>
      </c>
      <c r="E4109" s="39">
        <v>0.42152919498325769</v>
      </c>
      <c r="F4109" s="41">
        <v>75.365817418225092</v>
      </c>
    </row>
    <row r="4110" spans="2:6" x14ac:dyDescent="0.25">
      <c r="B4110" s="46">
        <v>4097</v>
      </c>
      <c r="C4110" s="39">
        <v>0.13582597135527899</v>
      </c>
      <c r="D4110" s="40">
        <v>0.31991155435746482</v>
      </c>
      <c r="E4110" s="39">
        <v>0.24157656208202652</v>
      </c>
      <c r="F4110" s="41">
        <v>48.528470757694578</v>
      </c>
    </row>
    <row r="4111" spans="2:6" x14ac:dyDescent="0.25">
      <c r="B4111" s="46">
        <v>4098</v>
      </c>
      <c r="C4111" s="39">
        <v>0.15985846515629526</v>
      </c>
      <c r="D4111" s="40">
        <v>0.29924785193731662</v>
      </c>
      <c r="E4111" s="39">
        <v>0.17968744876612433</v>
      </c>
      <c r="F4111" s="41">
        <v>51.67244874187211</v>
      </c>
    </row>
    <row r="4112" spans="2:6" x14ac:dyDescent="0.25">
      <c r="B4112" s="46">
        <v>4099</v>
      </c>
      <c r="C4112" s="39">
        <v>0.30036700984231846</v>
      </c>
      <c r="D4112" s="40">
        <v>0.28752692819781611</v>
      </c>
      <c r="E4112" s="39">
        <v>0.44670418517412319</v>
      </c>
      <c r="F4112" s="41">
        <v>91.865621646905296</v>
      </c>
    </row>
    <row r="4113" spans="2:6" x14ac:dyDescent="0.25">
      <c r="B4113" s="46">
        <v>4100</v>
      </c>
      <c r="C4113" s="39">
        <v>4.5931896852372783E-2</v>
      </c>
      <c r="D4113" s="40">
        <v>0.27020104959859559</v>
      </c>
      <c r="E4113" s="39">
        <v>6.3139023762502605E-2</v>
      </c>
      <c r="F4113" s="41">
        <v>3.4479475510640398</v>
      </c>
    </row>
    <row r="4114" spans="2:6" x14ac:dyDescent="0.25">
      <c r="B4114" s="46">
        <v>4101</v>
      </c>
      <c r="C4114" s="39">
        <v>0.14095593401421605</v>
      </c>
      <c r="D4114" s="40">
        <v>0.27146326318940461</v>
      </c>
      <c r="E4114" s="39">
        <v>0.10203334159306761</v>
      </c>
      <c r="F4114" s="41">
        <v>33.237037920132771</v>
      </c>
    </row>
    <row r="4115" spans="2:6" x14ac:dyDescent="0.25">
      <c r="B4115" s="46">
        <v>4102</v>
      </c>
      <c r="C4115" s="39">
        <v>5.8028265844617989E-2</v>
      </c>
      <c r="D4115" s="40">
        <v>0.27141517992613112</v>
      </c>
      <c r="E4115" s="39">
        <v>7.5382205731201413E-2</v>
      </c>
      <c r="F4115" s="41">
        <v>-2.6817328088825643</v>
      </c>
    </row>
    <row r="4116" spans="2:6" x14ac:dyDescent="0.25">
      <c r="B4116" s="46">
        <v>4103</v>
      </c>
      <c r="C4116" s="39">
        <v>0.13163863416022556</v>
      </c>
      <c r="D4116" s="40">
        <v>0.27976806652971464</v>
      </c>
      <c r="E4116" s="39">
        <v>0.21350490664570088</v>
      </c>
      <c r="F4116" s="41">
        <v>55.480401628003065</v>
      </c>
    </row>
    <row r="4117" spans="2:6" x14ac:dyDescent="0.25">
      <c r="B4117" s="46">
        <v>4104</v>
      </c>
      <c r="C4117" s="39">
        <v>1.0844492225912635E-2</v>
      </c>
      <c r="D4117" s="40">
        <v>0.27823249245253057</v>
      </c>
      <c r="E4117" s="39">
        <v>1.300083282947021E-2</v>
      </c>
      <c r="F4117" s="41">
        <v>6.7933409558493176</v>
      </c>
    </row>
    <row r="4118" spans="2:6" x14ac:dyDescent="0.25">
      <c r="B4118" s="46">
        <v>4105</v>
      </c>
      <c r="C4118" s="39">
        <v>0.30821694700926605</v>
      </c>
      <c r="D4118" s="40">
        <v>0.27768515489692569</v>
      </c>
      <c r="E4118" s="39">
        <v>0.18273004847539664</v>
      </c>
      <c r="F4118" s="41">
        <v>48.081995428009684</v>
      </c>
    </row>
    <row r="4119" spans="2:6" x14ac:dyDescent="0.25">
      <c r="B4119" s="46">
        <v>4106</v>
      </c>
      <c r="C4119" s="39">
        <v>0.36285508348067802</v>
      </c>
      <c r="D4119" s="40">
        <v>0.26442132633494903</v>
      </c>
      <c r="E4119" s="39">
        <v>0.36506894454908206</v>
      </c>
      <c r="F4119" s="41">
        <v>60.630391859599946</v>
      </c>
    </row>
    <row r="4120" spans="2:6" x14ac:dyDescent="0.25">
      <c r="B4120" s="46">
        <v>4107</v>
      </c>
      <c r="C4120" s="39">
        <v>0.25055958888843971</v>
      </c>
      <c r="D4120" s="40">
        <v>0.27692093651956845</v>
      </c>
      <c r="E4120" s="39">
        <v>0.22848385897713977</v>
      </c>
      <c r="F4120" s="41">
        <v>53.124748558909374</v>
      </c>
    </row>
    <row r="4121" spans="2:6" x14ac:dyDescent="0.25">
      <c r="B4121" s="46">
        <v>4108</v>
      </c>
      <c r="C4121" s="39">
        <v>0.24318349969210851</v>
      </c>
      <c r="D4121" s="40">
        <v>0.27641335713504683</v>
      </c>
      <c r="E4121" s="39">
        <v>0.35686694263151342</v>
      </c>
      <c r="F4121" s="41">
        <v>56.142671749480115</v>
      </c>
    </row>
    <row r="4122" spans="2:6" x14ac:dyDescent="0.25">
      <c r="B4122" s="46">
        <v>4109</v>
      </c>
      <c r="C4122" s="39">
        <v>7.0981843961447133E-2</v>
      </c>
      <c r="D4122" s="40">
        <v>0.26694804115848053</v>
      </c>
      <c r="E4122" s="39">
        <v>8.2089560363589248E-2</v>
      </c>
      <c r="F4122" s="41">
        <v>17.171376650490636</v>
      </c>
    </row>
    <row r="4123" spans="2:6" x14ac:dyDescent="0.25">
      <c r="B4123" s="46">
        <v>4110</v>
      </c>
      <c r="C4123" s="39">
        <v>9.52494542401882E-2</v>
      </c>
      <c r="D4123" s="40">
        <v>0.26844181858591615</v>
      </c>
      <c r="E4123" s="39">
        <v>0.16326031773843092</v>
      </c>
      <c r="F4123" s="41">
        <v>13.887427871506507</v>
      </c>
    </row>
    <row r="4124" spans="2:6" x14ac:dyDescent="0.25">
      <c r="B4124" s="46">
        <v>4111</v>
      </c>
      <c r="C4124" s="39">
        <v>7.5216083864349345E-2</v>
      </c>
      <c r="D4124" s="40">
        <v>0.24273903059795399</v>
      </c>
      <c r="E4124" s="39">
        <v>0.1267275571048038</v>
      </c>
      <c r="F4124" s="41">
        <v>23.670943025543572</v>
      </c>
    </row>
    <row r="4125" spans="2:6" x14ac:dyDescent="0.25">
      <c r="B4125" s="46">
        <v>4112</v>
      </c>
      <c r="C4125" s="39">
        <v>0.18745159947678236</v>
      </c>
      <c r="D4125" s="40">
        <v>0.20300154685376168</v>
      </c>
      <c r="E4125" s="39">
        <v>0.33458761253017127</v>
      </c>
      <c r="F4125" s="41">
        <v>56.511839858790587</v>
      </c>
    </row>
    <row r="4126" spans="2:6" x14ac:dyDescent="0.25">
      <c r="B4126" s="46">
        <v>4113</v>
      </c>
      <c r="C4126" s="39">
        <v>4.8201170261930958E-2</v>
      </c>
      <c r="D4126" s="40">
        <v>0.19068985051044951</v>
      </c>
      <c r="E4126" s="39">
        <v>0.104675505931612</v>
      </c>
      <c r="F4126" s="41">
        <v>5.2737388175677244</v>
      </c>
    </row>
    <row r="4127" spans="2:6" x14ac:dyDescent="0.25">
      <c r="B4127" s="46">
        <v>4114</v>
      </c>
      <c r="C4127" s="39">
        <v>0.20500000901723345</v>
      </c>
      <c r="D4127" s="40">
        <v>0.19659037489459077</v>
      </c>
      <c r="E4127" s="39">
        <v>0.34990490202093483</v>
      </c>
      <c r="F4127" s="41">
        <v>51.432954022531327</v>
      </c>
    </row>
    <row r="4128" spans="2:6" x14ac:dyDescent="0.25">
      <c r="B4128" s="46">
        <v>4115</v>
      </c>
      <c r="C4128" s="39">
        <v>0.20217867209389592</v>
      </c>
      <c r="D4128" s="40">
        <v>0.19446167287141528</v>
      </c>
      <c r="E4128" s="39">
        <v>0.31354337711067159</v>
      </c>
      <c r="F4128" s="41">
        <v>39.226557622101105</v>
      </c>
    </row>
    <row r="4129" spans="2:6" x14ac:dyDescent="0.25">
      <c r="B4129" s="46">
        <v>4116</v>
      </c>
      <c r="C4129" s="39">
        <v>3.7429075550082846E-2</v>
      </c>
      <c r="D4129" s="40">
        <v>0.19230151155395012</v>
      </c>
      <c r="E4129" s="39">
        <v>5.9784573941989431E-2</v>
      </c>
      <c r="F4129" s="41">
        <v>17.454562333736977</v>
      </c>
    </row>
    <row r="4130" spans="2:6" x14ac:dyDescent="0.25">
      <c r="B4130" s="46">
        <v>4117</v>
      </c>
      <c r="C4130" s="39">
        <v>0.12238364765569079</v>
      </c>
      <c r="D4130" s="40">
        <v>0.184648646427578</v>
      </c>
      <c r="E4130" s="39">
        <v>0.10730916479220692</v>
      </c>
      <c r="F4130" s="41">
        <v>33.786569619898309</v>
      </c>
    </row>
    <row r="4131" spans="2:6" x14ac:dyDescent="0.25">
      <c r="B4131" s="46">
        <v>4118</v>
      </c>
      <c r="C4131" s="39">
        <v>0.39350755591964526</v>
      </c>
      <c r="D4131" s="40">
        <v>0.19348449855670838</v>
      </c>
      <c r="E4131" s="39">
        <v>0.38385025272373019</v>
      </c>
      <c r="F4131" s="41">
        <v>60.808915012319773</v>
      </c>
    </row>
    <row r="4132" spans="2:6" x14ac:dyDescent="0.25">
      <c r="B4132" s="46">
        <v>4119</v>
      </c>
      <c r="C4132" s="39">
        <v>3.8141539374964881E-2</v>
      </c>
      <c r="D4132" s="40">
        <v>0.19813704607675534</v>
      </c>
      <c r="E4132" s="39">
        <v>1.4918761714240236E-2</v>
      </c>
      <c r="F4132" s="41">
        <v>2.6230102168049831</v>
      </c>
    </row>
    <row r="4133" spans="2:6" x14ac:dyDescent="0.25">
      <c r="B4133" s="46">
        <v>4120</v>
      </c>
      <c r="C4133" s="39">
        <v>0.26116230291952885</v>
      </c>
      <c r="D4133" s="40">
        <v>0.19708724459646684</v>
      </c>
      <c r="E4133" s="39">
        <v>0.14885348374997737</v>
      </c>
      <c r="F4133" s="41">
        <v>43.506302914423998</v>
      </c>
    </row>
    <row r="4134" spans="2:6" x14ac:dyDescent="0.25">
      <c r="B4134" s="46">
        <v>4121</v>
      </c>
      <c r="C4134" s="39">
        <v>5.6306816245354017E-2</v>
      </c>
      <c r="D4134" s="40">
        <v>0.19589589312814962</v>
      </c>
      <c r="E4134" s="39">
        <v>6.9743243623273998E-2</v>
      </c>
      <c r="F4134" s="41">
        <v>11.829300441854253</v>
      </c>
    </row>
    <row r="4135" spans="2:6" x14ac:dyDescent="0.25">
      <c r="B4135" s="46">
        <v>4122</v>
      </c>
      <c r="C4135" s="39">
        <v>0.47697645840165737</v>
      </c>
      <c r="D4135" s="40">
        <v>0.19699011279947365</v>
      </c>
      <c r="E4135" s="39">
        <v>0.40563850830421622</v>
      </c>
      <c r="F4135" s="41">
        <v>78.877671127364437</v>
      </c>
    </row>
    <row r="4136" spans="2:6" x14ac:dyDescent="0.25">
      <c r="B4136" s="46">
        <v>4123</v>
      </c>
      <c r="C4136" s="39">
        <v>0.50198961195802716</v>
      </c>
      <c r="D4136" s="40">
        <v>0.18264042853233098</v>
      </c>
      <c r="E4136" s="39">
        <v>0.3875180504614652</v>
      </c>
      <c r="F4136" s="41">
        <v>110.30751426291437</v>
      </c>
    </row>
    <row r="4137" spans="2:6" x14ac:dyDescent="0.25">
      <c r="B4137" s="46">
        <v>4124</v>
      </c>
      <c r="C4137" s="39">
        <v>6.97641154721029E-2</v>
      </c>
      <c r="D4137" s="40">
        <v>0.18413111989824033</v>
      </c>
      <c r="E4137" s="39">
        <v>9.8618107317153772E-2</v>
      </c>
      <c r="F4137" s="41">
        <v>40.291660153897347</v>
      </c>
    </row>
    <row r="4138" spans="2:6" x14ac:dyDescent="0.25">
      <c r="B4138" s="46">
        <v>4125</v>
      </c>
      <c r="C4138" s="39">
        <v>0.20649978489605739</v>
      </c>
      <c r="D4138" s="40">
        <v>0.18181708196215601</v>
      </c>
      <c r="E4138" s="39">
        <v>0.3165713710826808</v>
      </c>
      <c r="F4138" s="41">
        <v>49.823785135536149</v>
      </c>
    </row>
    <row r="4139" spans="2:6" x14ac:dyDescent="0.25">
      <c r="B4139" s="46">
        <v>4126</v>
      </c>
      <c r="C4139" s="39">
        <v>4.4079254993534926E-2</v>
      </c>
      <c r="D4139" s="40">
        <v>0.19689988996623978</v>
      </c>
      <c r="E4139" s="39">
        <v>4.2914715643205904E-2</v>
      </c>
      <c r="F4139" s="41">
        <v>13.03651158127709</v>
      </c>
    </row>
    <row r="4140" spans="2:6" x14ac:dyDescent="0.25">
      <c r="B4140" s="46">
        <v>4127</v>
      </c>
      <c r="C4140" s="39">
        <v>0.23643949793225827</v>
      </c>
      <c r="D4140" s="40">
        <v>0.19954550625038533</v>
      </c>
      <c r="E4140" s="39">
        <v>0.218095064191282</v>
      </c>
      <c r="F4140" s="41">
        <v>50.050636094589137</v>
      </c>
    </row>
    <row r="4141" spans="2:6" x14ac:dyDescent="0.25">
      <c r="B4141" s="46">
        <v>4128</v>
      </c>
      <c r="C4141" s="39">
        <v>0.2708061952051744</v>
      </c>
      <c r="D4141" s="40">
        <v>0.19902132096009814</v>
      </c>
      <c r="E4141" s="39">
        <v>0.21838380045087974</v>
      </c>
      <c r="F4141" s="41">
        <v>44.844518901956114</v>
      </c>
    </row>
    <row r="4142" spans="2:6" x14ac:dyDescent="0.25">
      <c r="B4142" s="46">
        <v>4129</v>
      </c>
      <c r="C4142" s="39">
        <v>9.4753214267189453E-2</v>
      </c>
      <c r="D4142" s="40">
        <v>0.19790097885984614</v>
      </c>
      <c r="E4142" s="39">
        <v>8.7401925537872252E-2</v>
      </c>
      <c r="F4142" s="41">
        <v>20.246749274906382</v>
      </c>
    </row>
    <row r="4143" spans="2:6" x14ac:dyDescent="0.25">
      <c r="B4143" s="46">
        <v>4130</v>
      </c>
      <c r="C4143" s="39">
        <v>4.8659293352568064E-2</v>
      </c>
      <c r="D4143" s="40">
        <v>0.19844056339446695</v>
      </c>
      <c r="E4143" s="39">
        <v>9.290851382351395E-2</v>
      </c>
      <c r="F4143" s="41">
        <v>13.717840355269178</v>
      </c>
    </row>
    <row r="4144" spans="2:6" x14ac:dyDescent="0.25">
      <c r="B4144" s="46">
        <v>4131</v>
      </c>
      <c r="C4144" s="39">
        <v>0.13479561683296201</v>
      </c>
      <c r="D4144" s="40">
        <v>0.20166089169735424</v>
      </c>
      <c r="E4144" s="39">
        <v>0.20653490125453533</v>
      </c>
      <c r="F4144" s="41">
        <v>15.721448928514096</v>
      </c>
    </row>
    <row r="4145" spans="2:6" x14ac:dyDescent="0.25">
      <c r="B4145" s="46">
        <v>4132</v>
      </c>
      <c r="C4145" s="39">
        <v>0.42275304384589413</v>
      </c>
      <c r="D4145" s="40">
        <v>0.2020428822442242</v>
      </c>
      <c r="E4145" s="39">
        <v>0.45147347502360269</v>
      </c>
      <c r="F4145" s="41">
        <v>106.31220555113397</v>
      </c>
    </row>
    <row r="4146" spans="2:6" x14ac:dyDescent="0.25">
      <c r="B4146" s="46">
        <v>4133</v>
      </c>
      <c r="C4146" s="39">
        <v>0.47414414481978773</v>
      </c>
      <c r="D4146" s="40">
        <v>0.19358412615777285</v>
      </c>
      <c r="E4146" s="39">
        <v>0.3715379051471267</v>
      </c>
      <c r="F4146" s="41">
        <v>71.500430377754839</v>
      </c>
    </row>
    <row r="4147" spans="2:6" x14ac:dyDescent="0.25">
      <c r="B4147" s="46">
        <v>4134</v>
      </c>
      <c r="C4147" s="39">
        <v>2.1319062880966633E-2</v>
      </c>
      <c r="D4147" s="40">
        <v>0.20215803566655141</v>
      </c>
      <c r="E4147" s="39">
        <v>1.0175391428484667E-2</v>
      </c>
      <c r="F4147" s="41">
        <v>6.4498801288552956</v>
      </c>
    </row>
    <row r="4148" spans="2:6" x14ac:dyDescent="0.25">
      <c r="B4148" s="46">
        <v>4135</v>
      </c>
      <c r="C4148" s="39">
        <v>0.12597008285813044</v>
      </c>
      <c r="D4148" s="40">
        <v>0.20468877046931711</v>
      </c>
      <c r="E4148" s="39">
        <v>0.13091458028539676</v>
      </c>
      <c r="F4148" s="41">
        <v>27.201752047921207</v>
      </c>
    </row>
    <row r="4149" spans="2:6" x14ac:dyDescent="0.25">
      <c r="B4149" s="46">
        <v>4136</v>
      </c>
      <c r="C4149" s="39">
        <v>0.32793406932288954</v>
      </c>
      <c r="D4149" s="40">
        <v>0.20850133341449742</v>
      </c>
      <c r="E4149" s="39">
        <v>0.2634759343997482</v>
      </c>
      <c r="F4149" s="41">
        <v>45.222659855396785</v>
      </c>
    </row>
    <row r="4150" spans="2:6" x14ac:dyDescent="0.25">
      <c r="B4150" s="46">
        <v>4137</v>
      </c>
      <c r="C4150" s="39">
        <v>0.12836598770858504</v>
      </c>
      <c r="D4150" s="40">
        <v>0.197277194936086</v>
      </c>
      <c r="E4150" s="39">
        <v>8.5174459693626275E-2</v>
      </c>
      <c r="F4150" s="41">
        <v>31.07920272785212</v>
      </c>
    </row>
    <row r="4151" spans="2:6" x14ac:dyDescent="0.25">
      <c r="B4151" s="46">
        <v>4138</v>
      </c>
      <c r="C4151" s="39">
        <v>0.48719364513108937</v>
      </c>
      <c r="D4151" s="40">
        <v>0.33867700473652557</v>
      </c>
      <c r="E4151" s="39">
        <v>8.0814005301898639E-2</v>
      </c>
      <c r="F4151" s="41">
        <v>50.231838697102432</v>
      </c>
    </row>
    <row r="4152" spans="2:6" x14ac:dyDescent="0.25">
      <c r="B4152" s="46">
        <v>4139</v>
      </c>
      <c r="C4152" s="39">
        <v>0.43548225362066251</v>
      </c>
      <c r="D4152" s="40">
        <v>0.34002795752924975</v>
      </c>
      <c r="E4152" s="39">
        <v>0.21001635646551964</v>
      </c>
      <c r="F4152" s="41">
        <v>95.148204419214636</v>
      </c>
    </row>
    <row r="4153" spans="2:6" x14ac:dyDescent="0.25">
      <c r="B4153" s="46">
        <v>4140</v>
      </c>
      <c r="C4153" s="39">
        <v>0.20920297139649677</v>
      </c>
      <c r="D4153" s="40">
        <v>0.3399458819713545</v>
      </c>
      <c r="E4153" s="39">
        <v>0.2533502765106237</v>
      </c>
      <c r="F4153" s="41">
        <v>70.327704945227225</v>
      </c>
    </row>
    <row r="4154" spans="2:6" x14ac:dyDescent="0.25">
      <c r="B4154" s="46">
        <v>4141</v>
      </c>
      <c r="C4154" s="39">
        <v>0.12104115682087532</v>
      </c>
      <c r="D4154" s="40">
        <v>0.34218980486204226</v>
      </c>
      <c r="E4154" s="39">
        <v>0.10451753415451692</v>
      </c>
      <c r="F4154" s="41">
        <v>40.754967561320193</v>
      </c>
    </row>
    <row r="4155" spans="2:6" x14ac:dyDescent="0.25">
      <c r="B4155" s="46">
        <v>4142</v>
      </c>
      <c r="C4155" s="39">
        <v>0.12458965372624539</v>
      </c>
      <c r="D4155" s="40">
        <v>0.33991525871408784</v>
      </c>
      <c r="E4155" s="39">
        <v>0.15553268037435283</v>
      </c>
      <c r="F4155" s="41">
        <v>59.264734029161083</v>
      </c>
    </row>
    <row r="4156" spans="2:6" x14ac:dyDescent="0.25">
      <c r="B4156" s="46">
        <v>4143</v>
      </c>
      <c r="C4156" s="39">
        <v>8.0995896773765105E-2</v>
      </c>
      <c r="D4156" s="40">
        <v>0.3452103582766603</v>
      </c>
      <c r="E4156" s="39">
        <v>8.7898760611862803E-2</v>
      </c>
      <c r="F4156" s="41">
        <v>28.666519492623841</v>
      </c>
    </row>
    <row r="4157" spans="2:6" x14ac:dyDescent="0.25">
      <c r="B4157" s="46">
        <v>4144</v>
      </c>
      <c r="C4157" s="39">
        <v>8.1838585203024256E-2</v>
      </c>
      <c r="D4157" s="40">
        <v>0.34006300800129424</v>
      </c>
      <c r="E4157" s="39">
        <v>7.8140198518196327E-2</v>
      </c>
      <c r="F4157" s="41">
        <v>27.968709948404555</v>
      </c>
    </row>
    <row r="4158" spans="2:6" x14ac:dyDescent="0.25">
      <c r="B4158" s="46">
        <v>4145</v>
      </c>
      <c r="C4158" s="39">
        <v>3.1250764473211151E-2</v>
      </c>
      <c r="D4158" s="40">
        <v>0.3422912223279958</v>
      </c>
      <c r="E4158" s="39">
        <v>3.3107461007012735E-2</v>
      </c>
      <c r="F4158" s="41">
        <v>19.153187928016489</v>
      </c>
    </row>
    <row r="4159" spans="2:6" x14ac:dyDescent="0.25">
      <c r="B4159" s="46">
        <v>4146</v>
      </c>
      <c r="C4159" s="39">
        <v>7.4052216828271747E-2</v>
      </c>
      <c r="D4159" s="40">
        <v>0.34631878373774855</v>
      </c>
      <c r="E4159" s="39">
        <v>0.10622719791738372</v>
      </c>
      <c r="F4159" s="41">
        <v>52.197696110186392</v>
      </c>
    </row>
    <row r="4160" spans="2:6" x14ac:dyDescent="0.25">
      <c r="B4160" s="46">
        <v>4147</v>
      </c>
      <c r="C4160" s="39">
        <v>0.30478409955109415</v>
      </c>
      <c r="D4160" s="40">
        <v>0.34654372416789003</v>
      </c>
      <c r="E4160" s="39">
        <v>0.37446082223985816</v>
      </c>
      <c r="F4160" s="41">
        <v>124.30856136378631</v>
      </c>
    </row>
    <row r="4161" spans="2:6" x14ac:dyDescent="0.25">
      <c r="B4161" s="46">
        <v>4148</v>
      </c>
      <c r="C4161" s="39">
        <v>0.26806893615026867</v>
      </c>
      <c r="D4161" s="40">
        <v>0.34309497439998288</v>
      </c>
      <c r="E4161" s="39">
        <v>0.40222033073339103</v>
      </c>
      <c r="F4161" s="41">
        <v>119.33504043119406</v>
      </c>
    </row>
    <row r="4162" spans="2:6" x14ac:dyDescent="0.25">
      <c r="B4162" s="46">
        <v>4149</v>
      </c>
      <c r="C4162" s="39">
        <v>0.13051378313855358</v>
      </c>
      <c r="D4162" s="40">
        <v>0.33837237024998179</v>
      </c>
      <c r="E4162" s="39">
        <v>0.34989639939012473</v>
      </c>
      <c r="F4162" s="41">
        <v>98.36157113119566</v>
      </c>
    </row>
    <row r="4163" spans="2:6" x14ac:dyDescent="0.25">
      <c r="B4163" s="46">
        <v>4150</v>
      </c>
      <c r="C4163" s="39">
        <v>0.1376153438640563</v>
      </c>
      <c r="D4163" s="40">
        <v>0.33819098444022772</v>
      </c>
      <c r="E4163" s="39">
        <v>0.22746985790840765</v>
      </c>
      <c r="F4163" s="41">
        <v>57.503578426061878</v>
      </c>
    </row>
    <row r="4164" spans="2:6" x14ac:dyDescent="0.25">
      <c r="B4164" s="46">
        <v>4151</v>
      </c>
      <c r="C4164" s="39">
        <v>0.25155828146513648</v>
      </c>
      <c r="D4164" s="40">
        <v>0.33805360725333289</v>
      </c>
      <c r="E4164" s="39">
        <v>0.30826389543257904</v>
      </c>
      <c r="F4164" s="41">
        <v>95.524401095949258</v>
      </c>
    </row>
    <row r="4165" spans="2:6" x14ac:dyDescent="0.25">
      <c r="B4165" s="46">
        <v>4152</v>
      </c>
      <c r="C4165" s="39">
        <v>0.21968763003569278</v>
      </c>
      <c r="D4165" s="40">
        <v>0.33807725989369597</v>
      </c>
      <c r="E4165" s="39">
        <v>0.29409966864770665</v>
      </c>
      <c r="F4165" s="41">
        <v>85.047648474374157</v>
      </c>
    </row>
    <row r="4166" spans="2:6" x14ac:dyDescent="0.25">
      <c r="B4166" s="46">
        <v>4153</v>
      </c>
      <c r="C4166" s="39">
        <v>7.9568509799615925E-2</v>
      </c>
      <c r="D4166" s="40">
        <v>0.33859122484274284</v>
      </c>
      <c r="E4166" s="39">
        <v>0.10772095195950192</v>
      </c>
      <c r="F4166" s="41">
        <v>46.013033274965373</v>
      </c>
    </row>
    <row r="4167" spans="2:6" x14ac:dyDescent="0.25">
      <c r="B4167" s="46">
        <v>4154</v>
      </c>
      <c r="C4167" s="39">
        <v>0.15187608301227826</v>
      </c>
      <c r="D4167" s="40">
        <v>0.3396736562541533</v>
      </c>
      <c r="E4167" s="39">
        <v>0.23138600081430841</v>
      </c>
      <c r="F4167" s="41">
        <v>65.155944035705005</v>
      </c>
    </row>
    <row r="4168" spans="2:6" x14ac:dyDescent="0.25">
      <c r="B4168" s="46">
        <v>4155</v>
      </c>
      <c r="C4168" s="39">
        <v>0.36533187063858114</v>
      </c>
      <c r="D4168" s="40">
        <v>0.40298245854034304</v>
      </c>
      <c r="E4168" s="39">
        <v>8.4561256192795364E-2</v>
      </c>
      <c r="F4168" s="41">
        <v>50.966151914165131</v>
      </c>
    </row>
    <row r="4169" spans="2:6" x14ac:dyDescent="0.25">
      <c r="B4169" s="46">
        <v>4156</v>
      </c>
      <c r="C4169" s="39">
        <v>5.5432435807268803E-2</v>
      </c>
      <c r="D4169" s="40">
        <v>0.41775625153607909</v>
      </c>
      <c r="E4169" s="39">
        <v>2.7050349222271036E-2</v>
      </c>
      <c r="F4169" s="41">
        <v>3.5082165491488757</v>
      </c>
    </row>
    <row r="4170" spans="2:6" x14ac:dyDescent="0.25">
      <c r="B4170" s="46">
        <v>4157</v>
      </c>
      <c r="C4170" s="39">
        <v>0.10777346756980448</v>
      </c>
      <c r="D4170" s="40">
        <v>0.42548422053492618</v>
      </c>
      <c r="E4170" s="39">
        <v>8.2662058777074429E-2</v>
      </c>
      <c r="F4170" s="41">
        <v>15.403445246990472</v>
      </c>
    </row>
    <row r="4171" spans="2:6" x14ac:dyDescent="0.25">
      <c r="B4171" s="46">
        <v>4158</v>
      </c>
      <c r="C4171" s="39">
        <v>0.10381392171060956</v>
      </c>
      <c r="D4171" s="40">
        <v>0.42728694773416259</v>
      </c>
      <c r="E4171" s="39">
        <v>0.12642139364634536</v>
      </c>
      <c r="F4171" s="41">
        <v>15.3870572745804</v>
      </c>
    </row>
    <row r="4172" spans="2:6" x14ac:dyDescent="0.25">
      <c r="B4172" s="46">
        <v>4159</v>
      </c>
      <c r="C4172" s="39">
        <v>0.20981751802979939</v>
      </c>
      <c r="D4172" s="40">
        <v>0.42750706573012714</v>
      </c>
      <c r="E4172" s="39">
        <v>0.30123881989961487</v>
      </c>
      <c r="F4172" s="41">
        <v>80.012273471022297</v>
      </c>
    </row>
    <row r="4173" spans="2:6" x14ac:dyDescent="0.25">
      <c r="B4173" s="46">
        <v>4160</v>
      </c>
      <c r="C4173" s="39">
        <v>6.1177073524924602E-2</v>
      </c>
      <c r="D4173" s="40">
        <v>0.42746494042490552</v>
      </c>
      <c r="E4173" s="39">
        <v>9.1465246463910868E-2</v>
      </c>
      <c r="F4173" s="41">
        <v>16.54781002037074</v>
      </c>
    </row>
    <row r="4174" spans="2:6" x14ac:dyDescent="0.25">
      <c r="B4174" s="46">
        <v>4161</v>
      </c>
      <c r="C4174" s="39">
        <v>5.6652920993864549E-2</v>
      </c>
      <c r="D4174" s="40">
        <v>0.42538459804417911</v>
      </c>
      <c r="E4174" s="39">
        <v>0.10762048602594632</v>
      </c>
      <c r="F4174" s="41">
        <v>30.02441841253734</v>
      </c>
    </row>
    <row r="4175" spans="2:6" x14ac:dyDescent="0.25">
      <c r="B4175" s="46">
        <v>4162</v>
      </c>
      <c r="C4175" s="39">
        <v>0.18369709967014503</v>
      </c>
      <c r="D4175" s="40">
        <v>0.42452984141124683</v>
      </c>
      <c r="E4175" s="39">
        <v>0.31293316066559507</v>
      </c>
      <c r="F4175" s="41">
        <v>69.709045891612021</v>
      </c>
    </row>
    <row r="4176" spans="2:6" x14ac:dyDescent="0.25">
      <c r="B4176" s="46">
        <v>4163</v>
      </c>
      <c r="C4176" s="39">
        <v>0.13639192327400343</v>
      </c>
      <c r="D4176" s="40">
        <v>0.42399554340579876</v>
      </c>
      <c r="E4176" s="39">
        <v>0.22043985314815664</v>
      </c>
      <c r="F4176" s="41">
        <v>45.539252347652322</v>
      </c>
    </row>
    <row r="4177" spans="2:6" x14ac:dyDescent="0.25">
      <c r="B4177" s="46">
        <v>4164</v>
      </c>
      <c r="C4177" s="39">
        <v>9.827015534100857E-3</v>
      </c>
      <c r="D4177" s="40">
        <v>0.42117520988613333</v>
      </c>
      <c r="E4177" s="39">
        <v>1.1914690813773382E-2</v>
      </c>
      <c r="F4177" s="41">
        <v>-9.9033186382344347</v>
      </c>
    </row>
    <row r="4178" spans="2:6" x14ac:dyDescent="0.25">
      <c r="B4178" s="46">
        <v>4165</v>
      </c>
      <c r="C4178" s="39">
        <v>0.12688589708255865</v>
      </c>
      <c r="D4178" s="40">
        <v>0.42099518142063092</v>
      </c>
      <c r="E4178" s="39">
        <v>0.12216904211040662</v>
      </c>
      <c r="F4178" s="41">
        <v>34.655627739637247</v>
      </c>
    </row>
    <row r="4179" spans="2:6" x14ac:dyDescent="0.25">
      <c r="B4179" s="46">
        <v>4166</v>
      </c>
      <c r="C4179" s="39">
        <v>0.28291687304155838</v>
      </c>
      <c r="D4179" s="40">
        <v>0.41989397481168333</v>
      </c>
      <c r="E4179" s="39">
        <v>0.3111613289815901</v>
      </c>
      <c r="F4179" s="41">
        <v>85.023480035631152</v>
      </c>
    </row>
    <row r="4180" spans="2:6" x14ac:dyDescent="0.25">
      <c r="B4180" s="46">
        <v>4167</v>
      </c>
      <c r="C4180" s="39">
        <v>5.6090053375102207E-2</v>
      </c>
      <c r="D4180" s="40">
        <v>0.42276091968594465</v>
      </c>
      <c r="E4180" s="39">
        <v>6.2887055657743274E-2</v>
      </c>
      <c r="F4180" s="41">
        <v>5.416422612525384</v>
      </c>
    </row>
    <row r="4181" spans="2:6" x14ac:dyDescent="0.25">
      <c r="B4181" s="46">
        <v>4168</v>
      </c>
      <c r="C4181" s="39">
        <v>0.39886723765087784</v>
      </c>
      <c r="D4181" s="40">
        <v>0.32564294694449264</v>
      </c>
      <c r="E4181" s="39">
        <v>0.33136310238353545</v>
      </c>
      <c r="F4181" s="41">
        <v>101.8798896643771</v>
      </c>
    </row>
    <row r="4182" spans="2:6" x14ac:dyDescent="0.25">
      <c r="B4182" s="46">
        <v>4169</v>
      </c>
      <c r="C4182" s="39">
        <v>8.853257692812129E-2</v>
      </c>
      <c r="D4182" s="40">
        <v>0.32579673121056268</v>
      </c>
      <c r="E4182" s="39">
        <v>8.5718967517999178E-2</v>
      </c>
      <c r="F4182" s="41">
        <v>5.1969765769671401</v>
      </c>
    </row>
    <row r="4183" spans="2:6" x14ac:dyDescent="0.25">
      <c r="B4183" s="46">
        <v>4170</v>
      </c>
      <c r="C4183" s="39">
        <v>0.31151066841282643</v>
      </c>
      <c r="D4183" s="40">
        <v>0.34300131158709068</v>
      </c>
      <c r="E4183" s="39">
        <v>0.25450340407776062</v>
      </c>
      <c r="F4183" s="41">
        <v>67.491701642266463</v>
      </c>
    </row>
    <row r="4184" spans="2:6" x14ac:dyDescent="0.25">
      <c r="B4184" s="46">
        <v>4171</v>
      </c>
      <c r="C4184" s="39">
        <v>0.2568129821393344</v>
      </c>
      <c r="D4184" s="40">
        <v>0.33995304261580034</v>
      </c>
      <c r="E4184" s="39">
        <v>0.36059242608816994</v>
      </c>
      <c r="F4184" s="41">
        <v>76.736525213831044</v>
      </c>
    </row>
    <row r="4185" spans="2:6" x14ac:dyDescent="0.25">
      <c r="B4185" s="46">
        <v>4172</v>
      </c>
      <c r="C4185" s="39">
        <v>0.28292624718068682</v>
      </c>
      <c r="D4185" s="40">
        <v>0.33979940091075322</v>
      </c>
      <c r="E4185" s="39">
        <v>0.49831486801234809</v>
      </c>
      <c r="F4185" s="41">
        <v>106.8640785436446</v>
      </c>
    </row>
    <row r="4186" spans="2:6" x14ac:dyDescent="0.25">
      <c r="B4186" s="46">
        <v>4173</v>
      </c>
      <c r="C4186" s="39">
        <v>0.18854854850003511</v>
      </c>
      <c r="D4186" s="40">
        <v>0.33330015016288173</v>
      </c>
      <c r="E4186" s="39">
        <v>0.3598445037781326</v>
      </c>
      <c r="F4186" s="41">
        <v>75.49278368529724</v>
      </c>
    </row>
    <row r="4187" spans="2:6" x14ac:dyDescent="0.25">
      <c r="B4187" s="46">
        <v>4174</v>
      </c>
      <c r="C4187" s="39">
        <v>0.16641961824589518</v>
      </c>
      <c r="D4187" s="40">
        <v>0.33301781589862112</v>
      </c>
      <c r="E4187" s="39">
        <v>0.26496294349262373</v>
      </c>
      <c r="F4187" s="41">
        <v>60.045312666932368</v>
      </c>
    </row>
    <row r="4188" spans="2:6" x14ac:dyDescent="0.25">
      <c r="B4188" s="46">
        <v>4175</v>
      </c>
      <c r="C4188" s="39">
        <v>9.0266308309204707E-2</v>
      </c>
      <c r="D4188" s="40">
        <v>0.33509688720933395</v>
      </c>
      <c r="E4188" s="39">
        <v>0.11490476389229275</v>
      </c>
      <c r="F4188" s="41">
        <v>48.123289971214888</v>
      </c>
    </row>
    <row r="4189" spans="2:6" x14ac:dyDescent="0.25">
      <c r="B4189" s="46">
        <v>4176</v>
      </c>
      <c r="C4189" s="39">
        <v>2.040470994817542E-2</v>
      </c>
      <c r="D4189" s="40">
        <v>0.32910831584306555</v>
      </c>
      <c r="E4189" s="39">
        <v>3.9910213045568202E-2</v>
      </c>
      <c r="F4189" s="41">
        <v>-12.738432187836622</v>
      </c>
    </row>
    <row r="4190" spans="2:6" x14ac:dyDescent="0.25">
      <c r="B4190" s="46">
        <v>4177</v>
      </c>
      <c r="C4190" s="39">
        <v>0.20244401073571022</v>
      </c>
      <c r="D4190" s="40">
        <v>0.32887710465318781</v>
      </c>
      <c r="E4190" s="39">
        <v>0.34257611668623766</v>
      </c>
      <c r="F4190" s="41">
        <v>84.128749324470192</v>
      </c>
    </row>
    <row r="4191" spans="2:6" x14ac:dyDescent="0.25">
      <c r="B4191" s="46">
        <v>4178</v>
      </c>
      <c r="C4191" s="39">
        <v>0.27948745076721609</v>
      </c>
      <c r="D4191" s="40">
        <v>0.3283491199810597</v>
      </c>
      <c r="E4191" s="39">
        <v>0.38196256993777311</v>
      </c>
      <c r="F4191" s="41">
        <v>84.683135541783628</v>
      </c>
    </row>
    <row r="4192" spans="2:6" x14ac:dyDescent="0.25">
      <c r="B4192" s="46">
        <v>4179</v>
      </c>
      <c r="C4192" s="39">
        <v>0.20432981808037373</v>
      </c>
      <c r="D4192" s="40">
        <v>0.32831914832639103</v>
      </c>
      <c r="E4192" s="39">
        <v>0.26980632273097493</v>
      </c>
      <c r="F4192" s="41">
        <v>56.052890239686938</v>
      </c>
    </row>
    <row r="4193" spans="2:6" x14ac:dyDescent="0.25">
      <c r="B4193" s="46">
        <v>4180</v>
      </c>
      <c r="C4193" s="39">
        <v>0.2560548554041534</v>
      </c>
      <c r="D4193" s="40">
        <v>0.32794742231405682</v>
      </c>
      <c r="E4193" s="39">
        <v>0.4688158285639164</v>
      </c>
      <c r="F4193" s="41">
        <v>93.344945139159464</v>
      </c>
    </row>
    <row r="4194" spans="2:6" x14ac:dyDescent="0.25">
      <c r="B4194" s="46">
        <v>4181</v>
      </c>
      <c r="C4194" s="39">
        <v>1.9062121707993297E-2</v>
      </c>
      <c r="D4194" s="40">
        <v>0.32907727138516463</v>
      </c>
      <c r="E4194" s="39">
        <v>2.0914761315336487E-2</v>
      </c>
      <c r="F4194" s="41">
        <v>21.871327619594854</v>
      </c>
    </row>
    <row r="4195" spans="2:6" x14ac:dyDescent="0.25">
      <c r="B4195" s="46">
        <v>4182</v>
      </c>
      <c r="C4195" s="39">
        <v>5.4942174654541792E-2</v>
      </c>
      <c r="D4195" s="40">
        <v>0.33146408106498826</v>
      </c>
      <c r="E4195" s="39">
        <v>0.11204949284224157</v>
      </c>
      <c r="F4195" s="41">
        <v>12.20400478155771</v>
      </c>
    </row>
    <row r="4196" spans="2:6" x14ac:dyDescent="0.25">
      <c r="B4196" s="46">
        <v>4183</v>
      </c>
      <c r="C4196" s="39">
        <v>0.35920941268635126</v>
      </c>
      <c r="D4196" s="40">
        <v>0.33258468571913424</v>
      </c>
      <c r="E4196" s="39">
        <v>0.41651739205878879</v>
      </c>
      <c r="F4196" s="41">
        <v>107.38737213595948</v>
      </c>
    </row>
    <row r="4197" spans="2:6" x14ac:dyDescent="0.25">
      <c r="B4197" s="46">
        <v>4184</v>
      </c>
      <c r="C4197" s="39">
        <v>0.29909578472641318</v>
      </c>
      <c r="D4197" s="40">
        <v>0.33369366149507873</v>
      </c>
      <c r="E4197" s="39">
        <v>0.33220396568484034</v>
      </c>
      <c r="F4197" s="41">
        <v>52.788344492782159</v>
      </c>
    </row>
    <row r="4198" spans="2:6" x14ac:dyDescent="0.25">
      <c r="B4198" s="46">
        <v>4185</v>
      </c>
      <c r="C4198" s="39">
        <v>0.18997908171011724</v>
      </c>
      <c r="D4198" s="40">
        <v>0.25475950548871101</v>
      </c>
      <c r="E4198" s="39">
        <v>0.23211877510174495</v>
      </c>
      <c r="F4198" s="41">
        <v>41.904945161575597</v>
      </c>
    </row>
    <row r="4199" spans="2:6" x14ac:dyDescent="0.25">
      <c r="B4199" s="46">
        <v>4186</v>
      </c>
      <c r="C4199" s="39">
        <v>0.13489757602716393</v>
      </c>
      <c r="D4199" s="40">
        <v>0.21148507419604706</v>
      </c>
      <c r="E4199" s="39">
        <v>0.1739416916135314</v>
      </c>
      <c r="F4199" s="41">
        <v>40.780981176834104</v>
      </c>
    </row>
    <row r="4200" spans="2:6" x14ac:dyDescent="0.25">
      <c r="B4200" s="46">
        <v>4187</v>
      </c>
      <c r="C4200" s="39">
        <v>0.32779826649042354</v>
      </c>
      <c r="D4200" s="40">
        <v>0.19505942490133474</v>
      </c>
      <c r="E4200" s="39">
        <v>0.4002966253334268</v>
      </c>
      <c r="F4200" s="41">
        <v>85.977832077332565</v>
      </c>
    </row>
    <row r="4201" spans="2:6" x14ac:dyDescent="0.25">
      <c r="B4201" s="46">
        <v>4188</v>
      </c>
      <c r="C4201" s="39">
        <v>0.20869873719522813</v>
      </c>
      <c r="D4201" s="40">
        <v>0.19922268981800101</v>
      </c>
      <c r="E4201" s="39">
        <v>0.36220960496345711</v>
      </c>
      <c r="F4201" s="41">
        <v>61.238599035351648</v>
      </c>
    </row>
    <row r="4202" spans="2:6" x14ac:dyDescent="0.25">
      <c r="B4202" s="46">
        <v>4189</v>
      </c>
      <c r="C4202" s="39">
        <v>0.22230376544649391</v>
      </c>
      <c r="D4202" s="40">
        <v>0.19841380632510963</v>
      </c>
      <c r="E4202" s="39">
        <v>0.2724132877678066</v>
      </c>
      <c r="F4202" s="41">
        <v>47.517174770645795</v>
      </c>
    </row>
    <row r="4203" spans="2:6" x14ac:dyDescent="0.25">
      <c r="B4203" s="46">
        <v>4190</v>
      </c>
      <c r="C4203" s="39">
        <v>0.31376200477487254</v>
      </c>
      <c r="D4203" s="40">
        <v>0.19832017247269107</v>
      </c>
      <c r="E4203" s="39">
        <v>0.33554681979101469</v>
      </c>
      <c r="F4203" s="41">
        <v>63.876405079621783</v>
      </c>
    </row>
    <row r="4204" spans="2:6" x14ac:dyDescent="0.25">
      <c r="B4204" s="46">
        <v>4191</v>
      </c>
      <c r="C4204" s="39">
        <v>0.5297882872330264</v>
      </c>
      <c r="D4204" s="40">
        <v>0.2133290068513474</v>
      </c>
      <c r="E4204" s="39">
        <v>0.43379486364443781</v>
      </c>
      <c r="F4204" s="41">
        <v>94.424209170918857</v>
      </c>
    </row>
    <row r="4205" spans="2:6" x14ac:dyDescent="0.25">
      <c r="B4205" s="46">
        <v>4192</v>
      </c>
      <c r="C4205" s="39">
        <v>0.26435994648232108</v>
      </c>
      <c r="D4205" s="40">
        <v>0.21334869079438215</v>
      </c>
      <c r="E4205" s="39">
        <v>0.12514075629832411</v>
      </c>
      <c r="F4205" s="41">
        <v>24.341954187019208</v>
      </c>
    </row>
    <row r="4206" spans="2:6" x14ac:dyDescent="0.25">
      <c r="B4206" s="46">
        <v>4193</v>
      </c>
      <c r="C4206" s="39">
        <v>0.20835698681650511</v>
      </c>
      <c r="D4206" s="40">
        <v>0.22471187841034806</v>
      </c>
      <c r="E4206" s="39">
        <v>0.16459454290807163</v>
      </c>
      <c r="F4206" s="41">
        <v>28.71103163139006</v>
      </c>
    </row>
    <row r="4207" spans="2:6" x14ac:dyDescent="0.25">
      <c r="B4207" s="46">
        <v>4194</v>
      </c>
      <c r="C4207" s="39">
        <v>0.12451902471384899</v>
      </c>
      <c r="D4207" s="40">
        <v>0.21957297654770996</v>
      </c>
      <c r="E4207" s="39">
        <v>0.11415092610133033</v>
      </c>
      <c r="F4207" s="41">
        <v>22.595336610188266</v>
      </c>
    </row>
    <row r="4208" spans="2:6" x14ac:dyDescent="0.25">
      <c r="B4208" s="46">
        <v>4195</v>
      </c>
      <c r="C4208" s="39">
        <v>6.1702518734877997E-2</v>
      </c>
      <c r="D4208" s="40">
        <v>0.21870681411739706</v>
      </c>
      <c r="E4208" s="39">
        <v>4.2625156038517638E-2</v>
      </c>
      <c r="F4208" s="41">
        <v>9.9414037217667488</v>
      </c>
    </row>
    <row r="4209" spans="2:6" x14ac:dyDescent="0.25">
      <c r="B4209" s="46">
        <v>4196</v>
      </c>
      <c r="C4209" s="39">
        <v>0.24016182103501338</v>
      </c>
      <c r="D4209" s="40">
        <v>0.22430624028684323</v>
      </c>
      <c r="E4209" s="39">
        <v>0.21000437509114772</v>
      </c>
      <c r="F4209" s="41">
        <v>43.824552643031502</v>
      </c>
    </row>
    <row r="4210" spans="2:6" x14ac:dyDescent="0.25">
      <c r="B4210" s="46">
        <v>4197</v>
      </c>
      <c r="C4210" s="39">
        <v>0.19810736099812806</v>
      </c>
      <c r="D4210" s="40">
        <v>0.22027463350245483</v>
      </c>
      <c r="E4210" s="39">
        <v>0.20170018564461906</v>
      </c>
      <c r="F4210" s="41">
        <v>28.906819612447418</v>
      </c>
    </row>
    <row r="4211" spans="2:6" x14ac:dyDescent="0.25">
      <c r="B4211" s="46">
        <v>4198</v>
      </c>
      <c r="C4211" s="39">
        <v>0.38300629989808677</v>
      </c>
      <c r="D4211" s="40">
        <v>0.21951282229020239</v>
      </c>
      <c r="E4211" s="39">
        <v>0.43979456347064261</v>
      </c>
      <c r="F4211" s="41">
        <v>121.82343003615223</v>
      </c>
    </row>
    <row r="4212" spans="2:6" x14ac:dyDescent="0.25">
      <c r="B4212" s="46">
        <v>4199</v>
      </c>
      <c r="C4212" s="39">
        <v>0.25058641119541913</v>
      </c>
      <c r="D4212" s="40">
        <v>0.21568803357911609</v>
      </c>
      <c r="E4212" s="39">
        <v>0.29415479901391522</v>
      </c>
      <c r="F4212" s="41">
        <v>85.463369652158065</v>
      </c>
    </row>
    <row r="4213" spans="2:6" x14ac:dyDescent="0.25">
      <c r="B4213" s="46">
        <v>4200</v>
      </c>
      <c r="C4213" s="39">
        <v>0.12582628426723555</v>
      </c>
      <c r="D4213" s="40">
        <v>0.20871263446594895</v>
      </c>
      <c r="E4213" s="39">
        <v>5.8278668813850083E-2</v>
      </c>
      <c r="F4213" s="41">
        <v>5.6067448064178533</v>
      </c>
    </row>
    <row r="4214" spans="2:6" x14ac:dyDescent="0.25">
      <c r="B4214" s="46">
        <v>4201</v>
      </c>
      <c r="C4214" s="39">
        <v>0.1458981663813039</v>
      </c>
      <c r="D4214" s="40">
        <v>0.20921258066376872</v>
      </c>
      <c r="E4214" s="39">
        <v>0.13348385250937286</v>
      </c>
      <c r="F4214" s="41">
        <v>33.244928499614005</v>
      </c>
    </row>
    <row r="4215" spans="2:6" x14ac:dyDescent="0.25">
      <c r="B4215" s="46">
        <v>4202</v>
      </c>
      <c r="C4215" s="39">
        <v>0.16305988297308802</v>
      </c>
      <c r="D4215" s="40">
        <v>0.20981012917197503</v>
      </c>
      <c r="E4215" s="39">
        <v>0.24810256023402105</v>
      </c>
      <c r="F4215" s="41">
        <v>54.223562251069417</v>
      </c>
    </row>
    <row r="4216" spans="2:6" x14ac:dyDescent="0.25">
      <c r="B4216" s="46">
        <v>4203</v>
      </c>
      <c r="C4216" s="39">
        <v>0.1817544542175607</v>
      </c>
      <c r="D4216" s="40">
        <v>0.20983252840669359</v>
      </c>
      <c r="E4216" s="39">
        <v>0.18271998890083591</v>
      </c>
      <c r="F4216" s="41">
        <v>42.978915030690423</v>
      </c>
    </row>
    <row r="4217" spans="2:6" x14ac:dyDescent="0.25">
      <c r="B4217" s="46">
        <v>4204</v>
      </c>
      <c r="C4217" s="39">
        <v>0.13413580508098649</v>
      </c>
      <c r="D4217" s="40">
        <v>0.20966178738371072</v>
      </c>
      <c r="E4217" s="39">
        <v>0.16660902528422289</v>
      </c>
      <c r="F4217" s="41">
        <v>19.379329809034502</v>
      </c>
    </row>
    <row r="4218" spans="2:6" x14ac:dyDescent="0.25">
      <c r="B4218" s="46">
        <v>4205</v>
      </c>
      <c r="C4218" s="39">
        <v>0.19730357462740117</v>
      </c>
      <c r="D4218" s="40">
        <v>0.20471843840237253</v>
      </c>
      <c r="E4218" s="39">
        <v>0.20132390992737662</v>
      </c>
      <c r="F4218" s="41">
        <v>43.110955217893626</v>
      </c>
    </row>
    <row r="4219" spans="2:6" x14ac:dyDescent="0.25">
      <c r="B4219" s="46">
        <v>4206</v>
      </c>
      <c r="C4219" s="39">
        <v>0.1292940588664678</v>
      </c>
      <c r="D4219" s="40">
        <v>0.20779401879509318</v>
      </c>
      <c r="E4219" s="39">
        <v>0.16500373388322986</v>
      </c>
      <c r="F4219" s="41">
        <v>35.727876183252398</v>
      </c>
    </row>
    <row r="4220" spans="2:6" x14ac:dyDescent="0.25">
      <c r="B4220" s="46">
        <v>4207</v>
      </c>
      <c r="C4220" s="39">
        <v>6.8187380366517059E-2</v>
      </c>
      <c r="D4220" s="40">
        <v>0.20652668553683673</v>
      </c>
      <c r="E4220" s="39">
        <v>8.3694986034204763E-2</v>
      </c>
      <c r="F4220" s="41">
        <v>22.170030777104873</v>
      </c>
    </row>
    <row r="4221" spans="2:6" x14ac:dyDescent="0.25">
      <c r="B4221" s="46">
        <v>4208</v>
      </c>
      <c r="C4221" s="39">
        <v>0.20108502663335964</v>
      </c>
      <c r="D4221" s="40">
        <v>0.21281702697430241</v>
      </c>
      <c r="E4221" s="39">
        <v>0.3029962453486415</v>
      </c>
      <c r="F4221" s="41">
        <v>66.963092706766261</v>
      </c>
    </row>
    <row r="4222" spans="2:6" x14ac:dyDescent="0.25">
      <c r="B4222" s="46">
        <v>4209</v>
      </c>
      <c r="C4222" s="39">
        <v>0.14011539723819325</v>
      </c>
      <c r="D4222" s="40">
        <v>0.21386489052209062</v>
      </c>
      <c r="E4222" s="39">
        <v>0.19709113744621692</v>
      </c>
      <c r="F4222" s="41">
        <v>53.836065392392086</v>
      </c>
    </row>
    <row r="4223" spans="2:6" x14ac:dyDescent="0.25">
      <c r="B4223" s="46">
        <v>4210</v>
      </c>
      <c r="C4223" s="39">
        <v>0.17337938427148908</v>
      </c>
      <c r="D4223" s="40">
        <v>0.26672477749382678</v>
      </c>
      <c r="E4223" s="39">
        <v>0.17243220194323713</v>
      </c>
      <c r="F4223" s="41">
        <v>25.915457600971564</v>
      </c>
    </row>
    <row r="4224" spans="2:6" x14ac:dyDescent="0.25">
      <c r="B4224" s="46">
        <v>4211</v>
      </c>
      <c r="C4224" s="39">
        <v>0.31648593238114509</v>
      </c>
      <c r="D4224" s="40">
        <v>0.26435550315856288</v>
      </c>
      <c r="E4224" s="39">
        <v>0.2329480555442906</v>
      </c>
      <c r="F4224" s="41">
        <v>80.816208944116568</v>
      </c>
    </row>
    <row r="4225" spans="2:6" x14ac:dyDescent="0.25">
      <c r="B4225" s="46">
        <v>4212</v>
      </c>
      <c r="C4225" s="39">
        <v>0.35988226493409231</v>
      </c>
      <c r="D4225" s="40">
        <v>0.26841180909143719</v>
      </c>
      <c r="E4225" s="39">
        <v>0.26542001859397801</v>
      </c>
      <c r="F4225" s="41">
        <v>83.184631798952552</v>
      </c>
    </row>
    <row r="4226" spans="2:6" x14ac:dyDescent="0.25">
      <c r="B4226" s="46">
        <v>4213</v>
      </c>
      <c r="C4226" s="39">
        <v>9.0459603364574735E-3</v>
      </c>
      <c r="D4226" s="40">
        <v>0.26853950300690621</v>
      </c>
      <c r="E4226" s="39">
        <v>2.0022928783429979E-2</v>
      </c>
      <c r="F4226" s="41">
        <v>8.5659970394698384</v>
      </c>
    </row>
    <row r="4227" spans="2:6" x14ac:dyDescent="0.25">
      <c r="B4227" s="46">
        <v>4214</v>
      </c>
      <c r="C4227" s="39">
        <v>0.22708757125015261</v>
      </c>
      <c r="D4227" s="40">
        <v>0.26486362332486757</v>
      </c>
      <c r="E4227" s="39">
        <v>0.36334479393790414</v>
      </c>
      <c r="F4227" s="41">
        <v>83.505655445048262</v>
      </c>
    </row>
    <row r="4228" spans="2:6" x14ac:dyDescent="0.25">
      <c r="B4228" s="46">
        <v>4215</v>
      </c>
      <c r="C4228" s="39">
        <v>1.8927761965905062E-2</v>
      </c>
      <c r="D4228" s="40">
        <v>0.26472056922854548</v>
      </c>
      <c r="E4228" s="39">
        <v>3.7363856695956113E-2</v>
      </c>
      <c r="F4228" s="41">
        <v>17.772546917991487</v>
      </c>
    </row>
    <row r="4229" spans="2:6" x14ac:dyDescent="0.25">
      <c r="B4229" s="46">
        <v>4216</v>
      </c>
      <c r="C4229" s="39">
        <v>0.17868984414282324</v>
      </c>
      <c r="D4229" s="40">
        <v>0.26678230741171277</v>
      </c>
      <c r="E4229" s="39">
        <v>0.23914147659308738</v>
      </c>
      <c r="F4229" s="41">
        <v>55.042270645799938</v>
      </c>
    </row>
    <row r="4230" spans="2:6" x14ac:dyDescent="0.25">
      <c r="B4230" s="46">
        <v>4217</v>
      </c>
      <c r="C4230" s="39">
        <v>0.1408681741800582</v>
      </c>
      <c r="D4230" s="40">
        <v>0.26252496047660373</v>
      </c>
      <c r="E4230" s="39">
        <v>0.28046380606366034</v>
      </c>
      <c r="F4230" s="41">
        <v>63.471884124666232</v>
      </c>
    </row>
    <row r="4231" spans="2:6" x14ac:dyDescent="0.25">
      <c r="B4231" s="46">
        <v>4218</v>
      </c>
      <c r="C4231" s="39">
        <v>2.3686547877295752E-2</v>
      </c>
      <c r="D4231" s="40">
        <v>0.25987161534025738</v>
      </c>
      <c r="E4231" s="39">
        <v>4.0548916819940779E-2</v>
      </c>
      <c r="F4231" s="41">
        <v>-11.929625926910205</v>
      </c>
    </row>
    <row r="4232" spans="2:6" x14ac:dyDescent="0.25">
      <c r="B4232" s="46">
        <v>4219</v>
      </c>
      <c r="C4232" s="39">
        <v>0.34225426188045149</v>
      </c>
      <c r="D4232" s="40">
        <v>0.25998217784230215</v>
      </c>
      <c r="E4232" s="39">
        <v>0.43986199006042404</v>
      </c>
      <c r="F4232" s="41">
        <v>108.2226722839912</v>
      </c>
    </row>
    <row r="4233" spans="2:6" x14ac:dyDescent="0.25">
      <c r="B4233" s="46">
        <v>4220</v>
      </c>
      <c r="C4233" s="39">
        <v>0.20641460921235374</v>
      </c>
      <c r="D4233" s="40">
        <v>0.26098787570908044</v>
      </c>
      <c r="E4233" s="39">
        <v>0.2266920202956437</v>
      </c>
      <c r="F4233" s="41">
        <v>43.240883160295581</v>
      </c>
    </row>
    <row r="4234" spans="2:6" x14ac:dyDescent="0.25">
      <c r="B4234" s="46">
        <v>4221</v>
      </c>
      <c r="C4234" s="39">
        <v>3.7764679061138756E-2</v>
      </c>
      <c r="D4234" s="40">
        <v>0.25161429544951058</v>
      </c>
      <c r="E4234" s="39">
        <v>4.4628332368785502E-2</v>
      </c>
      <c r="F4234" s="41">
        <v>23.484519136741987</v>
      </c>
    </row>
    <row r="4235" spans="2:6" x14ac:dyDescent="0.25">
      <c r="B4235" s="46">
        <v>4222</v>
      </c>
      <c r="C4235" s="39">
        <v>0.12461263949159639</v>
      </c>
      <c r="D4235" s="40">
        <v>0.25622512292813859</v>
      </c>
      <c r="E4235" s="39">
        <v>0.16966281253865234</v>
      </c>
      <c r="F4235" s="41">
        <v>52.26143929078134</v>
      </c>
    </row>
    <row r="4236" spans="2:6" x14ac:dyDescent="0.25">
      <c r="B4236" s="46">
        <v>4223</v>
      </c>
      <c r="C4236" s="39">
        <v>9.8106412139870022E-2</v>
      </c>
      <c r="D4236" s="40">
        <v>0.2452673275231633</v>
      </c>
      <c r="E4236" s="39">
        <v>0.16960714060100143</v>
      </c>
      <c r="F4236" s="41">
        <v>25.265983139049141</v>
      </c>
    </row>
    <row r="4237" spans="2:6" x14ac:dyDescent="0.25">
      <c r="B4237" s="46">
        <v>4224</v>
      </c>
      <c r="C4237" s="39">
        <v>3.2011316126677777E-2</v>
      </c>
      <c r="D4237" s="40">
        <v>0.24604227839306589</v>
      </c>
      <c r="E4237" s="39">
        <v>5.0054146250624196E-2</v>
      </c>
      <c r="F4237" s="41">
        <v>8.5834377678788485</v>
      </c>
    </row>
    <row r="4238" spans="2:6" x14ac:dyDescent="0.25">
      <c r="B4238" s="46">
        <v>4225</v>
      </c>
      <c r="C4238" s="39">
        <v>0.37624656105572901</v>
      </c>
      <c r="D4238" s="40">
        <v>0.2586784731915896</v>
      </c>
      <c r="E4238" s="39">
        <v>0.34238879672580369</v>
      </c>
      <c r="F4238" s="41">
        <v>77.545712355788936</v>
      </c>
    </row>
    <row r="4239" spans="2:6" x14ac:dyDescent="0.25">
      <c r="B4239" s="46">
        <v>4226</v>
      </c>
      <c r="C4239" s="39">
        <v>0.44344436610365889</v>
      </c>
      <c r="D4239" s="40">
        <v>0.25780266257312529</v>
      </c>
      <c r="E4239" s="39">
        <v>0.29210067334456569</v>
      </c>
      <c r="F4239" s="41">
        <v>62.956672196075516</v>
      </c>
    </row>
    <row r="4240" spans="2:6" x14ac:dyDescent="0.25">
      <c r="B4240" s="46">
        <v>4227</v>
      </c>
      <c r="C4240" s="39">
        <v>1.3973174958123651E-2</v>
      </c>
      <c r="D4240" s="40">
        <v>0.25576729401251813</v>
      </c>
      <c r="E4240" s="39">
        <v>1.164992753156034E-2</v>
      </c>
      <c r="F4240" s="41">
        <v>-8.305636848175368</v>
      </c>
    </row>
    <row r="4241" spans="2:6" x14ac:dyDescent="0.25">
      <c r="B4241" s="46">
        <v>4228</v>
      </c>
      <c r="C4241" s="39">
        <v>0.22587854665207746</v>
      </c>
      <c r="D4241" s="40">
        <v>0.25531294572296365</v>
      </c>
      <c r="E4241" s="39">
        <v>0.33905084586245032</v>
      </c>
      <c r="F4241" s="41">
        <v>68.994537547008349</v>
      </c>
    </row>
    <row r="4242" spans="2:6" x14ac:dyDescent="0.25">
      <c r="B4242" s="46">
        <v>4229</v>
      </c>
      <c r="C4242" s="39">
        <v>0.45069919425048061</v>
      </c>
      <c r="D4242" s="40">
        <v>0.2552087201236965</v>
      </c>
      <c r="E4242" s="39">
        <v>0.42525034748665036</v>
      </c>
      <c r="F4242" s="41">
        <v>89.757890771841645</v>
      </c>
    </row>
    <row r="4243" spans="2:6" x14ac:dyDescent="0.25">
      <c r="B4243" s="46">
        <v>4230</v>
      </c>
      <c r="C4243" s="39">
        <v>0.13775595613339126</v>
      </c>
      <c r="D4243" s="40">
        <v>0.23695163503736469</v>
      </c>
      <c r="E4243" s="39">
        <v>0.21022774571913574</v>
      </c>
      <c r="F4243" s="41">
        <v>12.257205870269054</v>
      </c>
    </row>
    <row r="4244" spans="2:6" x14ac:dyDescent="0.25">
      <c r="B4244" s="46">
        <v>4231</v>
      </c>
      <c r="C4244" s="39">
        <v>0.28645361244700646</v>
      </c>
      <c r="D4244" s="40">
        <v>0.23739901355716267</v>
      </c>
      <c r="E4244" s="39">
        <v>0.21499763757910328</v>
      </c>
      <c r="F4244" s="41">
        <v>49.712438342333328</v>
      </c>
    </row>
    <row r="4245" spans="2:6" x14ac:dyDescent="0.25">
      <c r="B4245" s="46">
        <v>4232</v>
      </c>
      <c r="C4245" s="39">
        <v>0.14119957583865744</v>
      </c>
      <c r="D4245" s="40">
        <v>0.24050008772447157</v>
      </c>
      <c r="E4245" s="39">
        <v>0.19425338080594071</v>
      </c>
      <c r="F4245" s="41">
        <v>34.364530385839366</v>
      </c>
    </row>
    <row r="4246" spans="2:6" x14ac:dyDescent="0.25">
      <c r="B4246" s="46">
        <v>4233</v>
      </c>
      <c r="C4246" s="39">
        <v>0.19471223417458708</v>
      </c>
      <c r="D4246" s="40">
        <v>0.24509753556732017</v>
      </c>
      <c r="E4246" s="39">
        <v>0.23509526033522166</v>
      </c>
      <c r="F4246" s="41">
        <v>51.188248271438162</v>
      </c>
    </row>
    <row r="4247" spans="2:6" x14ac:dyDescent="0.25">
      <c r="B4247" s="46">
        <v>4234</v>
      </c>
      <c r="C4247" s="39">
        <v>0.25224908958019243</v>
      </c>
      <c r="D4247" s="40">
        <v>0.24591549357957498</v>
      </c>
      <c r="E4247" s="39">
        <v>0.42610536384255421</v>
      </c>
      <c r="F4247" s="41">
        <v>62.944945692340887</v>
      </c>
    </row>
    <row r="4248" spans="2:6" x14ac:dyDescent="0.25">
      <c r="B4248" s="46">
        <v>4235</v>
      </c>
      <c r="C4248" s="39">
        <v>0.2235256881168412</v>
      </c>
      <c r="D4248" s="40">
        <v>0.24559405557213765</v>
      </c>
      <c r="E4248" s="39">
        <v>0.37355491329479767</v>
      </c>
      <c r="F4248" s="41">
        <v>74.048929070096207</v>
      </c>
    </row>
    <row r="4249" spans="2:6" x14ac:dyDescent="0.25">
      <c r="B4249" s="46">
        <v>4236</v>
      </c>
      <c r="C4249" s="39">
        <v>4.4891507697634316E-2</v>
      </c>
      <c r="D4249" s="40">
        <v>0.24394542315119033</v>
      </c>
      <c r="E4249" s="39">
        <v>4.2060762069803477E-2</v>
      </c>
      <c r="F4249" s="41">
        <v>21.103566849296758</v>
      </c>
    </row>
    <row r="4250" spans="2:6" x14ac:dyDescent="0.25">
      <c r="B4250" s="46">
        <v>4237</v>
      </c>
      <c r="C4250" s="39">
        <v>0.1147297063395904</v>
      </c>
      <c r="D4250" s="40">
        <v>0.2413095806649912</v>
      </c>
      <c r="E4250" s="39">
        <v>0.11089050489926273</v>
      </c>
      <c r="F4250" s="41">
        <v>11.98968132694675</v>
      </c>
    </row>
    <row r="4251" spans="2:6" x14ac:dyDescent="0.25">
      <c r="B4251" s="46">
        <v>4238</v>
      </c>
      <c r="C4251" s="39">
        <v>0.35239361516218487</v>
      </c>
      <c r="D4251" s="40">
        <v>0.23985640474012629</v>
      </c>
      <c r="E4251" s="39">
        <v>0.34349103424711475</v>
      </c>
      <c r="F4251" s="41">
        <v>58.374382581973727</v>
      </c>
    </row>
    <row r="4252" spans="2:6" x14ac:dyDescent="0.25">
      <c r="B4252" s="46">
        <v>4239</v>
      </c>
      <c r="C4252" s="39">
        <v>0.2373303445598306</v>
      </c>
      <c r="D4252" s="40">
        <v>0.24106483827605207</v>
      </c>
      <c r="E4252" s="39">
        <v>0.25207657642319009</v>
      </c>
      <c r="F4252" s="41">
        <v>50.286531443947439</v>
      </c>
    </row>
    <row r="4253" spans="2:6" x14ac:dyDescent="0.25">
      <c r="B4253" s="46">
        <v>4240</v>
      </c>
      <c r="C4253" s="39">
        <v>0.39052849401771111</v>
      </c>
      <c r="D4253" s="40">
        <v>0.17128683468438866</v>
      </c>
      <c r="E4253" s="39">
        <v>0.38967891665845622</v>
      </c>
      <c r="F4253" s="41">
        <v>81.967566255785471</v>
      </c>
    </row>
    <row r="4254" spans="2:6" x14ac:dyDescent="0.25">
      <c r="B4254" s="46">
        <v>4241</v>
      </c>
      <c r="C4254" s="39">
        <v>0.16310701087193968</v>
      </c>
      <c r="D4254" s="40">
        <v>0.17142849882777897</v>
      </c>
      <c r="E4254" s="39">
        <v>0.13363101720758006</v>
      </c>
      <c r="F4254" s="41">
        <v>8.6208694904985919</v>
      </c>
    </row>
    <row r="4255" spans="2:6" x14ac:dyDescent="0.25">
      <c r="B4255" s="46">
        <v>4242</v>
      </c>
      <c r="C4255" s="39">
        <v>6.2764087990314519E-3</v>
      </c>
      <c r="D4255" s="40">
        <v>0.16657148774031527</v>
      </c>
      <c r="E4255" s="39">
        <v>1.1078380739238827E-2</v>
      </c>
      <c r="F4255" s="41">
        <v>-3.6972950262567608</v>
      </c>
    </row>
    <row r="4256" spans="2:6" x14ac:dyDescent="0.25">
      <c r="B4256" s="46">
        <v>4243</v>
      </c>
      <c r="C4256" s="39">
        <v>0.41078511003667506</v>
      </c>
      <c r="D4256" s="40">
        <v>0.16606771008216889</v>
      </c>
      <c r="E4256" s="39">
        <v>0.29148190537858532</v>
      </c>
      <c r="F4256" s="41">
        <v>81.935977965879943</v>
      </c>
    </row>
    <row r="4257" spans="2:6" x14ac:dyDescent="0.25">
      <c r="B4257" s="46">
        <v>4244</v>
      </c>
      <c r="C4257" s="39">
        <v>0.22610490728258253</v>
      </c>
      <c r="D4257" s="40">
        <v>0.16672354682557261</v>
      </c>
      <c r="E4257" s="39">
        <v>0.26499615276020594</v>
      </c>
      <c r="F4257" s="41">
        <v>61.670589437050367</v>
      </c>
    </row>
    <row r="4258" spans="2:6" x14ac:dyDescent="0.25">
      <c r="B4258" s="46">
        <v>4245</v>
      </c>
      <c r="C4258" s="39">
        <v>0.33794634281624103</v>
      </c>
      <c r="D4258" s="40">
        <v>0.16535739706467542</v>
      </c>
      <c r="E4258" s="39">
        <v>0.34373295485908728</v>
      </c>
      <c r="F4258" s="41">
        <v>71.26111952814837</v>
      </c>
    </row>
    <row r="4259" spans="2:6" x14ac:dyDescent="0.25">
      <c r="B4259" s="46">
        <v>4246</v>
      </c>
      <c r="C4259" s="39">
        <v>0.48179970271254874</v>
      </c>
      <c r="D4259" s="40">
        <v>0.16092450083637547</v>
      </c>
      <c r="E4259" s="39">
        <v>0.45324346732537935</v>
      </c>
      <c r="F4259" s="41">
        <v>104.9522969109679</v>
      </c>
    </row>
    <row r="4260" spans="2:6" x14ac:dyDescent="0.25">
      <c r="B4260" s="46">
        <v>4247</v>
      </c>
      <c r="C4260" s="39">
        <v>0.40896743190885382</v>
      </c>
      <c r="D4260" s="40">
        <v>0.1615005466503881</v>
      </c>
      <c r="E4260" s="39">
        <v>0.33695522763571994</v>
      </c>
      <c r="F4260" s="41">
        <v>72.75216341781713</v>
      </c>
    </row>
    <row r="4261" spans="2:6" x14ac:dyDescent="0.25">
      <c r="B4261" s="46">
        <v>4248</v>
      </c>
      <c r="C4261" s="39">
        <v>6.8763467015631463E-2</v>
      </c>
      <c r="D4261" s="40">
        <v>0.15768557467167948</v>
      </c>
      <c r="E4261" s="39">
        <v>7.4769747024979211E-2</v>
      </c>
      <c r="F4261" s="41">
        <v>35.948490701290446</v>
      </c>
    </row>
    <row r="4262" spans="2:6" x14ac:dyDescent="0.25">
      <c r="B4262" s="46">
        <v>4249</v>
      </c>
      <c r="C4262" s="39">
        <v>0.3641069201790309</v>
      </c>
      <c r="D4262" s="40">
        <v>0.15891792642703012</v>
      </c>
      <c r="E4262" s="39">
        <v>0.33902142370819865</v>
      </c>
      <c r="F4262" s="41">
        <v>76.080847458477947</v>
      </c>
    </row>
    <row r="4263" spans="2:6" x14ac:dyDescent="0.25">
      <c r="B4263" s="46">
        <v>4250</v>
      </c>
      <c r="C4263" s="39">
        <v>0.4858766542374286</v>
      </c>
      <c r="D4263" s="40">
        <v>0.15842021802357714</v>
      </c>
      <c r="E4263" s="39">
        <v>0.44467663746704411</v>
      </c>
      <c r="F4263" s="41">
        <v>106.69984041622386</v>
      </c>
    </row>
    <row r="4264" spans="2:6" x14ac:dyDescent="0.25">
      <c r="B4264" s="46">
        <v>4251</v>
      </c>
      <c r="C4264" s="39">
        <v>7.9115574209736E-2</v>
      </c>
      <c r="D4264" s="40">
        <v>0.15334477427254425</v>
      </c>
      <c r="E4264" s="39">
        <v>0.10936579486679626</v>
      </c>
      <c r="F4264" s="41">
        <v>34.020539243061009</v>
      </c>
    </row>
    <row r="4265" spans="2:6" x14ac:dyDescent="0.25">
      <c r="B4265" s="46">
        <v>4252</v>
      </c>
      <c r="C4265" s="39">
        <v>0.13503789745021313</v>
      </c>
      <c r="D4265" s="40">
        <v>0.15142282406395111</v>
      </c>
      <c r="E4265" s="39">
        <v>7.1954918772725043E-2</v>
      </c>
      <c r="F4265" s="41">
        <v>18.511297477069828</v>
      </c>
    </row>
    <row r="4266" spans="2:6" x14ac:dyDescent="0.25">
      <c r="B4266" s="46">
        <v>4253</v>
      </c>
      <c r="C4266" s="39">
        <v>0.32648338536219595</v>
      </c>
      <c r="D4266" s="40">
        <v>0.15511688922945899</v>
      </c>
      <c r="E4266" s="39">
        <v>0.22637697574480681</v>
      </c>
      <c r="F4266" s="41">
        <v>62.57694150638487</v>
      </c>
    </row>
    <row r="4267" spans="2:6" x14ac:dyDescent="0.25">
      <c r="B4267" s="46">
        <v>4254</v>
      </c>
      <c r="C4267" s="39">
        <v>0.19950201309880733</v>
      </c>
      <c r="D4267" s="40">
        <v>0.15586681684007359</v>
      </c>
      <c r="E4267" s="39">
        <v>0.1359831879538739</v>
      </c>
      <c r="F4267" s="41">
        <v>41.405301355600699</v>
      </c>
    </row>
    <row r="4268" spans="2:6" x14ac:dyDescent="0.25">
      <c r="B4268" s="46">
        <v>4255</v>
      </c>
      <c r="C4268" s="39">
        <v>0.51213129462112961</v>
      </c>
      <c r="D4268" s="40">
        <v>0.19416752520021546</v>
      </c>
      <c r="E4268" s="39">
        <v>0.21099702147939445</v>
      </c>
      <c r="F4268" s="41">
        <v>47.870333321877389</v>
      </c>
    </row>
    <row r="4269" spans="2:6" x14ac:dyDescent="0.25">
      <c r="B4269" s="46">
        <v>4256</v>
      </c>
      <c r="C4269" s="39">
        <v>0.44810014084983024</v>
      </c>
      <c r="D4269" s="40">
        <v>0.19039952912580488</v>
      </c>
      <c r="E4269" s="39">
        <v>0.4854504786692414</v>
      </c>
      <c r="F4269" s="41">
        <v>102.16846178378144</v>
      </c>
    </row>
    <row r="4270" spans="2:6" x14ac:dyDescent="0.25">
      <c r="B4270" s="46">
        <v>4257</v>
      </c>
      <c r="C4270" s="39">
        <v>0.23834078148275467</v>
      </c>
      <c r="D4270" s="40">
        <v>0.19136061140441699</v>
      </c>
      <c r="E4270" s="39">
        <v>0.25730197250249376</v>
      </c>
      <c r="F4270" s="41">
        <v>50.387951932454911</v>
      </c>
    </row>
    <row r="4271" spans="2:6" x14ac:dyDescent="0.25">
      <c r="B4271" s="46">
        <v>4258</v>
      </c>
      <c r="C4271" s="39">
        <v>0.11636961240598169</v>
      </c>
      <c r="D4271" s="40">
        <v>0.20310805790272066</v>
      </c>
      <c r="E4271" s="39">
        <v>8.9168745647959027E-2</v>
      </c>
      <c r="F4271" s="41">
        <v>26.844781539635093</v>
      </c>
    </row>
    <row r="4272" spans="2:6" x14ac:dyDescent="0.25">
      <c r="B4272" s="46">
        <v>4259</v>
      </c>
      <c r="C4272" s="39">
        <v>0.11224937584887586</v>
      </c>
      <c r="D4272" s="40">
        <v>0.20644343281860081</v>
      </c>
      <c r="E4272" s="39">
        <v>7.5621979958822014E-2</v>
      </c>
      <c r="F4272" s="41">
        <v>17.791418472238</v>
      </c>
    </row>
    <row r="4273" spans="2:6" x14ac:dyDescent="0.25">
      <c r="B4273" s="46">
        <v>4260</v>
      </c>
      <c r="C4273" s="39">
        <v>0.20728132117864201</v>
      </c>
      <c r="D4273" s="40">
        <v>0.20594339998108088</v>
      </c>
      <c r="E4273" s="39">
        <v>0.34457177568443287</v>
      </c>
      <c r="F4273" s="41">
        <v>68.570088344550356</v>
      </c>
    </row>
    <row r="4274" spans="2:6" x14ac:dyDescent="0.25">
      <c r="B4274" s="46">
        <v>4261</v>
      </c>
      <c r="C4274" s="39">
        <v>9.1761782547737508E-2</v>
      </c>
      <c r="D4274" s="40">
        <v>0.20466246809114572</v>
      </c>
      <c r="E4274" s="39">
        <v>0.14870448217573126</v>
      </c>
      <c r="F4274" s="41">
        <v>17.500828572297316</v>
      </c>
    </row>
    <row r="4275" spans="2:6" x14ac:dyDescent="0.25">
      <c r="B4275" s="46">
        <v>4262</v>
      </c>
      <c r="C4275" s="39">
        <v>9.7787505613313903E-3</v>
      </c>
      <c r="D4275" s="40">
        <v>0.20157631065297324</v>
      </c>
      <c r="E4275" s="39">
        <v>8.7008258925025603E-3</v>
      </c>
      <c r="F4275" s="41">
        <v>-9.864058435950728</v>
      </c>
    </row>
    <row r="4276" spans="2:6" x14ac:dyDescent="0.25">
      <c r="B4276" s="46">
        <v>4263</v>
      </c>
      <c r="C4276" s="39">
        <v>0.13288529794036191</v>
      </c>
      <c r="D4276" s="40">
        <v>0.19466520521516278</v>
      </c>
      <c r="E4276" s="39">
        <v>0.16065822948922681</v>
      </c>
      <c r="F4276" s="41">
        <v>30.629903720426523</v>
      </c>
    </row>
    <row r="4277" spans="2:6" x14ac:dyDescent="0.25">
      <c r="B4277" s="46">
        <v>4264</v>
      </c>
      <c r="C4277" s="39">
        <v>0.21223104580154564</v>
      </c>
      <c r="D4277" s="40">
        <v>0.19304881756044359</v>
      </c>
      <c r="E4277" s="39">
        <v>0.34447510192856762</v>
      </c>
      <c r="F4277" s="41">
        <v>40.425484951816159</v>
      </c>
    </row>
    <row r="4278" spans="2:6" x14ac:dyDescent="0.25">
      <c r="B4278" s="46">
        <v>4265</v>
      </c>
      <c r="C4278" s="39">
        <v>9.6029071605052946E-2</v>
      </c>
      <c r="D4278" s="40">
        <v>0.18933471816732972</v>
      </c>
      <c r="E4278" s="39">
        <v>0.19522984097848417</v>
      </c>
      <c r="F4278" s="41">
        <v>15.540913385303094</v>
      </c>
    </row>
    <row r="4279" spans="2:6" x14ac:dyDescent="0.25">
      <c r="B4279" s="46">
        <v>4266</v>
      </c>
      <c r="C4279" s="39">
        <v>1.0189588007251843E-2</v>
      </c>
      <c r="D4279" s="40">
        <v>0.18754904360965863</v>
      </c>
      <c r="E4279" s="39">
        <v>1.5260825461041506E-2</v>
      </c>
      <c r="F4279" s="41">
        <v>18.736364718062163</v>
      </c>
    </row>
    <row r="4280" spans="2:6" x14ac:dyDescent="0.25">
      <c r="B4280" s="46">
        <v>4267</v>
      </c>
      <c r="C4280" s="39">
        <v>3.5516318275127405E-2</v>
      </c>
      <c r="D4280" s="40">
        <v>0.18599064258944031</v>
      </c>
      <c r="E4280" s="39">
        <v>5.0857674220765071E-2</v>
      </c>
      <c r="F4280" s="41">
        <v>13.720899041465694</v>
      </c>
    </row>
    <row r="4281" spans="2:6" x14ac:dyDescent="0.25">
      <c r="B4281" s="46">
        <v>4268</v>
      </c>
      <c r="C4281" s="39">
        <v>7.7078775716105163E-2</v>
      </c>
      <c r="D4281" s="40">
        <v>0.18403105696509592</v>
      </c>
      <c r="E4281" s="39">
        <v>0.16944785407802115</v>
      </c>
      <c r="F4281" s="41">
        <v>21.233828841317873</v>
      </c>
    </row>
    <row r="4282" spans="2:6" x14ac:dyDescent="0.25">
      <c r="B4282" s="46">
        <v>4269</v>
      </c>
      <c r="C4282" s="39">
        <v>0.28733669732179856</v>
      </c>
      <c r="D4282" s="40">
        <v>0.19868071125109862</v>
      </c>
      <c r="E4282" s="39">
        <v>0.35358446570307051</v>
      </c>
      <c r="F4282" s="41">
        <v>75.005435211150569</v>
      </c>
    </row>
    <row r="4283" spans="2:6" x14ac:dyDescent="0.25">
      <c r="B4283" s="46">
        <v>4270</v>
      </c>
      <c r="C4283" s="39">
        <v>0.11136284074869066</v>
      </c>
      <c r="D4283" s="40">
        <v>0.19892130700367874</v>
      </c>
      <c r="E4283" s="39">
        <v>0.227157168225746</v>
      </c>
      <c r="F4283" s="41">
        <v>21.408486104995255</v>
      </c>
    </row>
    <row r="4284" spans="2:6" x14ac:dyDescent="0.25">
      <c r="B4284" s="46">
        <v>4271</v>
      </c>
      <c r="C4284" s="39">
        <v>0.34287781648757526</v>
      </c>
      <c r="D4284" s="40">
        <v>0.19950160163216213</v>
      </c>
      <c r="E4284" s="39">
        <v>0.3307565390539331</v>
      </c>
      <c r="F4284" s="41">
        <v>47.837557188643679</v>
      </c>
    </row>
    <row r="4285" spans="2:6" x14ac:dyDescent="0.25">
      <c r="B4285" s="46">
        <v>4272</v>
      </c>
      <c r="C4285" s="39">
        <v>0.2525227534800224</v>
      </c>
      <c r="D4285" s="40">
        <v>0.1984906787650533</v>
      </c>
      <c r="E4285" s="39">
        <v>0.18662162660547418</v>
      </c>
      <c r="F4285" s="41">
        <v>39.410991738863956</v>
      </c>
    </row>
    <row r="4286" spans="2:6" x14ac:dyDescent="0.25">
      <c r="B4286" s="46">
        <v>4273</v>
      </c>
      <c r="C4286" s="39">
        <v>0.27229316037999918</v>
      </c>
      <c r="D4286" s="40">
        <v>0.1979610366469601</v>
      </c>
      <c r="E4286" s="39">
        <v>0.44821476364548007</v>
      </c>
      <c r="F4286" s="41">
        <v>80.769776000991001</v>
      </c>
    </row>
    <row r="4287" spans="2:6" x14ac:dyDescent="0.25">
      <c r="B4287" s="46">
        <v>4274</v>
      </c>
      <c r="C4287" s="39">
        <v>0.4140150606648294</v>
      </c>
      <c r="D4287" s="40">
        <v>0.20694882981027712</v>
      </c>
      <c r="E4287" s="39">
        <v>0.42071656373371108</v>
      </c>
      <c r="F4287" s="41">
        <v>59.985681697917634</v>
      </c>
    </row>
    <row r="4288" spans="2:6" x14ac:dyDescent="0.25">
      <c r="B4288" s="46">
        <v>4275</v>
      </c>
      <c r="C4288" s="39">
        <v>0.10826406059480601</v>
      </c>
      <c r="D4288" s="40">
        <v>0.2067274068983532</v>
      </c>
      <c r="E4288" s="39">
        <v>8.4929153102730873E-2</v>
      </c>
      <c r="F4288" s="41">
        <v>17.210699163795226</v>
      </c>
    </row>
    <row r="4289" spans="2:6" x14ac:dyDescent="0.25">
      <c r="B4289" s="46">
        <v>4276</v>
      </c>
      <c r="C4289" s="39">
        <v>0.17393747864947337</v>
      </c>
      <c r="D4289" s="40">
        <v>0.20678867491205011</v>
      </c>
      <c r="E4289" s="39">
        <v>0.19999791421942981</v>
      </c>
      <c r="F4289" s="41">
        <v>25.670010383344597</v>
      </c>
    </row>
    <row r="4290" spans="2:6" x14ac:dyDescent="0.25">
      <c r="B4290" s="46">
        <v>4277</v>
      </c>
      <c r="C4290" s="39">
        <v>0.41371208822968569</v>
      </c>
      <c r="D4290" s="40">
        <v>0.21305285261974549</v>
      </c>
      <c r="E4290" s="39">
        <v>0.4394420789950288</v>
      </c>
      <c r="F4290" s="41">
        <v>72.650467642057691</v>
      </c>
    </row>
    <row r="4291" spans="2:6" x14ac:dyDescent="0.25">
      <c r="B4291" s="46">
        <v>4278</v>
      </c>
      <c r="C4291" s="39">
        <v>0.21039866138772084</v>
      </c>
      <c r="D4291" s="40">
        <v>0.2121032797921073</v>
      </c>
      <c r="E4291" s="39">
        <v>0.2906495845893684</v>
      </c>
      <c r="F4291" s="41">
        <v>70.882269713591754</v>
      </c>
    </row>
    <row r="4292" spans="2:6" x14ac:dyDescent="0.25">
      <c r="B4292" s="46">
        <v>4279</v>
      </c>
      <c r="C4292" s="39">
        <v>0.20110350904113763</v>
      </c>
      <c r="D4292" s="40">
        <v>0.20974355637402786</v>
      </c>
      <c r="E4292" s="39">
        <v>0.16903342719398542</v>
      </c>
      <c r="F4292" s="41">
        <v>23.645493321401119</v>
      </c>
    </row>
    <row r="4293" spans="2:6" x14ac:dyDescent="0.25">
      <c r="B4293" s="46">
        <v>4280</v>
      </c>
      <c r="C4293" s="39">
        <v>0.19613396592027027</v>
      </c>
      <c r="D4293" s="40">
        <v>0.20979622881756607</v>
      </c>
      <c r="E4293" s="39">
        <v>0.16777278081963609</v>
      </c>
      <c r="F4293" s="41">
        <v>49.95724273194238</v>
      </c>
    </row>
    <row r="4294" spans="2:6" x14ac:dyDescent="0.25">
      <c r="B4294" s="46">
        <v>4281</v>
      </c>
      <c r="C4294" s="39">
        <v>0.30114359362319354</v>
      </c>
      <c r="D4294" s="40">
        <v>0.20988799642814657</v>
      </c>
      <c r="E4294" s="39">
        <v>0.26513310496768056</v>
      </c>
      <c r="F4294" s="41">
        <v>45.111864289526132</v>
      </c>
    </row>
    <row r="4295" spans="2:6" x14ac:dyDescent="0.25">
      <c r="B4295" s="46">
        <v>4282</v>
      </c>
      <c r="C4295" s="39">
        <v>0.29971179241989743</v>
      </c>
      <c r="D4295" s="40">
        <v>0.20836579939021421</v>
      </c>
      <c r="E4295" s="39">
        <v>0.42061871213574936</v>
      </c>
      <c r="F4295" s="41">
        <v>56.655222365849092</v>
      </c>
    </row>
    <row r="4296" spans="2:6" x14ac:dyDescent="0.25">
      <c r="B4296" s="46">
        <v>4283</v>
      </c>
      <c r="C4296" s="39">
        <v>0.20194969759446024</v>
      </c>
      <c r="D4296" s="40">
        <v>0.2064903874888879</v>
      </c>
      <c r="E4296" s="39">
        <v>0.41080821958850694</v>
      </c>
      <c r="F4296" s="41">
        <v>45.928547721938543</v>
      </c>
    </row>
    <row r="4297" spans="2:6" x14ac:dyDescent="0.25">
      <c r="B4297" s="46">
        <v>4284</v>
      </c>
      <c r="C4297" s="39">
        <v>0.22639763442674107</v>
      </c>
      <c r="D4297" s="40">
        <v>0.2063571153015093</v>
      </c>
      <c r="E4297" s="39">
        <v>0.2238732649071149</v>
      </c>
      <c r="F4297" s="41">
        <v>32.093358463515848</v>
      </c>
    </row>
    <row r="4298" spans="2:6" x14ac:dyDescent="0.25">
      <c r="B4298" s="46">
        <v>4285</v>
      </c>
      <c r="C4298" s="39">
        <v>0.38042278424746828</v>
      </c>
      <c r="D4298" s="40">
        <v>0.10548528800267945</v>
      </c>
      <c r="E4298" s="39">
        <v>0.41970183386234938</v>
      </c>
      <c r="F4298" s="41">
        <v>86.871947434364529</v>
      </c>
    </row>
    <row r="4299" spans="2:6" x14ac:dyDescent="0.25">
      <c r="B4299" s="46">
        <v>4286</v>
      </c>
      <c r="C4299" s="39">
        <v>0.14906196834086721</v>
      </c>
      <c r="D4299" s="40">
        <v>0.10757137144072182</v>
      </c>
      <c r="E4299" s="39">
        <v>0.22384628735795134</v>
      </c>
      <c r="F4299" s="41">
        <v>39.295141098616178</v>
      </c>
    </row>
    <row r="4300" spans="2:6" x14ac:dyDescent="0.25">
      <c r="B4300" s="46">
        <v>4287</v>
      </c>
      <c r="C4300" s="39">
        <v>0.190290795919212</v>
      </c>
      <c r="D4300" s="40">
        <v>0.11688868168619014</v>
      </c>
      <c r="E4300" s="39">
        <v>0.21655552454588226</v>
      </c>
      <c r="F4300" s="41">
        <v>54.110476483574196</v>
      </c>
    </row>
    <row r="4301" spans="2:6" x14ac:dyDescent="0.25">
      <c r="B4301" s="46">
        <v>4288</v>
      </c>
      <c r="C4301" s="39">
        <v>0.10917742266865213</v>
      </c>
      <c r="D4301" s="40">
        <v>0.10726572501710425</v>
      </c>
      <c r="E4301" s="39">
        <v>0.16979695086292484</v>
      </c>
      <c r="F4301" s="41">
        <v>25.277594645382095</v>
      </c>
    </row>
    <row r="4302" spans="2:6" x14ac:dyDescent="0.25">
      <c r="B4302" s="46">
        <v>4289</v>
      </c>
      <c r="C4302" s="39">
        <v>8.5072201157778665E-2</v>
      </c>
      <c r="D4302" s="40">
        <v>0.11149004065554911</v>
      </c>
      <c r="E4302" s="39">
        <v>9.9810349949004284E-2</v>
      </c>
      <c r="F4302" s="41">
        <v>30.300794079657173</v>
      </c>
    </row>
    <row r="4303" spans="2:6" x14ac:dyDescent="0.25">
      <c r="B4303" s="46">
        <v>4290</v>
      </c>
      <c r="C4303" s="39">
        <v>0.44129852727484847</v>
      </c>
      <c r="D4303" s="40">
        <v>0.15873733579491536</v>
      </c>
      <c r="E4303" s="39">
        <v>0.2778250997718304</v>
      </c>
      <c r="F4303" s="41">
        <v>79.878521976896224</v>
      </c>
    </row>
    <row r="4304" spans="2:6" x14ac:dyDescent="0.25">
      <c r="B4304" s="46">
        <v>4291</v>
      </c>
      <c r="C4304" s="39">
        <v>0.28210481190842174</v>
      </c>
      <c r="D4304" s="40">
        <v>0.1687596977011683</v>
      </c>
      <c r="E4304" s="39">
        <v>0.24312515834248202</v>
      </c>
      <c r="F4304" s="41">
        <v>61.045368493146825</v>
      </c>
    </row>
    <row r="4305" spans="2:6" x14ac:dyDescent="0.25">
      <c r="B4305" s="46">
        <v>4292</v>
      </c>
      <c r="C4305" s="39">
        <v>6.7833935258565403E-2</v>
      </c>
      <c r="D4305" s="40">
        <v>0.18619136886390136</v>
      </c>
      <c r="E4305" s="39">
        <v>4.7996894894758849E-2</v>
      </c>
      <c r="F4305" s="41">
        <v>14.944076502063483</v>
      </c>
    </row>
    <row r="4306" spans="2:6" x14ac:dyDescent="0.25">
      <c r="B4306" s="46">
        <v>4293</v>
      </c>
      <c r="C4306" s="39">
        <v>0.13280188388389177</v>
      </c>
      <c r="D4306" s="40">
        <v>0.1863698659628657</v>
      </c>
      <c r="E4306" s="39">
        <v>0.11790780246337335</v>
      </c>
      <c r="F4306" s="41">
        <v>47.664847435287697</v>
      </c>
    </row>
    <row r="4307" spans="2:6" x14ac:dyDescent="0.25">
      <c r="B4307" s="46">
        <v>4294</v>
      </c>
      <c r="C4307" s="39">
        <v>0.42517128777209434</v>
      </c>
      <c r="D4307" s="40">
        <v>0.18609387715178002</v>
      </c>
      <c r="E4307" s="39">
        <v>0.31266743090466081</v>
      </c>
      <c r="F4307" s="41">
        <v>71.569514333980351</v>
      </c>
    </row>
    <row r="4308" spans="2:6" x14ac:dyDescent="0.25">
      <c r="B4308" s="46">
        <v>4295</v>
      </c>
      <c r="C4308" s="39">
        <v>0.14603732137726444</v>
      </c>
      <c r="D4308" s="40">
        <v>0.18829192601497666</v>
      </c>
      <c r="E4308" s="39">
        <v>6.5556673153246967E-2</v>
      </c>
      <c r="F4308" s="41">
        <v>24.132380655728706</v>
      </c>
    </row>
    <row r="4309" spans="2:6" x14ac:dyDescent="0.25">
      <c r="B4309" s="46">
        <v>4296</v>
      </c>
      <c r="C4309" s="39">
        <v>0.18948726838676813</v>
      </c>
      <c r="D4309" s="40">
        <v>0.18797372122351075</v>
      </c>
      <c r="E4309" s="39">
        <v>0.21573436904817</v>
      </c>
      <c r="F4309" s="41">
        <v>58.279590039169882</v>
      </c>
    </row>
    <row r="4310" spans="2:6" x14ac:dyDescent="0.25">
      <c r="B4310" s="46">
        <v>4297</v>
      </c>
      <c r="C4310" s="39">
        <v>0.45911889724911292</v>
      </c>
      <c r="D4310" s="40">
        <v>0.18788306747461855</v>
      </c>
      <c r="E4310" s="39">
        <v>0.42495160238790641</v>
      </c>
      <c r="F4310" s="41">
        <v>75.35300494768056</v>
      </c>
    </row>
    <row r="4311" spans="2:6" x14ac:dyDescent="0.25">
      <c r="B4311" s="46">
        <v>4298</v>
      </c>
      <c r="C4311" s="39">
        <v>0.28459718415224067</v>
      </c>
      <c r="D4311" s="40">
        <v>0.19435080321286849</v>
      </c>
      <c r="E4311" s="39">
        <v>0.34175356878766389</v>
      </c>
      <c r="F4311" s="41">
        <v>71.38724684489155</v>
      </c>
    </row>
    <row r="4312" spans="2:6" x14ac:dyDescent="0.25">
      <c r="B4312" s="46">
        <v>4299</v>
      </c>
      <c r="C4312" s="39">
        <v>0.21330731094517438</v>
      </c>
      <c r="D4312" s="40">
        <v>0.19079771003745707</v>
      </c>
      <c r="E4312" s="39">
        <v>0.17466417910447762</v>
      </c>
      <c r="F4312" s="41">
        <v>55.213809445871966</v>
      </c>
    </row>
    <row r="4313" spans="2:6" x14ac:dyDescent="0.25">
      <c r="B4313" s="46">
        <v>4300</v>
      </c>
      <c r="C4313" s="39">
        <v>7.1604681590095812E-3</v>
      </c>
      <c r="D4313" s="40">
        <v>0.19060646247402974</v>
      </c>
      <c r="E4313" s="39">
        <v>1.0868948176578179E-2</v>
      </c>
      <c r="F4313" s="41">
        <v>2.7301431211641702E-2</v>
      </c>
    </row>
    <row r="4314" spans="2:6" x14ac:dyDescent="0.25">
      <c r="B4314" s="46">
        <v>4301</v>
      </c>
      <c r="C4314" s="39">
        <v>0.15010117211911345</v>
      </c>
      <c r="D4314" s="40">
        <v>0.19103442323149564</v>
      </c>
      <c r="E4314" s="39">
        <v>0.24176044395323906</v>
      </c>
      <c r="F4314" s="41">
        <v>28.743915376055103</v>
      </c>
    </row>
    <row r="4315" spans="2:6" x14ac:dyDescent="0.25">
      <c r="B4315" s="46">
        <v>4302</v>
      </c>
      <c r="C4315" s="39">
        <v>0.2998809366192513</v>
      </c>
      <c r="D4315" s="40">
        <v>0.19181005844416049</v>
      </c>
      <c r="E4315" s="39">
        <v>0.37306856583879511</v>
      </c>
      <c r="F4315" s="41">
        <v>92.82090233679628</v>
      </c>
    </row>
    <row r="4316" spans="2:6" x14ac:dyDescent="0.25">
      <c r="B4316" s="46">
        <v>4303</v>
      </c>
      <c r="C4316" s="39">
        <v>7.5659716930506132E-2</v>
      </c>
      <c r="D4316" s="40">
        <v>0.20022304998791343</v>
      </c>
      <c r="E4316" s="39">
        <v>8.2694947469143312E-2</v>
      </c>
      <c r="F4316" s="41">
        <v>21.161028241877396</v>
      </c>
    </row>
    <row r="4317" spans="2:6" x14ac:dyDescent="0.25">
      <c r="B4317" s="46">
        <v>4304</v>
      </c>
      <c r="C4317" s="39">
        <v>0.17583103281885909</v>
      </c>
      <c r="D4317" s="40">
        <v>0.19974076176564284</v>
      </c>
      <c r="E4317" s="39">
        <v>0.19493549522948936</v>
      </c>
      <c r="F4317" s="41">
        <v>53.545057640015692</v>
      </c>
    </row>
    <row r="4318" spans="2:6" x14ac:dyDescent="0.25">
      <c r="B4318" s="46">
        <v>4305</v>
      </c>
      <c r="C4318" s="39">
        <v>0.41947653284134373</v>
      </c>
      <c r="D4318" s="40">
        <v>0.21288908633813611</v>
      </c>
      <c r="E4318" s="39">
        <v>0.22591372724975958</v>
      </c>
      <c r="F4318" s="41">
        <v>71.422281077062237</v>
      </c>
    </row>
    <row r="4319" spans="2:6" x14ac:dyDescent="0.25">
      <c r="B4319" s="46">
        <v>4306</v>
      </c>
      <c r="C4319" s="39">
        <v>3.214568226139209E-2</v>
      </c>
      <c r="D4319" s="40">
        <v>0.2131203300980436</v>
      </c>
      <c r="E4319" s="39">
        <v>2.7123864870152292E-2</v>
      </c>
      <c r="F4319" s="41">
        <v>6.7341970240240485</v>
      </c>
    </row>
    <row r="4320" spans="2:6" x14ac:dyDescent="0.25">
      <c r="B4320" s="46">
        <v>4307</v>
      </c>
      <c r="C4320" s="39">
        <v>0.13422323582505938</v>
      </c>
      <c r="D4320" s="40">
        <v>0.22306573099478166</v>
      </c>
      <c r="E4320" s="39">
        <v>0.13910676965747801</v>
      </c>
      <c r="F4320" s="41">
        <v>5.705558292177531</v>
      </c>
    </row>
    <row r="4321" spans="2:6" x14ac:dyDescent="0.25">
      <c r="B4321" s="46">
        <v>4308</v>
      </c>
      <c r="C4321" s="39">
        <v>0.24301558157661543</v>
      </c>
      <c r="D4321" s="40">
        <v>0.23077765280076129</v>
      </c>
      <c r="E4321" s="39">
        <v>0.23698768610744297</v>
      </c>
      <c r="F4321" s="41">
        <v>39.801224010231081</v>
      </c>
    </row>
    <row r="4322" spans="2:6" x14ac:dyDescent="0.25">
      <c r="B4322" s="46">
        <v>4309</v>
      </c>
      <c r="C4322" s="39">
        <v>0.27383061213353865</v>
      </c>
      <c r="D4322" s="40">
        <v>0.23037729428951162</v>
      </c>
      <c r="E4322" s="39">
        <v>0.4398684567408726</v>
      </c>
      <c r="F4322" s="41">
        <v>71.251290953599337</v>
      </c>
    </row>
    <row r="4323" spans="2:6" x14ac:dyDescent="0.25">
      <c r="B4323" s="46">
        <v>4310</v>
      </c>
      <c r="C4323" s="39">
        <v>6.7706113292204148E-2</v>
      </c>
      <c r="D4323" s="40">
        <v>0.23416481763372529</v>
      </c>
      <c r="E4323" s="39">
        <v>6.7590871425052074E-2</v>
      </c>
      <c r="F4323" s="41">
        <v>14.731791922074986</v>
      </c>
    </row>
    <row r="4324" spans="2:6" x14ac:dyDescent="0.25">
      <c r="B4324" s="46">
        <v>4311</v>
      </c>
      <c r="C4324" s="39">
        <v>0.33319078027521232</v>
      </c>
      <c r="D4324" s="40">
        <v>0.2344181502116611</v>
      </c>
      <c r="E4324" s="39">
        <v>0.27760822894526987</v>
      </c>
      <c r="F4324" s="41">
        <v>68.138953472936947</v>
      </c>
    </row>
    <row r="4325" spans="2:6" x14ac:dyDescent="0.25">
      <c r="B4325" s="46">
        <v>4312</v>
      </c>
      <c r="C4325" s="39">
        <v>0.35979780165810454</v>
      </c>
      <c r="D4325" s="40">
        <v>0.23693128693409321</v>
      </c>
      <c r="E4325" s="39">
        <v>0.2812362398046751</v>
      </c>
      <c r="F4325" s="41">
        <v>68.636311528470927</v>
      </c>
    </row>
    <row r="4326" spans="2:6" x14ac:dyDescent="0.25">
      <c r="B4326" s="46">
        <v>4313</v>
      </c>
      <c r="C4326" s="39">
        <v>0.13434050534285596</v>
      </c>
      <c r="D4326" s="40">
        <v>0.2432359822015305</v>
      </c>
      <c r="E4326" s="39">
        <v>0.11321234204229624</v>
      </c>
      <c r="F4326" s="41">
        <v>38.349325662735033</v>
      </c>
    </row>
    <row r="4327" spans="2:6" x14ac:dyDescent="0.25">
      <c r="B4327" s="46">
        <v>4314</v>
      </c>
      <c r="C4327" s="39">
        <v>0.40329833870390747</v>
      </c>
      <c r="D4327" s="40">
        <v>0.24664465044727407</v>
      </c>
      <c r="E4327" s="39">
        <v>0.3505978428971725</v>
      </c>
      <c r="F4327" s="41">
        <v>88.605208354418735</v>
      </c>
    </row>
    <row r="4328" spans="2:6" x14ac:dyDescent="0.25">
      <c r="B4328" s="46">
        <v>4315</v>
      </c>
      <c r="C4328" s="39">
        <v>0.17018043945777434</v>
      </c>
      <c r="D4328" s="40">
        <v>0.24596654738566928</v>
      </c>
      <c r="E4328" s="39">
        <v>0.19868800356963229</v>
      </c>
      <c r="F4328" s="41">
        <v>41.097864397734135</v>
      </c>
    </row>
    <row r="4329" spans="2:6" x14ac:dyDescent="0.25">
      <c r="B4329" s="46">
        <v>4316</v>
      </c>
      <c r="C4329" s="39">
        <v>1.4037995448001881E-2</v>
      </c>
      <c r="D4329" s="40">
        <v>0.2437388974964968</v>
      </c>
      <c r="E4329" s="39">
        <v>1.2537472071377512E-2</v>
      </c>
      <c r="F4329" s="41">
        <v>-5.0955085613121591</v>
      </c>
    </row>
    <row r="4330" spans="2:6" x14ac:dyDescent="0.25">
      <c r="B4330" s="46">
        <v>4317</v>
      </c>
      <c r="C4330" s="39">
        <v>0.31264307654202411</v>
      </c>
      <c r="D4330" s="40">
        <v>0.24147690953783912</v>
      </c>
      <c r="E4330" s="39">
        <v>0.3876278118609407</v>
      </c>
      <c r="F4330" s="41">
        <v>64.300563782284328</v>
      </c>
    </row>
    <row r="4331" spans="2:6" x14ac:dyDescent="0.25">
      <c r="B4331" s="46">
        <v>4318</v>
      </c>
      <c r="C4331" s="39">
        <v>0.28471783126179784</v>
      </c>
      <c r="D4331" s="40">
        <v>0.2428321538524203</v>
      </c>
      <c r="E4331" s="39">
        <v>0.35659770343017949</v>
      </c>
      <c r="F4331" s="41">
        <v>61.108188664391491</v>
      </c>
    </row>
    <row r="4332" spans="2:6" x14ac:dyDescent="0.25">
      <c r="B4332" s="46">
        <v>4319</v>
      </c>
      <c r="C4332" s="39">
        <v>0.18173308259934634</v>
      </c>
      <c r="D4332" s="40">
        <v>0.2417131321788962</v>
      </c>
      <c r="E4332" s="39">
        <v>0.18737784300332064</v>
      </c>
      <c r="F4332" s="41">
        <v>53.54160396835249</v>
      </c>
    </row>
    <row r="4333" spans="2:6" x14ac:dyDescent="0.25">
      <c r="B4333" s="46">
        <v>4320</v>
      </c>
      <c r="C4333" s="39">
        <v>0.28729032882816363</v>
      </c>
      <c r="D4333" s="40">
        <v>0.21416783484289581</v>
      </c>
      <c r="E4333" s="39">
        <v>0.33302156846073178</v>
      </c>
      <c r="F4333" s="41">
        <v>63.205903951731138</v>
      </c>
    </row>
    <row r="4334" spans="2:6" x14ac:dyDescent="0.25">
      <c r="B4334" s="46">
        <v>4321</v>
      </c>
      <c r="C4334" s="39">
        <v>0.11703935420220551</v>
      </c>
      <c r="D4334" s="40">
        <v>0.20426868397853659</v>
      </c>
      <c r="E4334" s="39">
        <v>0.15153195305577777</v>
      </c>
      <c r="F4334" s="41">
        <v>8.2936702764720689</v>
      </c>
    </row>
    <row r="4335" spans="2:6" x14ac:dyDescent="0.25">
      <c r="B4335" s="46">
        <v>4322</v>
      </c>
      <c r="C4335" s="39">
        <v>0.3813045931680375</v>
      </c>
      <c r="D4335" s="40">
        <v>0.18798402278000417</v>
      </c>
      <c r="E4335" s="39">
        <v>0.45562643859875768</v>
      </c>
      <c r="F4335" s="41">
        <v>92.191981537758792</v>
      </c>
    </row>
    <row r="4336" spans="2:6" x14ac:dyDescent="0.25">
      <c r="B4336" s="46">
        <v>4323</v>
      </c>
      <c r="C4336" s="39">
        <v>0.20389648466754123</v>
      </c>
      <c r="D4336" s="40">
        <v>0.1933141756797275</v>
      </c>
      <c r="E4336" s="39">
        <v>0.23925693631493047</v>
      </c>
      <c r="F4336" s="41">
        <v>44.563256905306758</v>
      </c>
    </row>
    <row r="4337" spans="2:6" x14ac:dyDescent="0.25">
      <c r="B4337" s="46">
        <v>4324</v>
      </c>
      <c r="C4337" s="39">
        <v>0.52733295718575668</v>
      </c>
      <c r="D4337" s="40">
        <v>0.21295481501680416</v>
      </c>
      <c r="E4337" s="39">
        <v>0.24554933042419133</v>
      </c>
      <c r="F4337" s="41">
        <v>74.643277920192787</v>
      </c>
    </row>
    <row r="4338" spans="2:6" x14ac:dyDescent="0.25">
      <c r="B4338" s="46">
        <v>4325</v>
      </c>
      <c r="C4338" s="39">
        <v>0.24688460288901137</v>
      </c>
      <c r="D4338" s="40">
        <v>0.21027218756655947</v>
      </c>
      <c r="E4338" s="39">
        <v>0.27155201854897815</v>
      </c>
      <c r="F4338" s="41">
        <v>44.115439866003065</v>
      </c>
    </row>
    <row r="4339" spans="2:6" x14ac:dyDescent="0.25">
      <c r="B4339" s="46">
        <v>4326</v>
      </c>
      <c r="C4339" s="39">
        <v>0.23305891628882233</v>
      </c>
      <c r="D4339" s="40">
        <v>0.21589692733323995</v>
      </c>
      <c r="E4339" s="39">
        <v>0.12550696788964774</v>
      </c>
      <c r="F4339" s="41">
        <v>28.09868194807207</v>
      </c>
    </row>
    <row r="4340" spans="2:6" x14ac:dyDescent="0.25">
      <c r="B4340" s="46">
        <v>4327</v>
      </c>
      <c r="C4340" s="39">
        <v>0.84733738677444337</v>
      </c>
      <c r="D4340" s="40">
        <v>0.25833607834907274</v>
      </c>
      <c r="E4340" s="39">
        <v>0.23949708948813755</v>
      </c>
      <c r="F4340" s="41">
        <v>107.05804792504289</v>
      </c>
    </row>
    <row r="4341" spans="2:6" x14ac:dyDescent="0.25">
      <c r="B4341" s="46">
        <v>4328</v>
      </c>
      <c r="C4341" s="39">
        <v>0.32571996573787482</v>
      </c>
      <c r="D4341" s="40">
        <v>0.25379627244764214</v>
      </c>
      <c r="E4341" s="39">
        <v>0.20115049530877069</v>
      </c>
      <c r="F4341" s="41">
        <v>55.244241113241529</v>
      </c>
    </row>
    <row r="4342" spans="2:6" x14ac:dyDescent="0.25">
      <c r="B4342" s="46">
        <v>4329</v>
      </c>
      <c r="C4342" s="39">
        <v>9.834289577001297E-2</v>
      </c>
      <c r="D4342" s="40">
        <v>0.2578716131743139</v>
      </c>
      <c r="E4342" s="39">
        <v>5.4993454216154265E-2</v>
      </c>
      <c r="F4342" s="41">
        <v>31.89831369868616</v>
      </c>
    </row>
    <row r="4343" spans="2:6" x14ac:dyDescent="0.25">
      <c r="B4343" s="46">
        <v>4330</v>
      </c>
      <c r="C4343" s="39">
        <v>0.53722198985974623</v>
      </c>
      <c r="D4343" s="40">
        <v>0.26214922485523101</v>
      </c>
      <c r="E4343" s="39">
        <v>0.31838774884610893</v>
      </c>
      <c r="F4343" s="41">
        <v>111.39571942295738</v>
      </c>
    </row>
    <row r="4344" spans="2:6" x14ac:dyDescent="0.25">
      <c r="B4344" s="46">
        <v>4331</v>
      </c>
      <c r="C4344" s="39">
        <v>0.15129319703475258</v>
      </c>
      <c r="D4344" s="40">
        <v>0.27416347220110171</v>
      </c>
      <c r="E4344" s="39">
        <v>0.15024777858236926</v>
      </c>
      <c r="F4344" s="41">
        <v>43.940176534579408</v>
      </c>
    </row>
    <row r="4345" spans="2:6" x14ac:dyDescent="0.25">
      <c r="B4345" s="46">
        <v>4332</v>
      </c>
      <c r="C4345" s="39">
        <v>0.51263198459773052</v>
      </c>
      <c r="D4345" s="40">
        <v>0.27444422054452566</v>
      </c>
      <c r="E4345" s="39">
        <v>0.43524966387903846</v>
      </c>
      <c r="F4345" s="41">
        <v>129.78731989408791</v>
      </c>
    </row>
    <row r="4346" spans="2:6" x14ac:dyDescent="0.25">
      <c r="B4346" s="46">
        <v>4333</v>
      </c>
      <c r="C4346" s="39">
        <v>0.39640327499373423</v>
      </c>
      <c r="D4346" s="40">
        <v>0.30827000072353611</v>
      </c>
      <c r="E4346" s="39">
        <v>0.20396811658132846</v>
      </c>
      <c r="F4346" s="41">
        <v>75.257169958506196</v>
      </c>
    </row>
    <row r="4347" spans="2:6" x14ac:dyDescent="0.25">
      <c r="B4347" s="46">
        <v>4334</v>
      </c>
      <c r="C4347" s="39">
        <v>0.27740961574887563</v>
      </c>
      <c r="D4347" s="40">
        <v>0.32289209540164404</v>
      </c>
      <c r="E4347" s="39">
        <v>0.12192241612202662</v>
      </c>
      <c r="F4347" s="41">
        <v>54.847892759577803</v>
      </c>
    </row>
    <row r="4348" spans="2:6" x14ac:dyDescent="0.25">
      <c r="B4348" s="46">
        <v>4335</v>
      </c>
      <c r="C4348" s="39">
        <v>0.33705276153773145</v>
      </c>
      <c r="D4348" s="40">
        <v>0.32268507028687354</v>
      </c>
      <c r="E4348" s="39">
        <v>0.20367843898413948</v>
      </c>
      <c r="F4348" s="41">
        <v>62.874934829558065</v>
      </c>
    </row>
    <row r="4349" spans="2:6" x14ac:dyDescent="0.25">
      <c r="B4349" s="46">
        <v>4336</v>
      </c>
      <c r="C4349" s="39">
        <v>0.44099900334164094</v>
      </c>
      <c r="D4349" s="40">
        <v>0.32290591044024031</v>
      </c>
      <c r="E4349" s="39">
        <v>0.24915190233342166</v>
      </c>
      <c r="F4349" s="41">
        <v>82.136003112008368</v>
      </c>
    </row>
    <row r="4350" spans="2:6" x14ac:dyDescent="0.25">
      <c r="B4350" s="46">
        <v>4337</v>
      </c>
      <c r="C4350" s="39">
        <v>0.22235335562820524</v>
      </c>
      <c r="D4350" s="40">
        <v>0.31964266999387669</v>
      </c>
      <c r="E4350" s="39">
        <v>0.1545692383138268</v>
      </c>
      <c r="F4350" s="41">
        <v>44.77677518922431</v>
      </c>
    </row>
    <row r="4351" spans="2:6" x14ac:dyDescent="0.25">
      <c r="B4351" s="46">
        <v>4338</v>
      </c>
      <c r="C4351" s="39">
        <v>0.39800205600289645</v>
      </c>
      <c r="D4351" s="40">
        <v>0.31540219123277136</v>
      </c>
      <c r="E4351" s="39">
        <v>0.43773504999606927</v>
      </c>
      <c r="F4351" s="41">
        <v>128.90828791344612</v>
      </c>
    </row>
    <row r="4352" spans="2:6" x14ac:dyDescent="0.25">
      <c r="B4352" s="46">
        <v>4339</v>
      </c>
      <c r="C4352" s="39">
        <v>0.34714656411916772</v>
      </c>
      <c r="D4352" s="40">
        <v>0.31714845236024297</v>
      </c>
      <c r="E4352" s="39">
        <v>0.35651816634383987</v>
      </c>
      <c r="F4352" s="41">
        <v>105.145670256738</v>
      </c>
    </row>
    <row r="4353" spans="2:6" x14ac:dyDescent="0.25">
      <c r="B4353" s="46">
        <v>4340</v>
      </c>
      <c r="C4353" s="39">
        <v>0.39148951569039397</v>
      </c>
      <c r="D4353" s="40">
        <v>0.31517565910816414</v>
      </c>
      <c r="E4353" s="39">
        <v>0.29526832665139752</v>
      </c>
      <c r="F4353" s="41">
        <v>90.979402868083682</v>
      </c>
    </row>
    <row r="4354" spans="2:6" x14ac:dyDescent="0.25">
      <c r="B4354" s="46">
        <v>4341</v>
      </c>
      <c r="C4354" s="39">
        <v>0.52846054185489411</v>
      </c>
      <c r="D4354" s="40">
        <v>0.32082667479752941</v>
      </c>
      <c r="E4354" s="39">
        <v>0.43840996832619811</v>
      </c>
      <c r="F4354" s="41">
        <v>145.90520112694614</v>
      </c>
    </row>
    <row r="4355" spans="2:6" x14ac:dyDescent="0.25">
      <c r="B4355" s="46">
        <v>4342</v>
      </c>
      <c r="C4355" s="39">
        <v>0.18433304556477073</v>
      </c>
      <c r="D4355" s="40">
        <v>0.31690939971883747</v>
      </c>
      <c r="E4355" s="39">
        <v>0.32045869872754629</v>
      </c>
      <c r="F4355" s="41">
        <v>75.220785930339787</v>
      </c>
    </row>
    <row r="4356" spans="2:6" x14ac:dyDescent="0.25">
      <c r="B4356" s="46">
        <v>4343</v>
      </c>
      <c r="C4356" s="39">
        <v>1.8942310139101148E-2</v>
      </c>
      <c r="D4356" s="40">
        <v>0.31526544047621546</v>
      </c>
      <c r="E4356" s="39">
        <v>2.6616961305353827E-2</v>
      </c>
      <c r="F4356" s="41">
        <v>10.299020040497984</v>
      </c>
    </row>
    <row r="4357" spans="2:6" x14ac:dyDescent="0.25">
      <c r="B4357" s="46">
        <v>4344</v>
      </c>
      <c r="C4357" s="39">
        <v>1.9870691880887015E-2</v>
      </c>
      <c r="D4357" s="40">
        <v>0.31047698590741551</v>
      </c>
      <c r="E4357" s="39">
        <v>7.9297058730877737E-2</v>
      </c>
      <c r="F4357" s="41">
        <v>25.102291415690495</v>
      </c>
    </row>
    <row r="4358" spans="2:6" x14ac:dyDescent="0.25">
      <c r="B4358" s="46">
        <v>4345</v>
      </c>
      <c r="C4358" s="39">
        <v>0.13461099015156217</v>
      </c>
      <c r="D4358" s="40">
        <v>0.31322944036124012</v>
      </c>
      <c r="E4358" s="39">
        <v>0.21893312412256835</v>
      </c>
      <c r="F4358" s="41">
        <v>73.38526451706565</v>
      </c>
    </row>
    <row r="4359" spans="2:6" x14ac:dyDescent="0.25">
      <c r="B4359" s="46">
        <v>4346</v>
      </c>
      <c r="C4359" s="39">
        <v>0.16760142667698225</v>
      </c>
      <c r="D4359" s="40">
        <v>0.31344292085649944</v>
      </c>
      <c r="E4359" s="39">
        <v>0.21825678814231667</v>
      </c>
      <c r="F4359" s="41">
        <v>50.696066116389844</v>
      </c>
    </row>
    <row r="4360" spans="2:6" x14ac:dyDescent="0.25">
      <c r="B4360" s="46">
        <v>4347</v>
      </c>
      <c r="C4360" s="39">
        <v>0.11499145895372144</v>
      </c>
      <c r="D4360" s="40">
        <v>0.31506634191281357</v>
      </c>
      <c r="E4360" s="39">
        <v>0.17170863278958934</v>
      </c>
      <c r="F4360" s="41">
        <v>49.457314166185647</v>
      </c>
    </row>
    <row r="4361" spans="2:6" x14ac:dyDescent="0.25">
      <c r="B4361" s="46">
        <v>4348</v>
      </c>
      <c r="C4361" s="39">
        <v>0.25229822243534733</v>
      </c>
      <c r="D4361" s="40">
        <v>0.31771816399001945</v>
      </c>
      <c r="E4361" s="39">
        <v>0.29866741626331927</v>
      </c>
      <c r="F4361" s="41">
        <v>54.473639978396577</v>
      </c>
    </row>
    <row r="4362" spans="2:6" x14ac:dyDescent="0.25">
      <c r="B4362" s="46">
        <v>4349</v>
      </c>
      <c r="C4362" s="39">
        <v>0.10792878060469765</v>
      </c>
      <c r="D4362" s="40">
        <v>0.31771996920248302</v>
      </c>
      <c r="E4362" s="39">
        <v>0.16869019798566559</v>
      </c>
      <c r="F4362" s="41">
        <v>43.742130058238779</v>
      </c>
    </row>
    <row r="4363" spans="2:6" x14ac:dyDescent="0.25">
      <c r="B4363" s="46">
        <v>4350</v>
      </c>
      <c r="C4363" s="39">
        <v>7.3965336743857454E-2</v>
      </c>
      <c r="D4363" s="40">
        <v>0.3175877049116706</v>
      </c>
      <c r="E4363" s="39">
        <v>0.12069022915163957</v>
      </c>
      <c r="F4363" s="41">
        <v>15.292944685461817</v>
      </c>
    </row>
    <row r="4364" spans="2:6" x14ac:dyDescent="0.25">
      <c r="B4364" s="46">
        <v>4351</v>
      </c>
      <c r="C4364" s="39">
        <v>0.12720834654118413</v>
      </c>
      <c r="D4364" s="40">
        <v>0.31700267104793545</v>
      </c>
      <c r="E4364" s="39">
        <v>0.16943368545768989</v>
      </c>
      <c r="F4364" s="41">
        <v>36.664093953021045</v>
      </c>
    </row>
    <row r="4365" spans="2:6" x14ac:dyDescent="0.25">
      <c r="B4365" s="46">
        <v>4352</v>
      </c>
      <c r="C4365" s="39">
        <v>0.17427679218452352</v>
      </c>
      <c r="D4365" s="40">
        <v>0.31675447656472194</v>
      </c>
      <c r="E4365" s="39">
        <v>0.18413227912597102</v>
      </c>
      <c r="F4365" s="41">
        <v>23.142350665493407</v>
      </c>
    </row>
    <row r="4366" spans="2:6" x14ac:dyDescent="0.25">
      <c r="B4366" s="46">
        <v>4353</v>
      </c>
      <c r="C4366" s="39">
        <v>0.22243645376618298</v>
      </c>
      <c r="D4366" s="40">
        <v>0.31428262413632185</v>
      </c>
      <c r="E4366" s="39">
        <v>0.39861231272319814</v>
      </c>
      <c r="F4366" s="41">
        <v>81.807462506411099</v>
      </c>
    </row>
    <row r="4367" spans="2:6" x14ac:dyDescent="0.25">
      <c r="B4367" s="46">
        <v>4354</v>
      </c>
      <c r="C4367" s="39">
        <v>0.1811602366321155</v>
      </c>
      <c r="D4367" s="40">
        <v>0.29895409800662087</v>
      </c>
      <c r="E4367" s="39">
        <v>0.3431003677979606</v>
      </c>
      <c r="F4367" s="41">
        <v>44.750855880899849</v>
      </c>
    </row>
    <row r="4368" spans="2:6" x14ac:dyDescent="0.25">
      <c r="B4368" s="46">
        <v>4355</v>
      </c>
      <c r="C4368" s="39">
        <v>0.26229987494811408</v>
      </c>
      <c r="D4368" s="40">
        <v>0.2988942337449616</v>
      </c>
      <c r="E4368" s="39">
        <v>0.43047484307703326</v>
      </c>
      <c r="F4368" s="41">
        <v>73.930572614892341</v>
      </c>
    </row>
    <row r="4369" spans="2:6" x14ac:dyDescent="0.25">
      <c r="B4369" s="46">
        <v>4356</v>
      </c>
      <c r="C4369" s="39">
        <v>0.26208616974126792</v>
      </c>
      <c r="D4369" s="40">
        <v>0.29828911892319798</v>
      </c>
      <c r="E4369" s="39">
        <v>0.33768557689504208</v>
      </c>
      <c r="F4369" s="41">
        <v>57.64150760687513</v>
      </c>
    </row>
    <row r="4370" spans="2:6" x14ac:dyDescent="0.25">
      <c r="B4370" s="46">
        <v>4357</v>
      </c>
      <c r="C4370" s="39">
        <v>0.26491885037371177</v>
      </c>
      <c r="D4370" s="40">
        <v>0.26241148810832221</v>
      </c>
      <c r="E4370" s="39">
        <v>0.31556461952125109</v>
      </c>
      <c r="F4370" s="41">
        <v>53.810160969074651</v>
      </c>
    </row>
    <row r="4371" spans="2:6" x14ac:dyDescent="0.25">
      <c r="B4371" s="46">
        <v>4358</v>
      </c>
      <c r="C4371" s="39">
        <v>0.29612966888990505</v>
      </c>
      <c r="D4371" s="40">
        <v>0.26240657965488512</v>
      </c>
      <c r="E4371" s="39">
        <v>0.35901179836595748</v>
      </c>
      <c r="F4371" s="41">
        <v>66.740178134917315</v>
      </c>
    </row>
    <row r="4372" spans="2:6" x14ac:dyDescent="0.25">
      <c r="B4372" s="46">
        <v>4359</v>
      </c>
      <c r="C4372" s="39">
        <v>0.30809451994602061</v>
      </c>
      <c r="D4372" s="40">
        <v>0.25342318192132807</v>
      </c>
      <c r="E4372" s="39">
        <v>0.25481365382579457</v>
      </c>
      <c r="F4372" s="41">
        <v>46.755997477709975</v>
      </c>
    </row>
    <row r="4373" spans="2:6" x14ac:dyDescent="0.25">
      <c r="B4373" s="46">
        <v>4360</v>
      </c>
      <c r="C4373" s="39">
        <v>0.15739761538270147</v>
      </c>
      <c r="D4373" s="40">
        <v>0.25139507016982288</v>
      </c>
      <c r="E4373" s="39">
        <v>0.32777666792450039</v>
      </c>
      <c r="F4373" s="41">
        <v>44.622275419438218</v>
      </c>
    </row>
    <row r="4374" spans="2:6" x14ac:dyDescent="0.25">
      <c r="B4374" s="46">
        <v>4361</v>
      </c>
      <c r="C4374" s="39">
        <v>0.25101299858969128</v>
      </c>
      <c r="D4374" s="40">
        <v>0.24214831266302336</v>
      </c>
      <c r="E4374" s="39">
        <v>0.27542806809465353</v>
      </c>
      <c r="F4374" s="41">
        <v>50.680251164866142</v>
      </c>
    </row>
    <row r="4375" spans="2:6" x14ac:dyDescent="0.25">
      <c r="B4375" s="46">
        <v>4362</v>
      </c>
      <c r="C4375" s="39">
        <v>0.20133211347708518</v>
      </c>
      <c r="D4375" s="40">
        <v>0.2439962509557822</v>
      </c>
      <c r="E4375" s="39">
        <v>0.41995640990947208</v>
      </c>
      <c r="F4375" s="41">
        <v>45.541854323842692</v>
      </c>
    </row>
    <row r="4376" spans="2:6" x14ac:dyDescent="0.25">
      <c r="B4376" s="46">
        <v>4363</v>
      </c>
      <c r="C4376" s="39">
        <v>6.3318812267312022E-2</v>
      </c>
      <c r="D4376" s="40">
        <v>0.1956540259192715</v>
      </c>
      <c r="E4376" s="39">
        <v>0.13080750723575088</v>
      </c>
      <c r="F4376" s="41">
        <v>14.129688494231884</v>
      </c>
    </row>
    <row r="4377" spans="2:6" x14ac:dyDescent="0.25">
      <c r="B4377" s="46">
        <v>4364</v>
      </c>
      <c r="C4377" s="39">
        <v>9.1713068546217802E-3</v>
      </c>
      <c r="D4377" s="40">
        <v>0.16677565762546015</v>
      </c>
      <c r="E4377" s="39">
        <v>3.7373205128713054E-2</v>
      </c>
      <c r="F4377" s="41">
        <v>0.97387753247054021</v>
      </c>
    </row>
    <row r="4378" spans="2:6" x14ac:dyDescent="0.25">
      <c r="B4378" s="46">
        <v>4365</v>
      </c>
      <c r="C4378" s="39">
        <v>3.8550283368893753E-3</v>
      </c>
      <c r="D4378" s="40">
        <v>0.15567573254722983</v>
      </c>
      <c r="E4378" s="39">
        <v>1.7932728036447059E-2</v>
      </c>
      <c r="F4378" s="41">
        <v>-10.883373607824172</v>
      </c>
    </row>
    <row r="4379" spans="2:6" x14ac:dyDescent="0.25">
      <c r="B4379" s="46">
        <v>4366</v>
      </c>
      <c r="C4379" s="39">
        <v>7.7472922650272405E-2</v>
      </c>
      <c r="D4379" s="40">
        <v>0.15917520628852566</v>
      </c>
      <c r="E4379" s="39">
        <v>0.17042933808930044</v>
      </c>
      <c r="F4379" s="41">
        <v>29.402474363137323</v>
      </c>
    </row>
    <row r="4380" spans="2:6" x14ac:dyDescent="0.25">
      <c r="B4380" s="46">
        <v>4367</v>
      </c>
      <c r="C4380" s="39">
        <v>3.9213719282781077E-2</v>
      </c>
      <c r="D4380" s="40">
        <v>0.14939839960443083</v>
      </c>
      <c r="E4380" s="39">
        <v>0.1432349209010727</v>
      </c>
      <c r="F4380" s="41">
        <v>12.414261556230032</v>
      </c>
    </row>
    <row r="4381" spans="2:6" x14ac:dyDescent="0.25">
      <c r="B4381" s="46">
        <v>4368</v>
      </c>
      <c r="C4381" s="39">
        <v>0.22458790463240444</v>
      </c>
      <c r="D4381" s="40">
        <v>0.15061455251000644</v>
      </c>
      <c r="E4381" s="39">
        <v>0.43275432041250311</v>
      </c>
      <c r="F4381" s="41">
        <v>51.689996145966816</v>
      </c>
    </row>
    <row r="4382" spans="2:6" x14ac:dyDescent="0.25">
      <c r="B4382" s="46">
        <v>4369</v>
      </c>
      <c r="C4382" s="39">
        <v>4.0440257919353517E-2</v>
      </c>
      <c r="D4382" s="40">
        <v>0.15710711476891376</v>
      </c>
      <c r="E4382" s="39">
        <v>4.2923704683119561E-2</v>
      </c>
      <c r="F4382" s="41">
        <v>23.173046003729866</v>
      </c>
    </row>
    <row r="4383" spans="2:6" x14ac:dyDescent="0.25">
      <c r="B4383" s="46">
        <v>4370</v>
      </c>
      <c r="C4383" s="39">
        <v>0.15765693550371948</v>
      </c>
      <c r="D4383" s="40">
        <v>0.15464699163965415</v>
      </c>
      <c r="E4383" s="39">
        <v>0.22464488310576292</v>
      </c>
      <c r="F4383" s="41">
        <v>50.405333167185979</v>
      </c>
    </row>
    <row r="4384" spans="2:6" x14ac:dyDescent="0.25">
      <c r="B4384" s="46">
        <v>4371</v>
      </c>
      <c r="C4384" s="39">
        <v>0.14106631855038257</v>
      </c>
      <c r="D4384" s="40">
        <v>0.14854319826933141</v>
      </c>
      <c r="E4384" s="39">
        <v>0.13119248581567394</v>
      </c>
      <c r="F4384" s="41">
        <v>19.212705765010163</v>
      </c>
    </row>
    <row r="4385" spans="2:6" x14ac:dyDescent="0.25">
      <c r="B4385" s="46">
        <v>4372</v>
      </c>
      <c r="C4385" s="39">
        <v>0.12593947996810645</v>
      </c>
      <c r="D4385" s="40">
        <v>0.15071345741010181</v>
      </c>
      <c r="E4385" s="39">
        <v>0.10501764257785881</v>
      </c>
      <c r="F4385" s="41">
        <v>20.07794703183399</v>
      </c>
    </row>
    <row r="4386" spans="2:6" x14ac:dyDescent="0.25">
      <c r="B4386" s="46">
        <v>4373</v>
      </c>
      <c r="C4386" s="39">
        <v>0.17939921125955183</v>
      </c>
      <c r="D4386" s="40">
        <v>0.15449267255416982</v>
      </c>
      <c r="E4386" s="39">
        <v>0.14425271952605848</v>
      </c>
      <c r="F4386" s="41">
        <v>19.329593875369355</v>
      </c>
    </row>
    <row r="4387" spans="2:6" x14ac:dyDescent="0.25">
      <c r="B4387" s="46">
        <v>4374</v>
      </c>
      <c r="C4387" s="39">
        <v>0.27328883135307341</v>
      </c>
      <c r="D4387" s="40">
        <v>0.15452412990495809</v>
      </c>
      <c r="E4387" s="39">
        <v>0.26877229044386264</v>
      </c>
      <c r="F4387" s="41">
        <v>57.193527082392634</v>
      </c>
    </row>
    <row r="4388" spans="2:6" x14ac:dyDescent="0.25">
      <c r="B4388" s="46">
        <v>4375</v>
      </c>
      <c r="C4388" s="39">
        <v>0.18207634023314417</v>
      </c>
      <c r="D4388" s="40">
        <v>0.15835681241583521</v>
      </c>
      <c r="E4388" s="39">
        <v>0.19017790381061214</v>
      </c>
      <c r="F4388" s="41">
        <v>36.570066376475872</v>
      </c>
    </row>
    <row r="4389" spans="2:6" x14ac:dyDescent="0.25">
      <c r="B4389" s="46">
        <v>4376</v>
      </c>
      <c r="C4389" s="39">
        <v>8.1880314696348711E-2</v>
      </c>
      <c r="D4389" s="40">
        <v>0.15818216584711586</v>
      </c>
      <c r="E4389" s="39">
        <v>0.13380617409391632</v>
      </c>
      <c r="F4389" s="41">
        <v>21.527732563349502</v>
      </c>
    </row>
    <row r="4390" spans="2:6" x14ac:dyDescent="0.25">
      <c r="B4390" s="46">
        <v>4377</v>
      </c>
      <c r="C4390" s="39">
        <v>0.28242760765341035</v>
      </c>
      <c r="D4390" s="40">
        <v>0.15555588610718882</v>
      </c>
      <c r="E4390" s="39">
        <v>0.48469609633829097</v>
      </c>
      <c r="F4390" s="41">
        <v>92.6905019848286</v>
      </c>
    </row>
    <row r="4391" spans="2:6" x14ac:dyDescent="0.25">
      <c r="B4391" s="46">
        <v>4378</v>
      </c>
      <c r="C4391" s="39">
        <v>0.10094986378804857</v>
      </c>
      <c r="D4391" s="40">
        <v>0.15571355915124366</v>
      </c>
      <c r="E4391" s="39">
        <v>0.12676301912754998</v>
      </c>
      <c r="F4391" s="41">
        <v>29.46564160953988</v>
      </c>
    </row>
    <row r="4392" spans="2:6" x14ac:dyDescent="0.25">
      <c r="B4392" s="46">
        <v>4379</v>
      </c>
      <c r="C4392" s="39">
        <v>0.28712037630843162</v>
      </c>
      <c r="D4392" s="40">
        <v>0.15598964728752485</v>
      </c>
      <c r="E4392" s="39">
        <v>0.3626764785319021</v>
      </c>
      <c r="F4392" s="41">
        <v>60.49758313187008</v>
      </c>
    </row>
    <row r="4393" spans="2:6" x14ac:dyDescent="0.25">
      <c r="B4393" s="46">
        <v>4380</v>
      </c>
      <c r="C4393" s="39">
        <v>0.12416842468232325</v>
      </c>
      <c r="D4393" s="40">
        <v>0.1556286016362956</v>
      </c>
      <c r="E4393" s="39">
        <v>0.17895650399629928</v>
      </c>
      <c r="F4393" s="41">
        <v>49.514387282785137</v>
      </c>
    </row>
    <row r="4394" spans="2:6" x14ac:dyDescent="0.25">
      <c r="B4394" s="46">
        <v>4381</v>
      </c>
      <c r="C4394" s="39">
        <v>0.25015628420905206</v>
      </c>
      <c r="D4394" s="40">
        <v>0.15467669869028172</v>
      </c>
      <c r="E4394" s="39">
        <v>0.32637481624988862</v>
      </c>
      <c r="F4394" s="41">
        <v>54.254086863512853</v>
      </c>
    </row>
    <row r="4395" spans="2:6" x14ac:dyDescent="0.25">
      <c r="B4395" s="46">
        <v>4382</v>
      </c>
      <c r="C4395" s="39">
        <v>3.4636375616238849E-2</v>
      </c>
      <c r="D4395" s="40">
        <v>0.15348039656976387</v>
      </c>
      <c r="E4395" s="39">
        <v>5.778186218147853E-2</v>
      </c>
      <c r="F4395" s="41">
        <v>-5.521508585652346</v>
      </c>
    </row>
    <row r="4396" spans="2:6" x14ac:dyDescent="0.25">
      <c r="B4396" s="46">
        <v>4383</v>
      </c>
      <c r="C4396" s="39">
        <v>0.11716529645609654</v>
      </c>
      <c r="D4396" s="40">
        <v>0.16549150060722156</v>
      </c>
      <c r="E4396" s="39">
        <v>0.10991026685156244</v>
      </c>
      <c r="F4396" s="41">
        <v>20.074392146475521</v>
      </c>
    </row>
    <row r="4397" spans="2:6" x14ac:dyDescent="0.25">
      <c r="B4397" s="46">
        <v>4384</v>
      </c>
      <c r="C4397" s="39">
        <v>0.33784239880872935</v>
      </c>
      <c r="D4397" s="40">
        <v>0.18374231766545904</v>
      </c>
      <c r="E4397" s="39">
        <v>0.19746206489250778</v>
      </c>
      <c r="F4397" s="41">
        <v>43.01726040302281</v>
      </c>
    </row>
    <row r="4398" spans="2:6" x14ac:dyDescent="0.25">
      <c r="B4398" s="46">
        <v>4385</v>
      </c>
      <c r="C4398" s="39">
        <v>0.182186294751391</v>
      </c>
      <c r="D4398" s="40">
        <v>0.18339428457106413</v>
      </c>
      <c r="E4398" s="39">
        <v>0.15863152860523372</v>
      </c>
      <c r="F4398" s="41">
        <v>36.523076208017983</v>
      </c>
    </row>
    <row r="4399" spans="2:6" x14ac:dyDescent="0.25">
      <c r="B4399" s="46">
        <v>4386</v>
      </c>
      <c r="C4399" s="39">
        <v>0.20101792606316743</v>
      </c>
      <c r="D4399" s="40">
        <v>0.17857175201621042</v>
      </c>
      <c r="E4399" s="39">
        <v>0.2073336856444451</v>
      </c>
      <c r="F4399" s="41">
        <v>38.075034987704306</v>
      </c>
    </row>
    <row r="4400" spans="2:6" x14ac:dyDescent="0.25">
      <c r="B4400" s="46">
        <v>4387</v>
      </c>
      <c r="C4400" s="39">
        <v>4.3361815256986097E-2</v>
      </c>
      <c r="D4400" s="40">
        <v>0.17210884346545099</v>
      </c>
      <c r="E4400" s="39">
        <v>4.1083221042471994E-2</v>
      </c>
      <c r="F4400" s="41">
        <v>15.513806148443154</v>
      </c>
    </row>
    <row r="4401" spans="2:6" x14ac:dyDescent="0.25">
      <c r="B4401" s="46">
        <v>4388</v>
      </c>
      <c r="C4401" s="39">
        <v>0.30161432814097577</v>
      </c>
      <c r="D4401" s="40">
        <v>0.17239716043599312</v>
      </c>
      <c r="E4401" s="39">
        <v>0.18941019970942075</v>
      </c>
      <c r="F4401" s="41">
        <v>38.116917450885559</v>
      </c>
    </row>
    <row r="4402" spans="2:6" x14ac:dyDescent="0.25">
      <c r="B4402" s="46">
        <v>4389</v>
      </c>
      <c r="C4402" s="39">
        <v>0.64986954723930679</v>
      </c>
      <c r="D4402" s="40">
        <v>0.17326496488862209</v>
      </c>
      <c r="E4402" s="39">
        <v>0.31508807540886824</v>
      </c>
      <c r="F4402" s="41">
        <v>60.185148367904581</v>
      </c>
    </row>
    <row r="4403" spans="2:6" x14ac:dyDescent="0.25">
      <c r="B4403" s="46">
        <v>4390</v>
      </c>
      <c r="C4403" s="39">
        <v>0.42464114664126434</v>
      </c>
      <c r="D4403" s="40">
        <v>0.18198515243427346</v>
      </c>
      <c r="E4403" s="39">
        <v>0.17146789565849171</v>
      </c>
      <c r="F4403" s="41">
        <v>31.503513968115996</v>
      </c>
    </row>
    <row r="4404" spans="2:6" x14ac:dyDescent="0.25">
      <c r="B4404" s="46">
        <v>4391</v>
      </c>
      <c r="C4404" s="39">
        <v>6.842437955634488E-2</v>
      </c>
      <c r="D4404" s="40">
        <v>0.18043629621379847</v>
      </c>
      <c r="E4404" s="39">
        <v>4.6365202338625504E-2</v>
      </c>
      <c r="F4404" s="41">
        <v>8.4480538028290582</v>
      </c>
    </row>
    <row r="4405" spans="2:6" x14ac:dyDescent="0.25">
      <c r="B4405" s="46">
        <v>4392</v>
      </c>
      <c r="C4405" s="39">
        <v>0.11709462373435507</v>
      </c>
      <c r="D4405" s="40">
        <v>0.17839869505503655</v>
      </c>
      <c r="E4405" s="39">
        <v>9.1672840979015707E-2</v>
      </c>
      <c r="F4405" s="41">
        <v>14.976502182659507</v>
      </c>
    </row>
    <row r="4406" spans="2:6" x14ac:dyDescent="0.25">
      <c r="B4406" s="46">
        <v>4393</v>
      </c>
      <c r="C4406" s="39">
        <v>0.43838669356306481</v>
      </c>
      <c r="D4406" s="40">
        <v>0.17840240784673111</v>
      </c>
      <c r="E4406" s="39">
        <v>0.40010551837703373</v>
      </c>
      <c r="F4406" s="41">
        <v>55.501945933194932</v>
      </c>
    </row>
    <row r="4407" spans="2:6" x14ac:dyDescent="0.25">
      <c r="B4407" s="46">
        <v>4394</v>
      </c>
      <c r="C4407" s="39">
        <v>0.52945378416410604</v>
      </c>
      <c r="D4407" s="40">
        <v>0.1788725237018258</v>
      </c>
      <c r="E4407" s="39">
        <v>0.47082642164543226</v>
      </c>
      <c r="F4407" s="41">
        <v>73.257172366910382</v>
      </c>
    </row>
    <row r="4408" spans="2:6" x14ac:dyDescent="0.25">
      <c r="B4408" s="46">
        <v>4395</v>
      </c>
      <c r="C4408" s="39">
        <v>2.2036578372067683E-2</v>
      </c>
      <c r="D4408" s="40">
        <v>0.18146765583363111</v>
      </c>
      <c r="E4408" s="39">
        <v>2.1003037955619627E-2</v>
      </c>
      <c r="F4408" s="41">
        <v>11.718728255853666</v>
      </c>
    </row>
    <row r="4409" spans="2:6" x14ac:dyDescent="0.25">
      <c r="B4409" s="46">
        <v>4396</v>
      </c>
      <c r="C4409" s="39">
        <v>0.29137830807350518</v>
      </c>
      <c r="D4409" s="40">
        <v>0.17750613554790143</v>
      </c>
      <c r="E4409" s="39">
        <v>0.32249130182996855</v>
      </c>
      <c r="F4409" s="41">
        <v>45.986712554524892</v>
      </c>
    </row>
    <row r="4410" spans="2:6" x14ac:dyDescent="0.25">
      <c r="B4410" s="46">
        <v>4397</v>
      </c>
      <c r="C4410" s="39">
        <v>0.11522271117248362</v>
      </c>
      <c r="D4410" s="40">
        <v>0.18255379593457044</v>
      </c>
      <c r="E4410" s="39">
        <v>9.8890916106685517E-2</v>
      </c>
      <c r="F4410" s="41">
        <v>11.257287213627714</v>
      </c>
    </row>
    <row r="4411" spans="2:6" x14ac:dyDescent="0.25">
      <c r="B4411" s="46">
        <v>4398</v>
      </c>
      <c r="C4411" s="39">
        <v>0.37822147697325681</v>
      </c>
      <c r="D4411" s="40">
        <v>0.18075515422452307</v>
      </c>
      <c r="E4411" s="39">
        <v>0.40631269905939116</v>
      </c>
      <c r="F4411" s="41">
        <v>53.646758048204489</v>
      </c>
    </row>
    <row r="4412" spans="2:6" x14ac:dyDescent="0.25">
      <c r="B4412" s="46">
        <v>4399</v>
      </c>
      <c r="C4412" s="39">
        <v>0.1488950302981234</v>
      </c>
      <c r="D4412" s="40">
        <v>0.17174441467941831</v>
      </c>
      <c r="E4412" s="39">
        <v>0.17111086655431704</v>
      </c>
      <c r="F4412" s="41">
        <v>14.25985967405931</v>
      </c>
    </row>
    <row r="4413" spans="2:6" x14ac:dyDescent="0.25">
      <c r="B4413" s="46">
        <v>4400</v>
      </c>
      <c r="C4413" s="39">
        <v>0.18162827891464611</v>
      </c>
      <c r="D4413" s="40">
        <v>0.17147440518923202</v>
      </c>
      <c r="E4413" s="39">
        <v>0.19701706552210965</v>
      </c>
      <c r="F4413" s="41">
        <v>31.209574170940776</v>
      </c>
    </row>
    <row r="4414" spans="2:6" x14ac:dyDescent="0.25">
      <c r="B4414" s="46">
        <v>4401</v>
      </c>
      <c r="C4414" s="39">
        <v>0.42205330473092117</v>
      </c>
      <c r="D4414" s="40">
        <v>0.16689232797582632</v>
      </c>
      <c r="E4414" s="39">
        <v>0.40692856345730583</v>
      </c>
      <c r="F4414" s="41">
        <v>62.253570970071713</v>
      </c>
    </row>
    <row r="4415" spans="2:6" x14ac:dyDescent="0.25">
      <c r="B4415" s="46">
        <v>4402</v>
      </c>
      <c r="C4415" s="39">
        <v>0.20299656394189208</v>
      </c>
      <c r="D4415" s="40">
        <v>0.16538626429743836</v>
      </c>
      <c r="E4415" s="39">
        <v>0.24218048592647695</v>
      </c>
      <c r="F4415" s="41">
        <v>11.759081477797009</v>
      </c>
    </row>
    <row r="4416" spans="2:6" x14ac:dyDescent="0.25">
      <c r="B4416" s="46">
        <v>4403</v>
      </c>
      <c r="C4416" s="39">
        <v>0.38063405796295613</v>
      </c>
      <c r="D4416" s="40">
        <v>0.15672213393767495</v>
      </c>
      <c r="E4416" s="39">
        <v>0.3696077631020272</v>
      </c>
      <c r="F4416" s="41">
        <v>42.183057893758438</v>
      </c>
    </row>
    <row r="4417" spans="2:6" x14ac:dyDescent="0.25">
      <c r="B4417" s="46">
        <v>4404</v>
      </c>
      <c r="C4417" s="39">
        <v>0.2020493904873214</v>
      </c>
      <c r="D4417" s="40">
        <v>0.15821890608959499</v>
      </c>
      <c r="E4417" s="39">
        <v>0.20179326110600224</v>
      </c>
      <c r="F4417" s="41">
        <v>40.576595846487137</v>
      </c>
    </row>
    <row r="4418" spans="2:6" x14ac:dyDescent="0.25">
      <c r="B4418" s="46">
        <v>4405</v>
      </c>
      <c r="C4418" s="39">
        <v>0.26468352503234671</v>
      </c>
      <c r="D4418" s="40">
        <v>0.15086255618573044</v>
      </c>
      <c r="E4418" s="39">
        <v>0.23402330267857424</v>
      </c>
      <c r="F4418" s="41">
        <v>32.363292685522737</v>
      </c>
    </row>
    <row r="4419" spans="2:6" x14ac:dyDescent="0.25">
      <c r="B4419" s="46">
        <v>4406</v>
      </c>
      <c r="C4419" s="39">
        <v>0.42053263910943167</v>
      </c>
      <c r="D4419" s="40">
        <v>0.15009981862327185</v>
      </c>
      <c r="E4419" s="39">
        <v>0.4134682507176356</v>
      </c>
      <c r="F4419" s="41">
        <v>79.283049769628761</v>
      </c>
    </row>
    <row r="4420" spans="2:6" x14ac:dyDescent="0.25">
      <c r="B4420" s="46">
        <v>4407</v>
      </c>
      <c r="C4420" s="39">
        <v>0.33754210176624666</v>
      </c>
      <c r="D4420" s="40">
        <v>0.15076121536205092</v>
      </c>
      <c r="E4420" s="39">
        <v>0.30736080612629146</v>
      </c>
      <c r="F4420" s="41">
        <v>51.536112360845038</v>
      </c>
    </row>
    <row r="4421" spans="2:6" x14ac:dyDescent="0.25">
      <c r="B4421" s="46">
        <v>4408</v>
      </c>
      <c r="C4421" s="39">
        <v>0.26218701936058958</v>
      </c>
      <c r="D4421" s="40">
        <v>0.14779884284380806</v>
      </c>
      <c r="E4421" s="39">
        <v>0.22938951938241572</v>
      </c>
      <c r="F4421" s="41">
        <v>32.419314163446124</v>
      </c>
    </row>
    <row r="4422" spans="2:6" x14ac:dyDescent="0.25">
      <c r="B4422" s="46">
        <v>4409</v>
      </c>
      <c r="C4422" s="39">
        <v>0.33907107499099282</v>
      </c>
      <c r="D4422" s="40">
        <v>0.15684849115537158</v>
      </c>
      <c r="E4422" s="39">
        <v>0.35676779111111706</v>
      </c>
      <c r="F4422" s="41">
        <v>55.00894731197608</v>
      </c>
    </row>
    <row r="4423" spans="2:6" x14ac:dyDescent="0.25">
      <c r="B4423" s="46">
        <v>4410</v>
      </c>
      <c r="C4423" s="39">
        <v>0.10219120273230198</v>
      </c>
      <c r="D4423" s="40">
        <v>0.15715412523734271</v>
      </c>
      <c r="E4423" s="39">
        <v>0.11975740360022855</v>
      </c>
      <c r="F4423" s="41">
        <v>26.273484879153113</v>
      </c>
    </row>
    <row r="4424" spans="2:6" x14ac:dyDescent="0.25">
      <c r="B4424" s="46">
        <v>4411</v>
      </c>
      <c r="C4424" s="39">
        <v>0.14434984853296004</v>
      </c>
      <c r="D4424" s="40">
        <v>0.15740443735816076</v>
      </c>
      <c r="E4424" s="39">
        <v>0.12737411296321086</v>
      </c>
      <c r="F4424" s="41">
        <v>30.526030757185747</v>
      </c>
    </row>
    <row r="4425" spans="2:6" x14ac:dyDescent="0.25">
      <c r="B4425" s="46">
        <v>4412</v>
      </c>
      <c r="C4425" s="39">
        <v>4.1749063367646999E-2</v>
      </c>
      <c r="D4425" s="40">
        <v>0.15780825372872073</v>
      </c>
      <c r="E4425" s="39">
        <v>7.292143380062921E-2</v>
      </c>
      <c r="F4425" s="41">
        <v>18.799238724498711</v>
      </c>
    </row>
    <row r="4426" spans="2:6" x14ac:dyDescent="0.25">
      <c r="B4426" s="46">
        <v>4413</v>
      </c>
      <c r="C4426" s="39">
        <v>0.33223577157953177</v>
      </c>
      <c r="D4426" s="40">
        <v>0.14740840094877955</v>
      </c>
      <c r="E4426" s="39">
        <v>0.4031378951612502</v>
      </c>
      <c r="F4426" s="41">
        <v>81.556498824862189</v>
      </c>
    </row>
    <row r="4427" spans="2:6" x14ac:dyDescent="0.25">
      <c r="B4427" s="46">
        <v>4414</v>
      </c>
      <c r="C4427" s="39">
        <v>0.3628496316405207</v>
      </c>
      <c r="D4427" s="40">
        <v>0.12305985718792464</v>
      </c>
      <c r="E4427" s="39">
        <v>0.35747860526331748</v>
      </c>
      <c r="F4427" s="41">
        <v>77.792131509859672</v>
      </c>
    </row>
    <row r="4428" spans="2:6" x14ac:dyDescent="0.25">
      <c r="B4428" s="46">
        <v>4415</v>
      </c>
      <c r="C4428" s="39">
        <v>0.25185550291616771</v>
      </c>
      <c r="D4428" s="40">
        <v>0.12791862839962517</v>
      </c>
      <c r="E4428" s="39">
        <v>0.28477996770710601</v>
      </c>
      <c r="F4428" s="41">
        <v>67.228004069335697</v>
      </c>
    </row>
    <row r="4429" spans="2:6" x14ac:dyDescent="0.25">
      <c r="B4429" s="46">
        <v>4416</v>
      </c>
      <c r="C4429" s="39">
        <v>0.18888027513670924</v>
      </c>
      <c r="D4429" s="40">
        <v>0.12708221968292688</v>
      </c>
      <c r="E4429" s="39">
        <v>0.24795453875762991</v>
      </c>
      <c r="F4429" s="41">
        <v>24.688290399772139</v>
      </c>
    </row>
    <row r="4430" spans="2:6" x14ac:dyDescent="0.25">
      <c r="B4430" s="46">
        <v>4417</v>
      </c>
      <c r="C4430" s="39">
        <v>8.999318373403091E-2</v>
      </c>
      <c r="D4430" s="40">
        <v>0.13092396941150417</v>
      </c>
      <c r="E4430" s="39">
        <v>0.15507477357147312</v>
      </c>
      <c r="F4430" s="41">
        <v>12.473470175362982</v>
      </c>
    </row>
    <row r="4431" spans="2:6" x14ac:dyDescent="0.25">
      <c r="B4431" s="46">
        <v>4418</v>
      </c>
      <c r="C4431" s="39">
        <v>0.39044080897466182</v>
      </c>
      <c r="D4431" s="40">
        <v>0.15457708590726429</v>
      </c>
      <c r="E4431" s="39">
        <v>0.3818791938042041</v>
      </c>
      <c r="F4431" s="41">
        <v>63.887395637560864</v>
      </c>
    </row>
    <row r="4432" spans="2:6" x14ac:dyDescent="0.25">
      <c r="B4432" s="46">
        <v>4419</v>
      </c>
      <c r="C4432" s="39">
        <v>5.7897220357836419E-2</v>
      </c>
      <c r="D4432" s="40">
        <v>0.15598715598384044</v>
      </c>
      <c r="E4432" s="39">
        <v>5.6701537283125943E-2</v>
      </c>
      <c r="F4432" s="41">
        <v>-4.805338345335918</v>
      </c>
    </row>
    <row r="4433" spans="2:6" x14ac:dyDescent="0.25">
      <c r="B4433" s="46">
        <v>4420</v>
      </c>
      <c r="C4433" s="39">
        <v>0.30277903763543729</v>
      </c>
      <c r="D4433" s="40">
        <v>0.14532455616145362</v>
      </c>
      <c r="E4433" s="39">
        <v>0.21575704314863539</v>
      </c>
      <c r="F4433" s="41">
        <v>36.876129056178542</v>
      </c>
    </row>
    <row r="4434" spans="2:6" x14ac:dyDescent="0.25">
      <c r="B4434" s="46">
        <v>4421</v>
      </c>
      <c r="C4434" s="39">
        <v>0.14520409381921492</v>
      </c>
      <c r="D4434" s="40">
        <v>0.14526963872344678</v>
      </c>
      <c r="E4434" s="39">
        <v>0.21069751257744959</v>
      </c>
      <c r="F4434" s="41">
        <v>37.145917773344003</v>
      </c>
    </row>
    <row r="4435" spans="2:6" x14ac:dyDescent="0.25">
      <c r="B4435" s="46">
        <v>4422</v>
      </c>
      <c r="C4435" s="39">
        <v>0.44342042930244452</v>
      </c>
      <c r="D4435" s="40">
        <v>0.15631136127304682</v>
      </c>
      <c r="E4435" s="39">
        <v>0.42481991799023383</v>
      </c>
      <c r="F4435" s="41">
        <v>84.580285491346174</v>
      </c>
    </row>
    <row r="4436" spans="2:6" x14ac:dyDescent="0.25">
      <c r="B4436" s="46">
        <v>4423</v>
      </c>
      <c r="C4436" s="39">
        <v>0.32350894879316144</v>
      </c>
      <c r="D4436" s="40">
        <v>0.15730911987570828</v>
      </c>
      <c r="E4436" s="39">
        <v>0.3593703907141626</v>
      </c>
      <c r="F4436" s="41">
        <v>53.8503088165617</v>
      </c>
    </row>
    <row r="4437" spans="2:6" x14ac:dyDescent="0.25">
      <c r="B4437" s="46">
        <v>4424</v>
      </c>
      <c r="C4437" s="39">
        <v>0.25686298894272475</v>
      </c>
      <c r="D4437" s="40">
        <v>0.15673274005586593</v>
      </c>
      <c r="E4437" s="39">
        <v>0.3421102117298212</v>
      </c>
      <c r="F4437" s="41">
        <v>61.216430178551803</v>
      </c>
    </row>
    <row r="4438" spans="2:6" x14ac:dyDescent="0.25">
      <c r="B4438" s="46">
        <v>4425</v>
      </c>
      <c r="C4438" s="39">
        <v>0.12617852206803665</v>
      </c>
      <c r="D4438" s="40">
        <v>0.15366219901399056</v>
      </c>
      <c r="E4438" s="39">
        <v>0.10534519691742805</v>
      </c>
      <c r="F4438" s="41">
        <v>18.213741502269531</v>
      </c>
    </row>
    <row r="4439" spans="2:6" x14ac:dyDescent="0.25">
      <c r="B4439" s="46">
        <v>4426</v>
      </c>
      <c r="C4439" s="39">
        <v>7.9603244428361447E-2</v>
      </c>
      <c r="D4439" s="40">
        <v>0.15380227804635557</v>
      </c>
      <c r="E4439" s="39">
        <v>7.8502776356060192E-2</v>
      </c>
      <c r="F4439" s="41">
        <v>-1.3016170034001933</v>
      </c>
    </row>
    <row r="4440" spans="2:6" x14ac:dyDescent="0.25">
      <c r="B4440" s="46">
        <v>4427</v>
      </c>
      <c r="C4440" s="39">
        <v>0.22763734562241256</v>
      </c>
      <c r="D4440" s="40">
        <v>0.14808241726122509</v>
      </c>
      <c r="E4440" s="39">
        <v>0.29509108886082608</v>
      </c>
      <c r="F4440" s="41">
        <v>45.310554321192555</v>
      </c>
    </row>
    <row r="4441" spans="2:6" x14ac:dyDescent="0.25">
      <c r="B4441" s="46">
        <v>4428</v>
      </c>
      <c r="C4441" s="39">
        <v>0.32260367698646625</v>
      </c>
      <c r="D4441" s="40">
        <v>0.14968017897797073</v>
      </c>
      <c r="E4441" s="39">
        <v>0.28166934426413681</v>
      </c>
      <c r="F4441" s="41">
        <v>51.561660724424897</v>
      </c>
    </row>
    <row r="4442" spans="2:6" x14ac:dyDescent="0.25">
      <c r="B4442" s="46">
        <v>4429</v>
      </c>
      <c r="C4442" s="39">
        <v>6.8001466286374018E-2</v>
      </c>
      <c r="D4442" s="40">
        <v>0.14987023198979055</v>
      </c>
      <c r="E4442" s="39">
        <v>7.0532952483811528E-2</v>
      </c>
      <c r="F4442" s="41">
        <v>3.543072720069353</v>
      </c>
    </row>
    <row r="4443" spans="2:6" x14ac:dyDescent="0.25">
      <c r="B4443" s="46">
        <v>4430</v>
      </c>
      <c r="C4443" s="39">
        <v>0.22048030527088752</v>
      </c>
      <c r="D4443" s="40">
        <v>0.14909080487539278</v>
      </c>
      <c r="E4443" s="39">
        <v>0.24052145130186336</v>
      </c>
      <c r="F4443" s="41">
        <v>40.308222327010022</v>
      </c>
    </row>
    <row r="4444" spans="2:6" x14ac:dyDescent="0.25">
      <c r="B4444" s="46">
        <v>4431</v>
      </c>
      <c r="C4444" s="39">
        <v>0.12477297173816916</v>
      </c>
      <c r="D4444" s="40">
        <v>0.14882037432064912</v>
      </c>
      <c r="E4444" s="39">
        <v>9.7221076818514024E-2</v>
      </c>
      <c r="F4444" s="41">
        <v>37.646080652995963</v>
      </c>
    </row>
    <row r="4445" spans="2:6" x14ac:dyDescent="0.25">
      <c r="B4445" s="46">
        <v>4432</v>
      </c>
      <c r="C4445" s="39">
        <v>0.40952380477743339</v>
      </c>
      <c r="D4445" s="40">
        <v>0.15069225122077134</v>
      </c>
      <c r="E4445" s="39">
        <v>0.32474309584106809</v>
      </c>
      <c r="F4445" s="41">
        <v>73.209501326040765</v>
      </c>
    </row>
    <row r="4446" spans="2:6" x14ac:dyDescent="0.25">
      <c r="B4446" s="46">
        <v>4433</v>
      </c>
      <c r="C4446" s="39">
        <v>0.12948645104181822</v>
      </c>
      <c r="D4446" s="40">
        <v>0.14968647088290479</v>
      </c>
      <c r="E4446" s="39">
        <v>0.10452243605128962</v>
      </c>
      <c r="F4446" s="41">
        <v>15.695571374793895</v>
      </c>
    </row>
    <row r="4447" spans="2:6" x14ac:dyDescent="0.25">
      <c r="B4447" s="46">
        <v>4434</v>
      </c>
      <c r="C4447" s="39">
        <v>0.33072611725095763</v>
      </c>
      <c r="D4447" s="40">
        <v>0.14852643490592804</v>
      </c>
      <c r="E4447" s="39">
        <v>0.46763714823601515</v>
      </c>
      <c r="F4447" s="41">
        <v>76.209511458095733</v>
      </c>
    </row>
    <row r="4448" spans="2:6" x14ac:dyDescent="0.25">
      <c r="B4448" s="46">
        <v>4435</v>
      </c>
      <c r="C4448" s="39">
        <v>6.5106362886993702E-2</v>
      </c>
      <c r="D4448" s="40">
        <v>0.14862547450572372</v>
      </c>
      <c r="E4448" s="39">
        <v>8.1074697603103624E-2</v>
      </c>
      <c r="F4448" s="41">
        <v>10.842428691928435</v>
      </c>
    </row>
    <row r="4449" spans="2:6" x14ac:dyDescent="0.25">
      <c r="B4449" s="46">
        <v>4436</v>
      </c>
      <c r="C4449" s="39">
        <v>0.3972159608908446</v>
      </c>
      <c r="D4449" s="40">
        <v>0.1529944701936477</v>
      </c>
      <c r="E4449" s="39">
        <v>0.29600943067598334</v>
      </c>
      <c r="F4449" s="41">
        <v>47.385753239985917</v>
      </c>
    </row>
    <row r="4450" spans="2:6" x14ac:dyDescent="0.25">
      <c r="B4450" s="46">
        <v>4437</v>
      </c>
      <c r="C4450" s="39">
        <v>0.17800713339125671</v>
      </c>
      <c r="D4450" s="40">
        <v>0.15227140301499326</v>
      </c>
      <c r="E4450" s="39">
        <v>0.1883904727432332</v>
      </c>
      <c r="F4450" s="41">
        <v>30.531063158889722</v>
      </c>
    </row>
    <row r="4451" spans="2:6" x14ac:dyDescent="0.25">
      <c r="B4451" s="46">
        <v>4438</v>
      </c>
      <c r="C4451" s="39">
        <v>0.1165394914227431</v>
      </c>
      <c r="D4451" s="40">
        <v>0.15228349887367887</v>
      </c>
      <c r="E4451" s="39">
        <v>7.7690090886269048E-2</v>
      </c>
      <c r="F4451" s="41">
        <v>8.0680429126937447</v>
      </c>
    </row>
    <row r="4452" spans="2:6" x14ac:dyDescent="0.25">
      <c r="B4452" s="46">
        <v>4439</v>
      </c>
      <c r="C4452" s="39">
        <v>0.21412731882228603</v>
      </c>
      <c r="D4452" s="40">
        <v>0.1479676074625158</v>
      </c>
      <c r="E4452" s="39">
        <v>0.34072713589322079</v>
      </c>
      <c r="F4452" s="41">
        <v>70.192570378165172</v>
      </c>
    </row>
    <row r="4453" spans="2:6" x14ac:dyDescent="0.25">
      <c r="B4453" s="46">
        <v>4440</v>
      </c>
      <c r="C4453" s="39">
        <v>0.14742298555942746</v>
      </c>
      <c r="D4453" s="40">
        <v>0.15028599231127124</v>
      </c>
      <c r="E4453" s="39">
        <v>0.23736835239252285</v>
      </c>
      <c r="F4453" s="41">
        <v>38.327175614031539</v>
      </c>
    </row>
    <row r="4454" spans="2:6" x14ac:dyDescent="0.25">
      <c r="B4454" s="46">
        <v>4441</v>
      </c>
      <c r="C4454" s="39">
        <v>0.12036410759682659</v>
      </c>
      <c r="D4454" s="40">
        <v>0.15018032751957333</v>
      </c>
      <c r="E4454" s="39">
        <v>0.15097113486945843</v>
      </c>
      <c r="F4454" s="41">
        <v>13.712744782410695</v>
      </c>
    </row>
    <row r="4455" spans="2:6" x14ac:dyDescent="0.25">
      <c r="B4455" s="46">
        <v>4442</v>
      </c>
      <c r="C4455" s="39">
        <v>0.31652587534073973</v>
      </c>
      <c r="D4455" s="40">
        <v>0.15377159138753829</v>
      </c>
      <c r="E4455" s="39">
        <v>0.30675219036441997</v>
      </c>
      <c r="F4455" s="41">
        <v>73.302986579075011</v>
      </c>
    </row>
    <row r="4456" spans="2:6" x14ac:dyDescent="0.25">
      <c r="B4456" s="46">
        <v>4443</v>
      </c>
      <c r="C4456" s="39">
        <v>0.52739142556731755</v>
      </c>
      <c r="D4456" s="40">
        <v>0.15405975751282938</v>
      </c>
      <c r="E4456" s="39">
        <v>0.31579495956902887</v>
      </c>
      <c r="F4456" s="41">
        <v>82.48203661367269</v>
      </c>
    </row>
    <row r="4457" spans="2:6" x14ac:dyDescent="0.25">
      <c r="B4457" s="46">
        <v>4444</v>
      </c>
      <c r="C4457" s="39">
        <v>0.21545730929350365</v>
      </c>
      <c r="D4457" s="40">
        <v>0.15389365931131271</v>
      </c>
      <c r="E4457" s="39">
        <v>0.18281563378930432</v>
      </c>
      <c r="F4457" s="41">
        <v>37.341679663716079</v>
      </c>
    </row>
    <row r="4458" spans="2:6" x14ac:dyDescent="0.25">
      <c r="B4458" s="46">
        <v>4445</v>
      </c>
      <c r="C4458" s="39">
        <v>0.16179004253397355</v>
      </c>
      <c r="D4458" s="40">
        <v>0.16211761544707493</v>
      </c>
      <c r="E4458" s="39">
        <v>0.12621792120579328</v>
      </c>
      <c r="F4458" s="41">
        <v>12.213056183087616</v>
      </c>
    </row>
    <row r="4459" spans="2:6" x14ac:dyDescent="0.25">
      <c r="B4459" s="46">
        <v>4446</v>
      </c>
      <c r="C4459" s="39">
        <v>0.33194687991539412</v>
      </c>
      <c r="D4459" s="40">
        <v>0.16589728036276435</v>
      </c>
      <c r="E4459" s="39">
        <v>0.24724533943520469</v>
      </c>
      <c r="F4459" s="41">
        <v>53.124095742096436</v>
      </c>
    </row>
    <row r="4460" spans="2:6" x14ac:dyDescent="0.25">
      <c r="B4460" s="46">
        <v>4447</v>
      </c>
      <c r="C4460" s="39">
        <v>0.35637574445857595</v>
      </c>
      <c r="D4460" s="40">
        <v>0.16011074010855139</v>
      </c>
      <c r="E4460" s="39">
        <v>0.40834176806128003</v>
      </c>
      <c r="F4460" s="41">
        <v>69.097537711938671</v>
      </c>
    </row>
    <row r="4461" spans="2:6" x14ac:dyDescent="0.25">
      <c r="B4461" s="46">
        <v>4448</v>
      </c>
      <c r="C4461" s="39">
        <v>5.4489388130831491E-2</v>
      </c>
      <c r="D4461" s="40">
        <v>0.13859266464358999</v>
      </c>
      <c r="E4461" s="39">
        <v>6.1191276988174025E-2</v>
      </c>
      <c r="F4461" s="41">
        <v>22.895603375130001</v>
      </c>
    </row>
    <row r="4462" spans="2:6" x14ac:dyDescent="0.25">
      <c r="B4462" s="46">
        <v>4449</v>
      </c>
      <c r="C4462" s="39">
        <v>5.7060599608491774E-2</v>
      </c>
      <c r="D4462" s="40">
        <v>0.1405228232036311</v>
      </c>
      <c r="E4462" s="39">
        <v>5.6229238353274438E-2</v>
      </c>
      <c r="F4462" s="41">
        <v>-7.5043247743940089</v>
      </c>
    </row>
    <row r="4463" spans="2:6" x14ac:dyDescent="0.25">
      <c r="B4463" s="46">
        <v>4450</v>
      </c>
      <c r="C4463" s="39">
        <v>0.35744160973430061</v>
      </c>
      <c r="D4463" s="40">
        <v>0.14118883998196571</v>
      </c>
      <c r="E4463" s="39">
        <v>0.20458842836573804</v>
      </c>
      <c r="F4463" s="41">
        <v>25.431172978562742</v>
      </c>
    </row>
    <row r="4464" spans="2:6" x14ac:dyDescent="0.25">
      <c r="B4464" s="46">
        <v>4451</v>
      </c>
      <c r="C4464" s="39">
        <v>0.360252445780263</v>
      </c>
      <c r="D4464" s="40">
        <v>0.14504679402912288</v>
      </c>
      <c r="E4464" s="39">
        <v>0.19348225158748344</v>
      </c>
      <c r="F4464" s="41">
        <v>35.275798466405647</v>
      </c>
    </row>
    <row r="4465" spans="2:6" x14ac:dyDescent="0.25">
      <c r="B4465" s="46">
        <v>4452</v>
      </c>
      <c r="C4465" s="39">
        <v>0.43048158462129144</v>
      </c>
      <c r="D4465" s="40">
        <v>0.13618790922700227</v>
      </c>
      <c r="E4465" s="39">
        <v>0.38136357946887817</v>
      </c>
      <c r="F4465" s="41">
        <v>69.290933411865453</v>
      </c>
    </row>
    <row r="4466" spans="2:6" x14ac:dyDescent="0.25">
      <c r="B4466" s="46">
        <v>4453</v>
      </c>
      <c r="C4466" s="39">
        <v>0.37845827528478143</v>
      </c>
      <c r="D4466" s="40">
        <v>0.1371908302962758</v>
      </c>
      <c r="E4466" s="39">
        <v>0.36862800308137855</v>
      </c>
      <c r="F4466" s="41">
        <v>54.979230204922622</v>
      </c>
    </row>
    <row r="4467" spans="2:6" x14ac:dyDescent="0.25">
      <c r="B4467" s="46">
        <v>4454</v>
      </c>
      <c r="C4467" s="39">
        <v>8.0595679368873657E-2</v>
      </c>
      <c r="D4467" s="40">
        <v>0.14134964953329537</v>
      </c>
      <c r="E4467" s="39">
        <v>9.2031753732656083E-2</v>
      </c>
      <c r="F4467" s="41">
        <v>-1.0936515471290387</v>
      </c>
    </row>
    <row r="4468" spans="2:6" x14ac:dyDescent="0.25">
      <c r="B4468" s="46">
        <v>4455</v>
      </c>
      <c r="C4468" s="39">
        <v>0.33525143018397019</v>
      </c>
      <c r="D4468" s="40">
        <v>0.14156516402489389</v>
      </c>
      <c r="E4468" s="39">
        <v>0.4935985145803049</v>
      </c>
      <c r="F4468" s="41">
        <v>69.062062993739218</v>
      </c>
    </row>
    <row r="4469" spans="2:6" x14ac:dyDescent="0.25">
      <c r="B4469" s="46">
        <v>4456</v>
      </c>
      <c r="C4469" s="39">
        <v>0.10050325424644597</v>
      </c>
      <c r="D4469" s="40">
        <v>0.14120844852144762</v>
      </c>
      <c r="E4469" s="39">
        <v>0.17776630329743873</v>
      </c>
      <c r="F4469" s="41">
        <v>20.424943182390678</v>
      </c>
    </row>
    <row r="4470" spans="2:6" x14ac:dyDescent="0.25">
      <c r="B4470" s="46">
        <v>4457</v>
      </c>
      <c r="C4470" s="39">
        <v>0.19849889250842992</v>
      </c>
      <c r="D4470" s="40">
        <v>0.14006860308576366</v>
      </c>
      <c r="E4470" s="39">
        <v>0.3626136510892724</v>
      </c>
      <c r="F4470" s="41">
        <v>42.868656015418864</v>
      </c>
    </row>
    <row r="4471" spans="2:6" x14ac:dyDescent="0.25">
      <c r="B4471" s="46">
        <v>4458</v>
      </c>
      <c r="C4471" s="39">
        <v>4.3900549295777566E-2</v>
      </c>
      <c r="D4471" s="40">
        <v>0.1385818733686561</v>
      </c>
      <c r="E4471" s="39">
        <v>5.7910655724706196E-2</v>
      </c>
      <c r="F4471" s="41">
        <v>15.364431555906116</v>
      </c>
    </row>
    <row r="4472" spans="2:6" x14ac:dyDescent="0.25">
      <c r="B4472" s="46">
        <v>4459</v>
      </c>
      <c r="C4472" s="39">
        <v>0.12124760353288795</v>
      </c>
      <c r="D4472" s="40">
        <v>0.13945809871662757</v>
      </c>
      <c r="E4472" s="39">
        <v>0.15873589698927629</v>
      </c>
      <c r="F4472" s="41">
        <v>34.406596729740926</v>
      </c>
    </row>
    <row r="4473" spans="2:6" x14ac:dyDescent="0.25">
      <c r="B4473" s="46">
        <v>4460</v>
      </c>
      <c r="C4473" s="39">
        <v>0.31037909543375181</v>
      </c>
      <c r="D4473" s="40">
        <v>0.13956265389593331</v>
      </c>
      <c r="E4473" s="39">
        <v>0.40140221871287274</v>
      </c>
      <c r="F4473" s="41">
        <v>54.138534496728091</v>
      </c>
    </row>
    <row r="4474" spans="2:6" x14ac:dyDescent="0.25">
      <c r="B4474" s="46">
        <v>4461</v>
      </c>
      <c r="C4474" s="39">
        <v>0.22379434847479066</v>
      </c>
      <c r="D4474" s="40">
        <v>0.13967033707024479</v>
      </c>
      <c r="E4474" s="39">
        <v>0.35958495169113175</v>
      </c>
      <c r="F4474" s="41">
        <v>55.003213972045316</v>
      </c>
    </row>
    <row r="4475" spans="2:6" x14ac:dyDescent="0.25">
      <c r="B4475" s="46">
        <v>4462</v>
      </c>
      <c r="C4475" s="39">
        <v>0.13585385283629245</v>
      </c>
      <c r="D4475" s="40">
        <v>0.14401341878468324</v>
      </c>
      <c r="E4475" s="39">
        <v>0.11359220827773618</v>
      </c>
      <c r="F4475" s="41">
        <v>41.730686398567194</v>
      </c>
    </row>
    <row r="4476" spans="2:6" x14ac:dyDescent="0.25">
      <c r="B4476" s="46">
        <v>4463</v>
      </c>
      <c r="C4476" s="39">
        <v>0.42847888836116865</v>
      </c>
      <c r="D4476" s="40">
        <v>0.14373371104942198</v>
      </c>
      <c r="E4476" s="39">
        <v>0.3396555893684331</v>
      </c>
      <c r="F4476" s="41">
        <v>40.064817688943315</v>
      </c>
    </row>
    <row r="4477" spans="2:6" x14ac:dyDescent="0.25">
      <c r="B4477" s="46">
        <v>4464</v>
      </c>
      <c r="C4477" s="39">
        <v>0.25755339795629784</v>
      </c>
      <c r="D4477" s="40">
        <v>0.16027609060250106</v>
      </c>
      <c r="E4477" s="39">
        <v>0.19146840707640758</v>
      </c>
      <c r="F4477" s="41">
        <v>37.563146711134181</v>
      </c>
    </row>
    <row r="4478" spans="2:6" x14ac:dyDescent="0.25">
      <c r="B4478" s="46">
        <v>4465</v>
      </c>
      <c r="C4478" s="39">
        <v>0.31161481075894842</v>
      </c>
      <c r="D4478" s="40">
        <v>0.16071687291959608</v>
      </c>
      <c r="E4478" s="39">
        <v>0.28737030488826892</v>
      </c>
      <c r="F4478" s="41">
        <v>49.325738682035144</v>
      </c>
    </row>
    <row r="4479" spans="2:6" x14ac:dyDescent="0.25">
      <c r="B4479" s="46">
        <v>4466</v>
      </c>
      <c r="C4479" s="39">
        <v>2.1495157604856301E-2</v>
      </c>
      <c r="D4479" s="40">
        <v>0.15649701920368717</v>
      </c>
      <c r="E4479" s="39">
        <v>2.2602875747767585E-2</v>
      </c>
      <c r="F4479" s="41">
        <v>2.7247633822156141</v>
      </c>
    </row>
    <row r="4480" spans="2:6" x14ac:dyDescent="0.25">
      <c r="B4480" s="46">
        <v>4467</v>
      </c>
      <c r="C4480" s="39">
        <v>0.20469160800911962</v>
      </c>
      <c r="D4480" s="40">
        <v>0.15622410496807052</v>
      </c>
      <c r="E4480" s="39">
        <v>0.37574369936821039</v>
      </c>
      <c r="F4480" s="41">
        <v>79.178061190244634</v>
      </c>
    </row>
    <row r="4481" spans="2:6" x14ac:dyDescent="0.25">
      <c r="B4481" s="46">
        <v>4468</v>
      </c>
      <c r="C4481" s="39">
        <v>0.23663698516871989</v>
      </c>
      <c r="D4481" s="40">
        <v>0.14909027115783749</v>
      </c>
      <c r="E4481" s="39">
        <v>0.31930512633599933</v>
      </c>
      <c r="F4481" s="41">
        <v>38.169799656732401</v>
      </c>
    </row>
    <row r="4482" spans="2:6" x14ac:dyDescent="0.25">
      <c r="B4482" s="46">
        <v>4469</v>
      </c>
      <c r="C4482" s="39">
        <v>0.10253532569634395</v>
      </c>
      <c r="D4482" s="40">
        <v>0.14533165731626801</v>
      </c>
      <c r="E4482" s="39">
        <v>0.2231386921739654</v>
      </c>
      <c r="F4482" s="41">
        <v>31.503980430119203</v>
      </c>
    </row>
    <row r="4483" spans="2:6" x14ac:dyDescent="0.25">
      <c r="B4483" s="46">
        <v>4470</v>
      </c>
      <c r="C4483" s="39">
        <v>0.11959569270733153</v>
      </c>
      <c r="D4483" s="40">
        <v>0.14303643889839032</v>
      </c>
      <c r="E4483" s="39">
        <v>0.26899344859762858</v>
      </c>
      <c r="F4483" s="41">
        <v>38.075033559949432</v>
      </c>
    </row>
    <row r="4484" spans="2:6" x14ac:dyDescent="0.25">
      <c r="B4484" s="46">
        <v>4471</v>
      </c>
      <c r="C4484" s="39">
        <v>0.23529673054268721</v>
      </c>
      <c r="D4484" s="40">
        <v>0.14399849984365851</v>
      </c>
      <c r="E4484" s="39">
        <v>0.32483462909539373</v>
      </c>
      <c r="F4484" s="41">
        <v>31.276999899581174</v>
      </c>
    </row>
    <row r="4485" spans="2:6" x14ac:dyDescent="0.25">
      <c r="B4485" s="46">
        <v>4472</v>
      </c>
      <c r="C4485" s="39">
        <v>0.21604704352240442</v>
      </c>
      <c r="D4485" s="40">
        <v>0.14056349419557537</v>
      </c>
      <c r="E4485" s="39">
        <v>0.27454457377260466</v>
      </c>
      <c r="F4485" s="41">
        <v>64.997359767381795</v>
      </c>
    </row>
    <row r="4486" spans="2:6" x14ac:dyDescent="0.25">
      <c r="B4486" s="46">
        <v>4473</v>
      </c>
      <c r="C4486" s="39">
        <v>0.21263907793643028</v>
      </c>
      <c r="D4486" s="40">
        <v>0.14075745103694462</v>
      </c>
      <c r="E4486" s="39">
        <v>0.25864873425849033</v>
      </c>
      <c r="F4486" s="41">
        <v>35.74139538889893</v>
      </c>
    </row>
    <row r="4487" spans="2:6" x14ac:dyDescent="0.25">
      <c r="B4487" s="46">
        <v>4474</v>
      </c>
      <c r="C4487" s="39">
        <v>0.45422318260819772</v>
      </c>
      <c r="D4487" s="40">
        <v>0.14779907572639123</v>
      </c>
      <c r="E4487" s="39">
        <v>0.38932060708774868</v>
      </c>
      <c r="F4487" s="41">
        <v>85.39161190782967</v>
      </c>
    </row>
    <row r="4488" spans="2:6" x14ac:dyDescent="0.25">
      <c r="B4488" s="46">
        <v>4475</v>
      </c>
      <c r="C4488" s="39">
        <v>0.1270615120102962</v>
      </c>
      <c r="D4488" s="40">
        <v>0.13570786867231591</v>
      </c>
      <c r="E4488" s="39">
        <v>0.14608000465626766</v>
      </c>
      <c r="F4488" s="41">
        <v>16.499055907380953</v>
      </c>
    </row>
    <row r="4489" spans="2:6" x14ac:dyDescent="0.25">
      <c r="B4489" s="46">
        <v>4476</v>
      </c>
      <c r="C4489" s="39">
        <v>0.32133096966056907</v>
      </c>
      <c r="D4489" s="40">
        <v>0.13994435452209966</v>
      </c>
      <c r="E4489" s="39">
        <v>0.19902020820575628</v>
      </c>
      <c r="F4489" s="41">
        <v>30.3066930707251</v>
      </c>
    </row>
    <row r="4490" spans="2:6" x14ac:dyDescent="0.25">
      <c r="B4490" s="46">
        <v>4477</v>
      </c>
      <c r="C4490" s="39">
        <v>0.41630162625031242</v>
      </c>
      <c r="D4490" s="40">
        <v>0.14136384400240434</v>
      </c>
      <c r="E4490" s="39">
        <v>0.24916169514968503</v>
      </c>
      <c r="F4490" s="41">
        <v>69.527804695601304</v>
      </c>
    </row>
    <row r="4491" spans="2:6" x14ac:dyDescent="0.25">
      <c r="B4491" s="46">
        <v>4478</v>
      </c>
      <c r="C4491" s="39">
        <v>0.46787601476578511</v>
      </c>
      <c r="D4491" s="40">
        <v>0.1416531404096881</v>
      </c>
      <c r="E4491" s="39">
        <v>0.36554450690873913</v>
      </c>
      <c r="F4491" s="41">
        <v>67.061015184716609</v>
      </c>
    </row>
    <row r="4492" spans="2:6" x14ac:dyDescent="0.25">
      <c r="B4492" s="46">
        <v>4479</v>
      </c>
      <c r="C4492" s="39">
        <v>9.3434395595759764E-2</v>
      </c>
      <c r="D4492" s="40">
        <v>0.13790396821853337</v>
      </c>
      <c r="E4492" s="39">
        <v>0.12475922758274748</v>
      </c>
      <c r="F4492" s="41">
        <v>15.061042514000219</v>
      </c>
    </row>
    <row r="4493" spans="2:6" x14ac:dyDescent="0.25">
      <c r="B4493" s="46">
        <v>4480</v>
      </c>
      <c r="C4493" s="39">
        <v>0.1550650423273662</v>
      </c>
      <c r="D4493" s="40">
        <v>0.13722863904545471</v>
      </c>
      <c r="E4493" s="39">
        <v>0.25044633114013903</v>
      </c>
      <c r="F4493" s="41">
        <v>38.966413383186293</v>
      </c>
    </row>
    <row r="4494" spans="2:6" x14ac:dyDescent="0.25">
      <c r="B4494" s="46">
        <v>4481</v>
      </c>
      <c r="C4494" s="39">
        <v>0.10825795990702418</v>
      </c>
      <c r="D4494" s="40">
        <v>0.13475083461710335</v>
      </c>
      <c r="E4494" s="39">
        <v>0.10120842340293927</v>
      </c>
      <c r="F4494" s="41">
        <v>5.6046629956139435</v>
      </c>
    </row>
    <row r="4495" spans="2:6" x14ac:dyDescent="0.25">
      <c r="B4495" s="46">
        <v>4482</v>
      </c>
      <c r="C4495" s="39">
        <v>0.33257069435782177</v>
      </c>
      <c r="D4495" s="40">
        <v>0.13557897311958722</v>
      </c>
      <c r="E4495" s="39">
        <v>0.35904179468482483</v>
      </c>
      <c r="F4495" s="41">
        <v>67.325023642375101</v>
      </c>
    </row>
    <row r="4496" spans="2:6" x14ac:dyDescent="0.25">
      <c r="B4496" s="46">
        <v>4483</v>
      </c>
      <c r="C4496" s="39">
        <v>0.15143451052840279</v>
      </c>
      <c r="D4496" s="40">
        <v>0.13646464144048501</v>
      </c>
      <c r="E4496" s="39">
        <v>0.11971410396794513</v>
      </c>
      <c r="F4496" s="41">
        <v>24.381702681454328</v>
      </c>
    </row>
    <row r="4497" spans="2:6" x14ac:dyDescent="0.25">
      <c r="B4497" s="46">
        <v>4484</v>
      </c>
      <c r="C4497" s="39">
        <v>0.10631401280292155</v>
      </c>
      <c r="D4497" s="40">
        <v>0.13920588228016387</v>
      </c>
      <c r="E4497" s="39">
        <v>8.8155092303449867E-2</v>
      </c>
      <c r="F4497" s="41">
        <v>24.120470095226064</v>
      </c>
    </row>
    <row r="4498" spans="2:6" x14ac:dyDescent="0.25">
      <c r="B4498" s="46">
        <v>4485</v>
      </c>
      <c r="C4498" s="39">
        <v>0.14693706340966067</v>
      </c>
      <c r="D4498" s="40">
        <v>0.14455780139420951</v>
      </c>
      <c r="E4498" s="39">
        <v>0.1708679591408514</v>
      </c>
      <c r="F4498" s="41">
        <v>31.844263060223795</v>
      </c>
    </row>
    <row r="4499" spans="2:6" x14ac:dyDescent="0.25">
      <c r="B4499" s="46">
        <v>4486</v>
      </c>
      <c r="C4499" s="39">
        <v>0.21753529752678022</v>
      </c>
      <c r="D4499" s="40">
        <v>0.15093158292318562</v>
      </c>
      <c r="E4499" s="39">
        <v>0.26736193689130822</v>
      </c>
      <c r="F4499" s="41">
        <v>30.53069575449187</v>
      </c>
    </row>
    <row r="4500" spans="2:6" x14ac:dyDescent="0.25">
      <c r="B4500" s="46">
        <v>4487</v>
      </c>
      <c r="C4500" s="39">
        <v>0.31950955987720553</v>
      </c>
      <c r="D4500" s="40">
        <v>0.15034789348495803</v>
      </c>
      <c r="E4500" s="39">
        <v>0.34526335256314761</v>
      </c>
      <c r="F4500" s="41">
        <v>55.630426126269462</v>
      </c>
    </row>
    <row r="4501" spans="2:6" x14ac:dyDescent="0.25">
      <c r="B4501" s="46">
        <v>4488</v>
      </c>
      <c r="C4501" s="39">
        <v>0.49896889647560555</v>
      </c>
      <c r="D4501" s="40">
        <v>0.15654786994251191</v>
      </c>
      <c r="E4501" s="39">
        <v>0.35380098219078215</v>
      </c>
      <c r="F4501" s="41">
        <v>65.089229521260307</v>
      </c>
    </row>
    <row r="4502" spans="2:6" x14ac:dyDescent="0.25">
      <c r="B4502" s="46">
        <v>4489</v>
      </c>
      <c r="C4502" s="39">
        <v>0.29245295695859286</v>
      </c>
      <c r="D4502" s="40">
        <v>0.15603467143694011</v>
      </c>
      <c r="E4502" s="39">
        <v>0.44686154991590443</v>
      </c>
      <c r="F4502" s="41">
        <v>64.962912009291301</v>
      </c>
    </row>
    <row r="4503" spans="2:6" x14ac:dyDescent="0.25">
      <c r="B4503" s="46">
        <v>4490</v>
      </c>
      <c r="C4503" s="39">
        <v>0.34116251604215192</v>
      </c>
      <c r="D4503" s="40">
        <v>0.15614087734836546</v>
      </c>
      <c r="E4503" s="39">
        <v>0.44658381348350601</v>
      </c>
      <c r="F4503" s="41">
        <v>93.651748278504883</v>
      </c>
    </row>
    <row r="4504" spans="2:6" x14ac:dyDescent="0.25">
      <c r="B4504" s="46">
        <v>4491</v>
      </c>
      <c r="C4504" s="39">
        <v>0.33568390886839117</v>
      </c>
      <c r="D4504" s="40">
        <v>0.16053769162526504</v>
      </c>
      <c r="E4504" s="39">
        <v>0.44716986175842882</v>
      </c>
      <c r="F4504" s="41">
        <v>67.738439769137969</v>
      </c>
    </row>
    <row r="4505" spans="2:6" x14ac:dyDescent="0.25">
      <c r="B4505" s="46">
        <v>4492</v>
      </c>
      <c r="C4505" s="39">
        <v>0.17968099776575511</v>
      </c>
      <c r="D4505" s="40">
        <v>0.15833915510334465</v>
      </c>
      <c r="E4505" s="39">
        <v>0.2202934962599212</v>
      </c>
      <c r="F4505" s="41">
        <v>54.068245266667574</v>
      </c>
    </row>
    <row r="4506" spans="2:6" x14ac:dyDescent="0.25">
      <c r="B4506" s="46">
        <v>4493</v>
      </c>
      <c r="C4506" s="39">
        <v>0.11156816559309723</v>
      </c>
      <c r="D4506" s="40">
        <v>0.16429939629169132</v>
      </c>
      <c r="E4506" s="39">
        <v>0.12784651041946349</v>
      </c>
      <c r="F4506" s="41">
        <v>23.751030568679752</v>
      </c>
    </row>
    <row r="4507" spans="2:6" x14ac:dyDescent="0.25">
      <c r="B4507" s="46">
        <v>4494</v>
      </c>
      <c r="C4507" s="39">
        <v>4.3640305363965126E-2</v>
      </c>
      <c r="D4507" s="40">
        <v>0.14850701411849382</v>
      </c>
      <c r="E4507" s="39">
        <v>6.5328749264510766E-2</v>
      </c>
      <c r="F4507" s="41">
        <v>4.3036140595169092</v>
      </c>
    </row>
    <row r="4508" spans="2:6" x14ac:dyDescent="0.25">
      <c r="B4508" s="46">
        <v>4495</v>
      </c>
      <c r="C4508" s="39">
        <v>0.4611064728037968</v>
      </c>
      <c r="D4508" s="40">
        <v>0.14829739886907414</v>
      </c>
      <c r="E4508" s="39">
        <v>0.49151979102879956</v>
      </c>
      <c r="F4508" s="41">
        <v>94.060868702092307</v>
      </c>
    </row>
    <row r="4509" spans="2:6" x14ac:dyDescent="0.25">
      <c r="B4509" s="46">
        <v>4496</v>
      </c>
      <c r="C4509" s="39">
        <v>6.6739640689017846E-2</v>
      </c>
      <c r="D4509" s="40">
        <v>0.14832396297056055</v>
      </c>
      <c r="E4509" s="39">
        <v>6.9200734120485191E-2</v>
      </c>
      <c r="F4509" s="41">
        <v>4.3445005684079279</v>
      </c>
    </row>
    <row r="4510" spans="2:6" x14ac:dyDescent="0.25">
      <c r="B4510" s="46">
        <v>4497</v>
      </c>
      <c r="C4510" s="39">
        <v>0.18966733657679</v>
      </c>
      <c r="D4510" s="40">
        <v>0.15095283841111598</v>
      </c>
      <c r="E4510" s="39">
        <v>0.19433045172136768</v>
      </c>
      <c r="F4510" s="41">
        <v>38.230466019219023</v>
      </c>
    </row>
    <row r="4511" spans="2:6" x14ac:dyDescent="0.25">
      <c r="B4511" s="46">
        <v>4498</v>
      </c>
      <c r="C4511" s="39">
        <v>0.32926825858647074</v>
      </c>
      <c r="D4511" s="40">
        <v>0.15446392279041271</v>
      </c>
      <c r="E4511" s="39">
        <v>0.29461548323863496</v>
      </c>
      <c r="F4511" s="41">
        <v>58.926569557227047</v>
      </c>
    </row>
    <row r="4512" spans="2:6" x14ac:dyDescent="0.25">
      <c r="B4512" s="46">
        <v>4499</v>
      </c>
      <c r="C4512" s="39">
        <v>0.2146001642676017</v>
      </c>
      <c r="D4512" s="40">
        <v>0.15436755199975022</v>
      </c>
      <c r="E4512" s="39">
        <v>0.1871724050941305</v>
      </c>
      <c r="F4512" s="41">
        <v>52.188164984804565</v>
      </c>
    </row>
    <row r="4513" spans="2:6" x14ac:dyDescent="0.25">
      <c r="B4513" s="46">
        <v>4500</v>
      </c>
      <c r="C4513" s="39">
        <v>0.19812349600869875</v>
      </c>
      <c r="D4513" s="40">
        <v>0.15435244866234685</v>
      </c>
      <c r="E4513" s="39">
        <v>0.22149673857851498</v>
      </c>
      <c r="F4513" s="41">
        <v>41.369611101421974</v>
      </c>
    </row>
    <row r="4514" spans="2:6" x14ac:dyDescent="0.25">
      <c r="B4514" s="46">
        <v>4501</v>
      </c>
      <c r="C4514" s="39">
        <v>0.14922181017549077</v>
      </c>
      <c r="D4514" s="40">
        <v>0.15383415945687592</v>
      </c>
      <c r="E4514" s="39">
        <v>0.16771650958045575</v>
      </c>
      <c r="F4514" s="41">
        <v>21.393762410345996</v>
      </c>
    </row>
    <row r="4515" spans="2:6" x14ac:dyDescent="0.25">
      <c r="B4515" s="46">
        <v>4502</v>
      </c>
      <c r="C4515" s="39">
        <v>0.25286464968905414</v>
      </c>
      <c r="D4515" s="40">
        <v>0.15226673316085051</v>
      </c>
      <c r="E4515" s="39">
        <v>0.31468361138207712</v>
      </c>
      <c r="F4515" s="41">
        <v>55.001042090127783</v>
      </c>
    </row>
    <row r="4516" spans="2:6" x14ac:dyDescent="0.25">
      <c r="B4516" s="46">
        <v>4503</v>
      </c>
      <c r="C4516" s="39">
        <v>0.35391400109773918</v>
      </c>
      <c r="D4516" s="40">
        <v>0.15291916711370893</v>
      </c>
      <c r="E4516" s="39">
        <v>0.40923182761828181</v>
      </c>
      <c r="F4516" s="41">
        <v>62.610420153234763</v>
      </c>
    </row>
    <row r="4517" spans="2:6" x14ac:dyDescent="0.25">
      <c r="B4517" s="46">
        <v>4504</v>
      </c>
      <c r="C4517" s="39">
        <v>0.33989492778629066</v>
      </c>
      <c r="D4517" s="40">
        <v>0.14594380939194673</v>
      </c>
      <c r="E4517" s="39">
        <v>0.44836252952246231</v>
      </c>
      <c r="F4517" s="41">
        <v>64.871394678680844</v>
      </c>
    </row>
    <row r="4518" spans="2:6" x14ac:dyDescent="0.25">
      <c r="B4518" s="46">
        <v>4505</v>
      </c>
      <c r="C4518" s="39">
        <v>0.25063751133167445</v>
      </c>
      <c r="D4518" s="40">
        <v>0.14434418918947575</v>
      </c>
      <c r="E4518" s="39">
        <v>0.29301729325275355</v>
      </c>
      <c r="F4518" s="41">
        <v>50.786591222675206</v>
      </c>
    </row>
    <row r="4519" spans="2:6" x14ac:dyDescent="0.25">
      <c r="B4519" s="46">
        <v>4506</v>
      </c>
      <c r="C4519" s="39">
        <v>0.32048406850281114</v>
      </c>
      <c r="D4519" s="40">
        <v>0.13644147566361073</v>
      </c>
      <c r="E4519" s="39">
        <v>0.42938398103652115</v>
      </c>
      <c r="F4519" s="41">
        <v>64.901048788435801</v>
      </c>
    </row>
    <row r="4520" spans="2:6" x14ac:dyDescent="0.25">
      <c r="B4520" s="46">
        <v>4507</v>
      </c>
      <c r="C4520" s="39">
        <v>5.9485732733493092E-2</v>
      </c>
      <c r="D4520" s="40">
        <v>0.13825735434458264</v>
      </c>
      <c r="E4520" s="39">
        <v>4.8431834655358247E-2</v>
      </c>
      <c r="F4520" s="41">
        <v>-1.5252084596075304</v>
      </c>
    </row>
    <row r="4521" spans="2:6" x14ac:dyDescent="0.25">
      <c r="B4521" s="46">
        <v>4508</v>
      </c>
      <c r="C4521" s="39">
        <v>0.3183955076564553</v>
      </c>
      <c r="D4521" s="40">
        <v>0.1390301171999469</v>
      </c>
      <c r="E4521" s="39">
        <v>0.34612784513171324</v>
      </c>
      <c r="F4521" s="41">
        <v>48.082874485278154</v>
      </c>
    </row>
    <row r="4522" spans="2:6" x14ac:dyDescent="0.25">
      <c r="B4522" s="46">
        <v>4509</v>
      </c>
      <c r="C4522" s="39">
        <v>0.23068655473556596</v>
      </c>
      <c r="D4522" s="40">
        <v>0.14060431749136301</v>
      </c>
      <c r="E4522" s="39">
        <v>0.19020214547327977</v>
      </c>
      <c r="F4522" s="41">
        <v>34.097475976197437</v>
      </c>
    </row>
    <row r="4523" spans="2:6" x14ac:dyDescent="0.25">
      <c r="B4523" s="46">
        <v>4510</v>
      </c>
      <c r="C4523" s="39">
        <v>0.38126387104310244</v>
      </c>
      <c r="D4523" s="40">
        <v>0.14125587950664431</v>
      </c>
      <c r="E4523" s="39">
        <v>0.40310230697031074</v>
      </c>
      <c r="F4523" s="41">
        <v>71.330702976547798</v>
      </c>
    </row>
    <row r="4524" spans="2:6" x14ac:dyDescent="0.25">
      <c r="B4524" s="46">
        <v>4511</v>
      </c>
      <c r="C4524" s="39">
        <v>0.18408855422199008</v>
      </c>
      <c r="D4524" s="40">
        <v>0.1390700689097451</v>
      </c>
      <c r="E4524" s="39">
        <v>0.13536902270159734</v>
      </c>
      <c r="F4524" s="41">
        <v>13.018646511626262</v>
      </c>
    </row>
    <row r="4525" spans="2:6" x14ac:dyDescent="0.25">
      <c r="B4525" s="46">
        <v>4512</v>
      </c>
      <c r="C4525" s="39">
        <v>7.7806435323451897E-2</v>
      </c>
      <c r="D4525" s="40">
        <v>0.1364313529167705</v>
      </c>
      <c r="E4525" s="39">
        <v>8.7497081989607567E-2</v>
      </c>
      <c r="F4525" s="41">
        <v>3.6220512755911116</v>
      </c>
    </row>
    <row r="4526" spans="2:6" x14ac:dyDescent="0.25">
      <c r="B4526" s="46">
        <v>4513</v>
      </c>
      <c r="C4526" s="39">
        <v>9.0279689564756738E-2</v>
      </c>
      <c r="D4526" s="40">
        <v>0.13479112696332857</v>
      </c>
      <c r="E4526" s="39">
        <v>4.7746838914408285E-2</v>
      </c>
      <c r="F4526" s="41">
        <v>14.447986135168398</v>
      </c>
    </row>
    <row r="4527" spans="2:6" x14ac:dyDescent="0.25">
      <c r="B4527" s="46">
        <v>4514</v>
      </c>
      <c r="C4527" s="39">
        <v>0.28498930026873548</v>
      </c>
      <c r="D4527" s="40">
        <v>0.19708821534945886</v>
      </c>
      <c r="E4527" s="39">
        <v>5.2626942904619077E-2</v>
      </c>
      <c r="F4527" s="41">
        <v>34.134734927914636</v>
      </c>
    </row>
    <row r="4528" spans="2:6" x14ac:dyDescent="0.25">
      <c r="B4528" s="46">
        <v>4515</v>
      </c>
      <c r="C4528" s="39">
        <v>0.10516147524548146</v>
      </c>
      <c r="D4528" s="40">
        <v>0.19416651830123829</v>
      </c>
      <c r="E4528" s="39">
        <v>4.0674087584410754E-2</v>
      </c>
      <c r="F4528" s="41">
        <v>37.240160021121653</v>
      </c>
    </row>
    <row r="4529" spans="2:6" x14ac:dyDescent="0.25">
      <c r="B4529" s="46">
        <v>4516</v>
      </c>
      <c r="C4529" s="39">
        <v>0.2245095655779705</v>
      </c>
      <c r="D4529" s="40">
        <v>0.19060864470474087</v>
      </c>
      <c r="E4529" s="39">
        <v>0.11820299682865705</v>
      </c>
      <c r="F4529" s="41">
        <v>33.15046426252988</v>
      </c>
    </row>
    <row r="4530" spans="2:6" x14ac:dyDescent="0.25">
      <c r="B4530" s="46">
        <v>4517</v>
      </c>
      <c r="C4530" s="39">
        <v>0.20634008941296406</v>
      </c>
      <c r="D4530" s="40">
        <v>0.19448401476567287</v>
      </c>
      <c r="E4530" s="39">
        <v>0.1842843594048911</v>
      </c>
      <c r="F4530" s="41">
        <v>27.234652906015594</v>
      </c>
    </row>
    <row r="4531" spans="2:6" x14ac:dyDescent="0.25">
      <c r="B4531" s="46">
        <v>4518</v>
      </c>
      <c r="C4531" s="39">
        <v>0.14547261908385276</v>
      </c>
      <c r="D4531" s="40">
        <v>0.19003396109188497</v>
      </c>
      <c r="E4531" s="39">
        <v>0.11415860727750175</v>
      </c>
      <c r="F4531" s="41">
        <v>34.758984190051102</v>
      </c>
    </row>
    <row r="4532" spans="2:6" x14ac:dyDescent="0.25">
      <c r="B4532" s="46">
        <v>4519</v>
      </c>
      <c r="C4532" s="39">
        <v>6.5148736871724594E-2</v>
      </c>
      <c r="D4532" s="40">
        <v>0.19334104653739248</v>
      </c>
      <c r="E4532" s="39">
        <v>3.4361177697394378E-2</v>
      </c>
      <c r="F4532" s="41">
        <v>0.80385059646995649</v>
      </c>
    </row>
    <row r="4533" spans="2:6" x14ac:dyDescent="0.25">
      <c r="B4533" s="46">
        <v>4520</v>
      </c>
      <c r="C4533" s="39">
        <v>0.48542569759535598</v>
      </c>
      <c r="D4533" s="40">
        <v>0.1934515884836</v>
      </c>
      <c r="E4533" s="39">
        <v>0.40271516213902847</v>
      </c>
      <c r="F4533" s="41">
        <v>101.57775367205352</v>
      </c>
    </row>
    <row r="4534" spans="2:6" x14ac:dyDescent="0.25">
      <c r="B4534" s="46">
        <v>4521</v>
      </c>
      <c r="C4534" s="39">
        <v>5.9363098912064802E-2</v>
      </c>
      <c r="D4534" s="40">
        <v>0.19598657583182147</v>
      </c>
      <c r="E4534" s="39">
        <v>5.8793404045651781E-2</v>
      </c>
      <c r="F4534" s="41">
        <v>16.637730364384534</v>
      </c>
    </row>
    <row r="4535" spans="2:6" x14ac:dyDescent="0.25">
      <c r="B4535" s="46">
        <v>4522</v>
      </c>
      <c r="C4535" s="39">
        <v>9.5213221876445223E-2</v>
      </c>
      <c r="D4535" s="40">
        <v>0.19455268080671165</v>
      </c>
      <c r="E4535" s="39">
        <v>0.19967063999653956</v>
      </c>
      <c r="F4535" s="41">
        <v>18.371189024713072</v>
      </c>
    </row>
    <row r="4536" spans="2:6" x14ac:dyDescent="0.25">
      <c r="B4536" s="46">
        <v>4523</v>
      </c>
      <c r="C4536" s="39">
        <v>8.8082660502312671E-2</v>
      </c>
      <c r="D4536" s="40">
        <v>0.19330475383189791</v>
      </c>
      <c r="E4536" s="39">
        <v>0.1169779930846231</v>
      </c>
      <c r="F4536" s="41">
        <v>25.748158781945957</v>
      </c>
    </row>
    <row r="4537" spans="2:6" x14ac:dyDescent="0.25">
      <c r="B4537" s="46">
        <v>4524</v>
      </c>
      <c r="C4537" s="39">
        <v>6.9621903790018369E-2</v>
      </c>
      <c r="D4537" s="40">
        <v>0.19141586210489661</v>
      </c>
      <c r="E4537" s="39">
        <v>9.5444549199284065E-2</v>
      </c>
      <c r="F4537" s="41">
        <v>26.020746601136821</v>
      </c>
    </row>
    <row r="4538" spans="2:6" x14ac:dyDescent="0.25">
      <c r="B4538" s="46">
        <v>4525</v>
      </c>
      <c r="C4538" s="39">
        <v>0.37503468483811175</v>
      </c>
      <c r="D4538" s="40">
        <v>0.19185117706304877</v>
      </c>
      <c r="E4538" s="39">
        <v>0.48599010618850541</v>
      </c>
      <c r="F4538" s="41">
        <v>102.97645801774016</v>
      </c>
    </row>
    <row r="4539" spans="2:6" x14ac:dyDescent="0.25">
      <c r="B4539" s="46">
        <v>4526</v>
      </c>
      <c r="C4539" s="39">
        <v>0.51883974142619882</v>
      </c>
      <c r="D4539" s="40">
        <v>0.19416056930404796</v>
      </c>
      <c r="E4539" s="39">
        <v>0.3407684860534404</v>
      </c>
      <c r="F4539" s="41">
        <v>80.645805527831229</v>
      </c>
    </row>
    <row r="4540" spans="2:6" x14ac:dyDescent="0.25">
      <c r="B4540" s="46">
        <v>4527</v>
      </c>
      <c r="C4540" s="39">
        <v>0.24070168763219016</v>
      </c>
      <c r="D4540" s="40">
        <v>0.19037427314862942</v>
      </c>
      <c r="E4540" s="39">
        <v>0.29884147514556192</v>
      </c>
      <c r="F4540" s="41">
        <v>46.998849020013509</v>
      </c>
    </row>
    <row r="4541" spans="2:6" x14ac:dyDescent="0.25">
      <c r="B4541" s="46">
        <v>4528</v>
      </c>
      <c r="C4541" s="39">
        <v>3.1368649669999915E-2</v>
      </c>
      <c r="D4541" s="40">
        <v>0.1840312618254413</v>
      </c>
      <c r="E4541" s="39">
        <v>4.1422167325875781E-2</v>
      </c>
      <c r="F4541" s="41">
        <v>-19.670704279741194</v>
      </c>
    </row>
    <row r="4542" spans="2:6" x14ac:dyDescent="0.25">
      <c r="B4542" s="46">
        <v>4529</v>
      </c>
      <c r="C4542" s="39">
        <v>0.26344580240652915</v>
      </c>
      <c r="D4542" s="40">
        <v>0.1884475020097984</v>
      </c>
      <c r="E4542" s="39">
        <v>0.31996789533187769</v>
      </c>
      <c r="F4542" s="41">
        <v>47.830524072780619</v>
      </c>
    </row>
    <row r="4543" spans="2:6" x14ac:dyDescent="0.25">
      <c r="B4543" s="46">
        <v>4530</v>
      </c>
      <c r="C4543" s="39">
        <v>9.7132838049810405E-2</v>
      </c>
      <c r="D4543" s="40">
        <v>0.1886993386461128</v>
      </c>
      <c r="E4543" s="39">
        <v>0.2311462367718661</v>
      </c>
      <c r="F4543" s="41">
        <v>34.961932235506922</v>
      </c>
    </row>
    <row r="4544" spans="2:6" x14ac:dyDescent="0.25">
      <c r="B4544" s="46">
        <v>4531</v>
      </c>
      <c r="C4544" s="39">
        <v>0.44305061697236336</v>
      </c>
      <c r="D4544" s="40">
        <v>0.18896188250053211</v>
      </c>
      <c r="E4544" s="39">
        <v>0.48898837541091544</v>
      </c>
      <c r="F4544" s="41">
        <v>107.18933049148664</v>
      </c>
    </row>
    <row r="4545" spans="2:6" x14ac:dyDescent="0.25">
      <c r="B4545" s="46">
        <v>4532</v>
      </c>
      <c r="C4545" s="39">
        <v>2.1171558251790075E-2</v>
      </c>
      <c r="D4545" s="40">
        <v>0.18813641895708999</v>
      </c>
      <c r="E4545" s="39">
        <v>3.435815960172206E-2</v>
      </c>
      <c r="F4545" s="41">
        <v>15.172206957969014</v>
      </c>
    </row>
    <row r="4546" spans="2:6" x14ac:dyDescent="0.25">
      <c r="B4546" s="46">
        <v>4533</v>
      </c>
      <c r="C4546" s="39">
        <v>0.22486425959271145</v>
      </c>
      <c r="D4546" s="40">
        <v>0.18813769978413628</v>
      </c>
      <c r="E4546" s="39">
        <v>0.47989320216959613</v>
      </c>
      <c r="F4546" s="41">
        <v>99.927187468123321</v>
      </c>
    </row>
    <row r="4547" spans="2:6" x14ac:dyDescent="0.25">
      <c r="B4547" s="46">
        <v>4534</v>
      </c>
      <c r="C4547" s="39">
        <v>5.4311132085970604E-2</v>
      </c>
      <c r="D4547" s="40">
        <v>0.18834080675150569</v>
      </c>
      <c r="E4547" s="39">
        <v>5.6651779279304447E-2</v>
      </c>
      <c r="F4547" s="41">
        <v>31.026756808372724</v>
      </c>
    </row>
    <row r="4548" spans="2:6" x14ac:dyDescent="0.25">
      <c r="B4548" s="46">
        <v>4535</v>
      </c>
      <c r="C4548" s="39">
        <v>0.41283074040680473</v>
      </c>
      <c r="D4548" s="40">
        <v>0.19061226697931927</v>
      </c>
      <c r="E4548" s="39">
        <v>0.45725292219478281</v>
      </c>
      <c r="F4548" s="41">
        <v>92.189046391959295</v>
      </c>
    </row>
    <row r="4549" spans="2:6" x14ac:dyDescent="0.25">
      <c r="B4549" s="46">
        <v>4536</v>
      </c>
      <c r="C4549" s="39">
        <v>0.34898518808398721</v>
      </c>
      <c r="D4549" s="40">
        <v>0.19389148633870534</v>
      </c>
      <c r="E4549" s="39">
        <v>0.44365316309835473</v>
      </c>
      <c r="F4549" s="41">
        <v>96.276578072424783</v>
      </c>
    </row>
    <row r="4550" spans="2:6" x14ac:dyDescent="0.25">
      <c r="B4550" s="46">
        <v>4537</v>
      </c>
      <c r="C4550" s="39">
        <v>0.47092562867553212</v>
      </c>
      <c r="D4550" s="40">
        <v>0.15889623812115344</v>
      </c>
      <c r="E4550" s="39">
        <v>0.29149649573942421</v>
      </c>
      <c r="F4550" s="41">
        <v>67.934636536845275</v>
      </c>
    </row>
    <row r="4551" spans="2:6" x14ac:dyDescent="0.25">
      <c r="B4551" s="46">
        <v>4538</v>
      </c>
      <c r="C4551" s="39">
        <v>0.40517767809881577</v>
      </c>
      <c r="D4551" s="40">
        <v>0.15821181086093225</v>
      </c>
      <c r="E4551" s="39">
        <v>0.46258811539223738</v>
      </c>
      <c r="F4551" s="41">
        <v>100.93543630257196</v>
      </c>
    </row>
    <row r="4552" spans="2:6" x14ac:dyDescent="0.25">
      <c r="B4552" s="46">
        <v>4539</v>
      </c>
      <c r="C4552" s="39">
        <v>0.10599495827522791</v>
      </c>
      <c r="D4552" s="40">
        <v>0.16012427684799924</v>
      </c>
      <c r="E4552" s="39">
        <v>0.10677509363966739</v>
      </c>
      <c r="F4552" s="41">
        <v>5.7420024714625377</v>
      </c>
    </row>
    <row r="4553" spans="2:6" x14ac:dyDescent="0.25">
      <c r="B4553" s="46">
        <v>4540</v>
      </c>
      <c r="C4553" s="39">
        <v>0.39828044679682612</v>
      </c>
      <c r="D4553" s="40">
        <v>0.16125402629666299</v>
      </c>
      <c r="E4553" s="39">
        <v>0.31676025256930779</v>
      </c>
      <c r="F4553" s="41">
        <v>83.709376219785554</v>
      </c>
    </row>
    <row r="4554" spans="2:6" x14ac:dyDescent="0.25">
      <c r="B4554" s="46">
        <v>4541</v>
      </c>
      <c r="C4554" s="39">
        <v>0.39653514784791155</v>
      </c>
      <c r="D4554" s="40">
        <v>0.16012136259151416</v>
      </c>
      <c r="E4554" s="39">
        <v>0.22346242280254316</v>
      </c>
      <c r="F4554" s="41">
        <v>37.080283931039823</v>
      </c>
    </row>
    <row r="4555" spans="2:6" x14ac:dyDescent="0.25">
      <c r="B4555" s="46">
        <v>4542</v>
      </c>
      <c r="C4555" s="39">
        <v>4.6877372936762425E-2</v>
      </c>
      <c r="D4555" s="40">
        <v>0.19833017139264641</v>
      </c>
      <c r="E4555" s="39">
        <v>4.282215680649349E-2</v>
      </c>
      <c r="F4555" s="41">
        <v>23.311464520904611</v>
      </c>
    </row>
    <row r="4556" spans="2:6" x14ac:dyDescent="0.25">
      <c r="B4556" s="46">
        <v>4543</v>
      </c>
      <c r="C4556" s="39">
        <v>0.44287868731602387</v>
      </c>
      <c r="D4556" s="40">
        <v>0.19988515768602819</v>
      </c>
      <c r="E4556" s="39">
        <v>0.41304478199428835</v>
      </c>
      <c r="F4556" s="41">
        <v>78.129531644699043</v>
      </c>
    </row>
    <row r="4557" spans="2:6" x14ac:dyDescent="0.25">
      <c r="B4557" s="46">
        <v>4544</v>
      </c>
      <c r="C4557" s="39">
        <v>0.5516792192649691</v>
      </c>
      <c r="D4557" s="40">
        <v>0.20885314139368485</v>
      </c>
      <c r="E4557" s="39">
        <v>0.41536566696725125</v>
      </c>
      <c r="F4557" s="41">
        <v>83.168569518455428</v>
      </c>
    </row>
    <row r="4558" spans="2:6" x14ac:dyDescent="0.25">
      <c r="B4558" s="46">
        <v>4545</v>
      </c>
      <c r="C4558" s="39">
        <v>0.4800597343681467</v>
      </c>
      <c r="D4558" s="40">
        <v>0.20704749333135414</v>
      </c>
      <c r="E4558" s="39">
        <v>0.41900944126053119</v>
      </c>
      <c r="F4558" s="41">
        <v>76.126199483262567</v>
      </c>
    </row>
    <row r="4559" spans="2:6" x14ac:dyDescent="0.25">
      <c r="B4559" s="46">
        <v>4546</v>
      </c>
      <c r="C4559" s="39">
        <v>0.24767147849050444</v>
      </c>
      <c r="D4559" s="40">
        <v>0.209194272863824</v>
      </c>
      <c r="E4559" s="39">
        <v>0.40048568604620471</v>
      </c>
      <c r="F4559" s="41">
        <v>74.019973515267026</v>
      </c>
    </row>
    <row r="4560" spans="2:6" x14ac:dyDescent="0.25">
      <c r="B4560" s="46">
        <v>4547</v>
      </c>
      <c r="C4560" s="39">
        <v>0.11368482730051718</v>
      </c>
      <c r="D4560" s="40">
        <v>0.21178002721466019</v>
      </c>
      <c r="E4560" s="39">
        <v>8.7156585649636215E-2</v>
      </c>
      <c r="F4560" s="41">
        <v>21.403691579689625</v>
      </c>
    </row>
    <row r="4561" spans="2:6" x14ac:dyDescent="0.25">
      <c r="B4561" s="46">
        <v>4548</v>
      </c>
      <c r="C4561" s="39">
        <v>0.15251004671735754</v>
      </c>
      <c r="D4561" s="40">
        <v>0.21291883022309477</v>
      </c>
      <c r="E4561" s="39">
        <v>0.17390343930780389</v>
      </c>
      <c r="F4561" s="41">
        <v>34.187522370854715</v>
      </c>
    </row>
    <row r="4562" spans="2:6" x14ac:dyDescent="0.25">
      <c r="B4562" s="46">
        <v>4549</v>
      </c>
      <c r="C4562" s="39">
        <v>0.18128513725729703</v>
      </c>
      <c r="D4562" s="40">
        <v>0.2128712344119208</v>
      </c>
      <c r="E4562" s="39">
        <v>0.18523947740785396</v>
      </c>
      <c r="F4562" s="41">
        <v>49.764336321201512</v>
      </c>
    </row>
    <row r="4563" spans="2:6" x14ac:dyDescent="0.25">
      <c r="B4563" s="46">
        <v>4550</v>
      </c>
      <c r="C4563" s="39">
        <v>4.1497582287251027E-2</v>
      </c>
      <c r="D4563" s="40">
        <v>0.2191203238442915</v>
      </c>
      <c r="E4563" s="39">
        <v>4.7004166373764963E-2</v>
      </c>
      <c r="F4563" s="41">
        <v>13.602156427106982</v>
      </c>
    </row>
    <row r="4564" spans="2:6" x14ac:dyDescent="0.25">
      <c r="B4564" s="46">
        <v>4551</v>
      </c>
      <c r="C4564" s="39">
        <v>3.4318353190339781E-2</v>
      </c>
      <c r="D4564" s="40">
        <v>0.22040527815213681</v>
      </c>
      <c r="E4564" s="39">
        <v>3.5554057182936763E-2</v>
      </c>
      <c r="F4564" s="41">
        <v>14.390937228676288</v>
      </c>
    </row>
    <row r="4565" spans="2:6" x14ac:dyDescent="0.25">
      <c r="B4565" s="46">
        <v>4552</v>
      </c>
      <c r="C4565" s="39">
        <v>0.18193486549282539</v>
      </c>
      <c r="D4565" s="40">
        <v>0.22037585791168737</v>
      </c>
      <c r="E4565" s="39">
        <v>0.17594542131030491</v>
      </c>
      <c r="F4565" s="41">
        <v>29.25029405045829</v>
      </c>
    </row>
    <row r="4566" spans="2:6" x14ac:dyDescent="0.25">
      <c r="B4566" s="46">
        <v>4553</v>
      </c>
      <c r="C4566" s="39">
        <v>0.31336157563121608</v>
      </c>
      <c r="D4566" s="40">
        <v>0.2210369740426357</v>
      </c>
      <c r="E4566" s="39">
        <v>0.30180657717061776</v>
      </c>
      <c r="F4566" s="41">
        <v>58.487246461132692</v>
      </c>
    </row>
    <row r="4567" spans="2:6" x14ac:dyDescent="0.25">
      <c r="B4567" s="46">
        <v>4554</v>
      </c>
      <c r="C4567" s="39">
        <v>0.48487911898888186</v>
      </c>
      <c r="D4567" s="40">
        <v>0.22143040626870367</v>
      </c>
      <c r="E4567" s="39">
        <v>0.4872625555880522</v>
      </c>
      <c r="F4567" s="41">
        <v>110.01123294025301</v>
      </c>
    </row>
    <row r="4568" spans="2:6" x14ac:dyDescent="0.25">
      <c r="B4568" s="46">
        <v>4555</v>
      </c>
      <c r="C4568" s="39">
        <v>0.55298719214477643</v>
      </c>
      <c r="D4568" s="40">
        <v>0.22030048495872853</v>
      </c>
      <c r="E4568" s="39">
        <v>0.30944579147009993</v>
      </c>
      <c r="F4568" s="41">
        <v>82.594958023383612</v>
      </c>
    </row>
    <row r="4569" spans="2:6" x14ac:dyDescent="0.25">
      <c r="B4569" s="46">
        <v>4556</v>
      </c>
      <c r="C4569" s="39">
        <v>0.33625924320797351</v>
      </c>
      <c r="D4569" s="40">
        <v>0.2261807696219553</v>
      </c>
      <c r="E4569" s="39">
        <v>0.1895571168342125</v>
      </c>
      <c r="F4569" s="41">
        <v>61.971540140925185</v>
      </c>
    </row>
    <row r="4570" spans="2:6" x14ac:dyDescent="0.25">
      <c r="B4570" s="46">
        <v>4557</v>
      </c>
      <c r="C4570" s="39">
        <v>0.5320997844083567</v>
      </c>
      <c r="D4570" s="40">
        <v>0.22299117896730969</v>
      </c>
      <c r="E4570" s="39">
        <v>0.34148708844618242</v>
      </c>
      <c r="F4570" s="41">
        <v>90.738671536207335</v>
      </c>
    </row>
    <row r="4571" spans="2:6" x14ac:dyDescent="0.25">
      <c r="B4571" s="46">
        <v>4558</v>
      </c>
      <c r="C4571" s="39">
        <v>0.6676533340911186</v>
      </c>
      <c r="D4571" s="40">
        <v>0.22105559689170506</v>
      </c>
      <c r="E4571" s="39">
        <v>0.47135598830914321</v>
      </c>
      <c r="F4571" s="41">
        <v>80.86275930067147</v>
      </c>
    </row>
    <row r="4572" spans="2:6" x14ac:dyDescent="0.25">
      <c r="B4572" s="46">
        <v>4559</v>
      </c>
      <c r="C4572" s="39">
        <v>0.30763173211901257</v>
      </c>
      <c r="D4572" s="40">
        <v>0.22644308175045866</v>
      </c>
      <c r="E4572" s="39">
        <v>0.18251418623759752</v>
      </c>
      <c r="F4572" s="41">
        <v>29.588539942610517</v>
      </c>
    </row>
    <row r="4573" spans="2:6" x14ac:dyDescent="0.25">
      <c r="B4573" s="46">
        <v>4560</v>
      </c>
      <c r="C4573" s="39">
        <v>0.57299740998536852</v>
      </c>
      <c r="D4573" s="40">
        <v>0.22726119496004052</v>
      </c>
      <c r="E4573" s="39">
        <v>0.26800147691696685</v>
      </c>
      <c r="F4573" s="41">
        <v>53.492329400711604</v>
      </c>
    </row>
    <row r="4574" spans="2:6" x14ac:dyDescent="0.25">
      <c r="B4574" s="46">
        <v>4561</v>
      </c>
      <c r="C4574" s="39">
        <v>0.42196367609132629</v>
      </c>
      <c r="D4574" s="40">
        <v>0.22861682867833277</v>
      </c>
      <c r="E4574" s="39">
        <v>0.31586311185228627</v>
      </c>
      <c r="F4574" s="41">
        <v>58.128690405314714</v>
      </c>
    </row>
    <row r="4575" spans="2:6" x14ac:dyDescent="0.25">
      <c r="B4575" s="46">
        <v>4562</v>
      </c>
      <c r="C4575" s="39">
        <v>0.36927545537657486</v>
      </c>
      <c r="D4575" s="40">
        <v>0.22891839782857609</v>
      </c>
      <c r="E4575" s="39">
        <v>0.24712950169901532</v>
      </c>
      <c r="F4575" s="41">
        <v>41.446063286183978</v>
      </c>
    </row>
    <row r="4576" spans="2:6" x14ac:dyDescent="0.25">
      <c r="B4576" s="46">
        <v>4563</v>
      </c>
      <c r="C4576" s="39">
        <v>9.6761698615219424E-2</v>
      </c>
      <c r="D4576" s="40">
        <v>0.2232447871710434</v>
      </c>
      <c r="E4576" s="39">
        <v>9.0503816117296271E-2</v>
      </c>
      <c r="F4576" s="41">
        <v>30.426602487144258</v>
      </c>
    </row>
    <row r="4577" spans="2:6" x14ac:dyDescent="0.25">
      <c r="B4577" s="46">
        <v>4564</v>
      </c>
      <c r="C4577" s="39">
        <v>0.44400417547289506</v>
      </c>
      <c r="D4577" s="40">
        <v>0.2192737942589629</v>
      </c>
      <c r="E4577" s="39">
        <v>0.40216650563309919</v>
      </c>
      <c r="F4577" s="41">
        <v>63.297329031723208</v>
      </c>
    </row>
    <row r="4578" spans="2:6" x14ac:dyDescent="0.25">
      <c r="B4578" s="46">
        <v>4565</v>
      </c>
      <c r="C4578" s="39">
        <v>0.13476784627280497</v>
      </c>
      <c r="D4578" s="40">
        <v>0.22154953887377393</v>
      </c>
      <c r="E4578" s="39">
        <v>9.9295330270408308E-2</v>
      </c>
      <c r="F4578" s="41">
        <v>27.960458342260491</v>
      </c>
    </row>
    <row r="4579" spans="2:6" x14ac:dyDescent="0.25">
      <c r="B4579" s="46">
        <v>4566</v>
      </c>
      <c r="C4579" s="39">
        <v>5.850433154662079E-2</v>
      </c>
      <c r="D4579" s="40">
        <v>0.22341233572900016</v>
      </c>
      <c r="E4579" s="39">
        <v>4.7215519477384268E-2</v>
      </c>
      <c r="F4579" s="41">
        <v>-6.3301336044368766</v>
      </c>
    </row>
    <row r="4580" spans="2:6" x14ac:dyDescent="0.25">
      <c r="B4580" s="46">
        <v>4567</v>
      </c>
      <c r="C4580" s="39">
        <v>1.5137055973615787E-2</v>
      </c>
      <c r="D4580" s="40">
        <v>0.22410156619944319</v>
      </c>
      <c r="E4580" s="39">
        <v>1.9486277370174911E-2</v>
      </c>
      <c r="F4580" s="41">
        <v>23.774983289812536</v>
      </c>
    </row>
    <row r="4581" spans="2:6" x14ac:dyDescent="0.25">
      <c r="B4581" s="46">
        <v>4568</v>
      </c>
      <c r="C4581" s="39">
        <v>0.32992236505572753</v>
      </c>
      <c r="D4581" s="40">
        <v>0.21868869217213191</v>
      </c>
      <c r="E4581" s="39">
        <v>0.38003260194576693</v>
      </c>
      <c r="F4581" s="41">
        <v>52.363379058099468</v>
      </c>
    </row>
    <row r="4582" spans="2:6" x14ac:dyDescent="0.25">
      <c r="B4582" s="46">
        <v>4569</v>
      </c>
      <c r="C4582" s="39">
        <v>0.1486389683151382</v>
      </c>
      <c r="D4582" s="40">
        <v>0.21757053501524509</v>
      </c>
      <c r="E4582" s="39">
        <v>0.22601250426089148</v>
      </c>
      <c r="F4582" s="41">
        <v>44.239755586364723</v>
      </c>
    </row>
    <row r="4583" spans="2:6" x14ac:dyDescent="0.25">
      <c r="B4583" s="46">
        <v>4570</v>
      </c>
      <c r="C4583" s="39">
        <v>0.11315174674087414</v>
      </c>
      <c r="D4583" s="40">
        <v>0.21524949614015976</v>
      </c>
      <c r="E4583" s="39">
        <v>0.16932901681709442</v>
      </c>
      <c r="F4583" s="41">
        <v>15.819454900062695</v>
      </c>
    </row>
    <row r="4584" spans="2:6" x14ac:dyDescent="0.25">
      <c r="B4584" s="46">
        <v>4571</v>
      </c>
      <c r="C4584" s="39">
        <v>0.2648600913451169</v>
      </c>
      <c r="D4584" s="40">
        <v>0.21381488664067866</v>
      </c>
      <c r="E4584" s="39">
        <v>0.48189506191776338</v>
      </c>
      <c r="F4584" s="41">
        <v>82.887539558236369</v>
      </c>
    </row>
    <row r="4585" spans="2:6" x14ac:dyDescent="0.25">
      <c r="B4585" s="46">
        <v>4572</v>
      </c>
      <c r="C4585" s="39">
        <v>9.101975637982071E-2</v>
      </c>
      <c r="D4585" s="40">
        <v>0.18147913441095045</v>
      </c>
      <c r="E4585" s="39">
        <v>0.12939234771811522</v>
      </c>
      <c r="F4585" s="41">
        <v>21.39195927107237</v>
      </c>
    </row>
    <row r="4586" spans="2:6" x14ac:dyDescent="0.25">
      <c r="B4586" s="46">
        <v>4573</v>
      </c>
      <c r="C4586" s="39">
        <v>0.27293938550826591</v>
      </c>
      <c r="D4586" s="40">
        <v>0.17592209970240166</v>
      </c>
      <c r="E4586" s="39">
        <v>0.32659684012356593</v>
      </c>
      <c r="F4586" s="41">
        <v>50.717771568669541</v>
      </c>
    </row>
    <row r="4587" spans="2:6" x14ac:dyDescent="0.25">
      <c r="B4587" s="46">
        <v>4574</v>
      </c>
      <c r="C4587" s="39">
        <v>0.39658708458451292</v>
      </c>
      <c r="D4587" s="40">
        <v>0.1755082282122668</v>
      </c>
      <c r="E4587" s="39">
        <v>0.24662396539420842</v>
      </c>
      <c r="F4587" s="41">
        <v>59.327090872810381</v>
      </c>
    </row>
    <row r="4588" spans="2:6" x14ac:dyDescent="0.25">
      <c r="B4588" s="46">
        <v>4575</v>
      </c>
      <c r="C4588" s="39">
        <v>0.43408581044183914</v>
      </c>
      <c r="D4588" s="40">
        <v>0.17534566871499924</v>
      </c>
      <c r="E4588" s="39">
        <v>0.33019511677328373</v>
      </c>
      <c r="F4588" s="41">
        <v>63.452864466545364</v>
      </c>
    </row>
    <row r="4589" spans="2:6" x14ac:dyDescent="0.25">
      <c r="B4589" s="46">
        <v>4576</v>
      </c>
      <c r="C4589" s="39">
        <v>0.38674717320197505</v>
      </c>
      <c r="D4589" s="40">
        <v>0.17246552084782055</v>
      </c>
      <c r="E4589" s="39">
        <v>0.25371366113973925</v>
      </c>
      <c r="F4589" s="41">
        <v>32.845579188463937</v>
      </c>
    </row>
    <row r="4590" spans="2:6" x14ac:dyDescent="0.25">
      <c r="B4590" s="46">
        <v>4577</v>
      </c>
      <c r="C4590" s="39">
        <v>8.7559901040569099E-2</v>
      </c>
      <c r="D4590" s="40">
        <v>0.17012116275949662</v>
      </c>
      <c r="E4590" s="39">
        <v>8.3535372373492484E-2</v>
      </c>
      <c r="F4590" s="41">
        <v>8.1977737639579242</v>
      </c>
    </row>
    <row r="4591" spans="2:6" x14ac:dyDescent="0.25">
      <c r="B4591" s="46">
        <v>4578</v>
      </c>
      <c r="C4591" s="39">
        <v>0.28474272297273567</v>
      </c>
      <c r="D4591" s="40">
        <v>0.17763756572460004</v>
      </c>
      <c r="E4591" s="39">
        <v>0.20619799417569068</v>
      </c>
      <c r="F4591" s="41">
        <v>30.79981506350282</v>
      </c>
    </row>
    <row r="4592" spans="2:6" x14ac:dyDescent="0.25">
      <c r="B4592" s="46">
        <v>4579</v>
      </c>
      <c r="C4592" s="39">
        <v>0.12933828209696591</v>
      </c>
      <c r="D4592" s="40">
        <v>0.18785440096095191</v>
      </c>
      <c r="E4592" s="39">
        <v>0.10195988987498718</v>
      </c>
      <c r="F4592" s="41">
        <v>52.260785833949207</v>
      </c>
    </row>
    <row r="4593" spans="2:6" x14ac:dyDescent="0.25">
      <c r="B4593" s="46">
        <v>4580</v>
      </c>
      <c r="C4593" s="39">
        <v>0.49179518033808145</v>
      </c>
      <c r="D4593" s="40">
        <v>0.17298673984674809</v>
      </c>
      <c r="E4593" s="39">
        <v>0.45553244332566306</v>
      </c>
      <c r="F4593" s="41">
        <v>123.31664209428988</v>
      </c>
    </row>
    <row r="4594" spans="2:6" x14ac:dyDescent="0.25">
      <c r="B4594" s="46">
        <v>4581</v>
      </c>
      <c r="C4594" s="39">
        <v>0.12590566792371574</v>
      </c>
      <c r="D4594" s="40">
        <v>0.16864751384827564</v>
      </c>
      <c r="E4594" s="39">
        <v>0.14134042615715306</v>
      </c>
      <c r="F4594" s="41">
        <v>18.456417010086582</v>
      </c>
    </row>
    <row r="4595" spans="2:6" x14ac:dyDescent="0.25">
      <c r="B4595" s="46">
        <v>4582</v>
      </c>
      <c r="C4595" s="39">
        <v>7.8056130340728308E-2</v>
      </c>
      <c r="D4595" s="40">
        <v>0.1689280213122219</v>
      </c>
      <c r="E4595" s="39">
        <v>0.10019705963920926</v>
      </c>
      <c r="F4595" s="41">
        <v>6.7425553503092504</v>
      </c>
    </row>
    <row r="4596" spans="2:6" x14ac:dyDescent="0.25">
      <c r="B4596" s="46">
        <v>4583</v>
      </c>
      <c r="C4596" s="39">
        <v>6.905354233510734E-2</v>
      </c>
      <c r="D4596" s="40">
        <v>0.17389126032886232</v>
      </c>
      <c r="E4596" s="39">
        <v>6.2366123953955202E-2</v>
      </c>
      <c r="F4596" s="41">
        <v>24.720700826673042</v>
      </c>
    </row>
    <row r="4597" spans="2:6" x14ac:dyDescent="0.25">
      <c r="B4597" s="46">
        <v>4584</v>
      </c>
      <c r="C4597" s="39">
        <v>0.35762103110823068</v>
      </c>
      <c r="D4597" s="40">
        <v>0.17059542418748766</v>
      </c>
      <c r="E4597" s="39">
        <v>0.32637023740050486</v>
      </c>
      <c r="F4597" s="41">
        <v>63.237696577884179</v>
      </c>
    </row>
    <row r="4598" spans="2:6" x14ac:dyDescent="0.25">
      <c r="B4598" s="46">
        <v>4585</v>
      </c>
      <c r="C4598" s="39">
        <v>0.3269972211380458</v>
      </c>
      <c r="D4598" s="40">
        <v>0.20175374186428552</v>
      </c>
      <c r="E4598" s="39">
        <v>0.31373871377738582</v>
      </c>
      <c r="F4598" s="41">
        <v>77.256848225211428</v>
      </c>
    </row>
    <row r="4599" spans="2:6" x14ac:dyDescent="0.25">
      <c r="B4599" s="46">
        <v>4586</v>
      </c>
      <c r="C4599" s="39">
        <v>0.12719699360643694</v>
      </c>
      <c r="D4599" s="40">
        <v>0.19841110588973285</v>
      </c>
      <c r="E4599" s="39">
        <v>6.9988135991704711E-2</v>
      </c>
      <c r="F4599" s="41">
        <v>30.273809249107853</v>
      </c>
    </row>
    <row r="4600" spans="2:6" x14ac:dyDescent="0.25">
      <c r="B4600" s="46">
        <v>4587</v>
      </c>
      <c r="C4600" s="39">
        <v>0.10978624545384176</v>
      </c>
      <c r="D4600" s="40">
        <v>0.19828385957160535</v>
      </c>
      <c r="E4600" s="39">
        <v>0.15994215983635465</v>
      </c>
      <c r="F4600" s="41">
        <v>16.059148402172248</v>
      </c>
    </row>
    <row r="4601" spans="2:6" x14ac:dyDescent="0.25">
      <c r="B4601" s="46">
        <v>4588</v>
      </c>
      <c r="C4601" s="39">
        <v>0.13035829593576295</v>
      </c>
      <c r="D4601" s="40">
        <v>0.20033590774131543</v>
      </c>
      <c r="E4601" s="39">
        <v>9.976997088048993E-2</v>
      </c>
      <c r="F4601" s="41">
        <v>16.449166613552602</v>
      </c>
    </row>
    <row r="4602" spans="2:6" x14ac:dyDescent="0.25">
      <c r="B4602" s="46">
        <v>4589</v>
      </c>
      <c r="C4602" s="39">
        <v>0.34201945604185535</v>
      </c>
      <c r="D4602" s="40">
        <v>0.1945014510685367</v>
      </c>
      <c r="E4602" s="39">
        <v>0.30898229846002084</v>
      </c>
      <c r="F4602" s="41">
        <v>84.476401031646503</v>
      </c>
    </row>
    <row r="4603" spans="2:6" x14ac:dyDescent="0.25">
      <c r="B4603" s="46">
        <v>4590</v>
      </c>
      <c r="C4603" s="39">
        <v>0.20229628080062279</v>
      </c>
      <c r="D4603" s="40">
        <v>0.19408220897426701</v>
      </c>
      <c r="E4603" s="39">
        <v>0.31793264417647793</v>
      </c>
      <c r="F4603" s="41">
        <v>64.101820577691399</v>
      </c>
    </row>
    <row r="4604" spans="2:6" x14ac:dyDescent="0.25">
      <c r="B4604" s="46">
        <v>4591</v>
      </c>
      <c r="C4604" s="39">
        <v>0.26938019948786363</v>
      </c>
      <c r="D4604" s="40">
        <v>0.19261624290560483</v>
      </c>
      <c r="E4604" s="39">
        <v>0.35595810812829093</v>
      </c>
      <c r="F4604" s="41">
        <v>61.421956450656673</v>
      </c>
    </row>
    <row r="4605" spans="2:6" x14ac:dyDescent="0.25">
      <c r="B4605" s="46">
        <v>4592</v>
      </c>
      <c r="C4605" s="39">
        <v>0.25156855478930484</v>
      </c>
      <c r="D4605" s="40">
        <v>0.19176387360974187</v>
      </c>
      <c r="E4605" s="39">
        <v>0.30538572566272171</v>
      </c>
      <c r="F4605" s="41">
        <v>68.170703238530635</v>
      </c>
    </row>
    <row r="4606" spans="2:6" x14ac:dyDescent="0.25">
      <c r="B4606" s="46">
        <v>4593</v>
      </c>
      <c r="C4606" s="39">
        <v>4.7609163254158364E-2</v>
      </c>
      <c r="D4606" s="40">
        <v>0.19085371131775902</v>
      </c>
      <c r="E4606" s="39">
        <v>5.1122060136122846E-2</v>
      </c>
      <c r="F4606" s="41">
        <v>9.6440950743864065</v>
      </c>
    </row>
    <row r="4607" spans="2:6" x14ac:dyDescent="0.25">
      <c r="B4607" s="46">
        <v>4594</v>
      </c>
      <c r="C4607" s="39">
        <v>0.41384805632622368</v>
      </c>
      <c r="D4607" s="40">
        <v>0.1902308087271124</v>
      </c>
      <c r="E4607" s="39">
        <v>0.30631203735359352</v>
      </c>
      <c r="F4607" s="41">
        <v>68.129305677385815</v>
      </c>
    </row>
    <row r="4608" spans="2:6" x14ac:dyDescent="0.25">
      <c r="B4608" s="46">
        <v>4595</v>
      </c>
      <c r="C4608" s="39">
        <v>0.30358403895160702</v>
      </c>
      <c r="D4608" s="40">
        <v>0.18643358053684467</v>
      </c>
      <c r="E4608" s="39">
        <v>0.41117876121425961</v>
      </c>
      <c r="F4608" s="41">
        <v>97.524299569502901</v>
      </c>
    </row>
    <row r="4609" spans="2:6" x14ac:dyDescent="0.25">
      <c r="B4609" s="46">
        <v>4596</v>
      </c>
      <c r="C4609" s="39">
        <v>2.9236752943413866E-2</v>
      </c>
      <c r="D4609" s="40">
        <v>0.19431975916634767</v>
      </c>
      <c r="E4609" s="39">
        <v>6.1193558060934197E-2</v>
      </c>
      <c r="F4609" s="41">
        <v>8.5992251570582088</v>
      </c>
    </row>
    <row r="4610" spans="2:6" x14ac:dyDescent="0.25">
      <c r="B4610" s="46">
        <v>4597</v>
      </c>
      <c r="C4610" s="39">
        <v>0.23423434922176056</v>
      </c>
      <c r="D4610" s="40">
        <v>0.19941828041229834</v>
      </c>
      <c r="E4610" s="39">
        <v>0.27000720678762197</v>
      </c>
      <c r="F4610" s="41">
        <v>52.568170468964368</v>
      </c>
    </row>
    <row r="4611" spans="2:6" x14ac:dyDescent="0.25">
      <c r="B4611" s="46">
        <v>4598</v>
      </c>
      <c r="C4611" s="39">
        <v>9.7815426978472036E-2</v>
      </c>
      <c r="D4611" s="40">
        <v>0.2017339592310764</v>
      </c>
      <c r="E4611" s="39">
        <v>8.0123027616598383E-2</v>
      </c>
      <c r="F4611" s="41">
        <v>31.499421285856954</v>
      </c>
    </row>
    <row r="4612" spans="2:6" x14ac:dyDescent="0.25">
      <c r="B4612" s="46">
        <v>4599</v>
      </c>
      <c r="C4612" s="39">
        <v>0.43147708686749908</v>
      </c>
      <c r="D4612" s="40">
        <v>0.22696073249796272</v>
      </c>
      <c r="E4612" s="39">
        <v>0.29172058140661677</v>
      </c>
      <c r="F4612" s="41">
        <v>81.510370945714058</v>
      </c>
    </row>
    <row r="4613" spans="2:6" x14ac:dyDescent="0.25">
      <c r="B4613" s="46">
        <v>4600</v>
      </c>
      <c r="C4613" s="39">
        <v>0.42270611335407154</v>
      </c>
      <c r="D4613" s="40">
        <v>0.22733738963734632</v>
      </c>
      <c r="E4613" s="39">
        <v>0.33652326205757932</v>
      </c>
      <c r="F4613" s="41">
        <v>74.259132474936223</v>
      </c>
    </row>
    <row r="4614" spans="2:6" x14ac:dyDescent="0.25">
      <c r="B4614" s="46">
        <v>4601</v>
      </c>
      <c r="C4614" s="39">
        <v>0.11382426902455439</v>
      </c>
      <c r="D4614" s="40">
        <v>0.22855459552208879</v>
      </c>
      <c r="E4614" s="39">
        <v>8.9896071371146524E-2</v>
      </c>
      <c r="F4614" s="41">
        <v>20.314614523286931</v>
      </c>
    </row>
    <row r="4615" spans="2:6" x14ac:dyDescent="0.25">
      <c r="B4615" s="46">
        <v>4602</v>
      </c>
      <c r="C4615" s="39">
        <v>0.10912341272781416</v>
      </c>
      <c r="D4615" s="40">
        <v>0.22872699060389448</v>
      </c>
      <c r="E4615" s="39">
        <v>9.441166189493308E-2</v>
      </c>
      <c r="F4615" s="41">
        <v>14.760906097456889</v>
      </c>
    </row>
    <row r="4616" spans="2:6" x14ac:dyDescent="0.25">
      <c r="B4616" s="46">
        <v>4603</v>
      </c>
      <c r="C4616" s="39">
        <v>5.062547837536821E-2</v>
      </c>
      <c r="D4616" s="40">
        <v>0.22871703460752776</v>
      </c>
      <c r="E4616" s="39">
        <v>7.6952950177000753E-2</v>
      </c>
      <c r="F4616" s="41">
        <v>3.6209669786992467</v>
      </c>
    </row>
    <row r="4617" spans="2:6" x14ac:dyDescent="0.25">
      <c r="B4617" s="46">
        <v>4604</v>
      </c>
      <c r="C4617" s="39">
        <v>5.1136482740994207E-2</v>
      </c>
      <c r="D4617" s="40">
        <v>0.22753831853469716</v>
      </c>
      <c r="E4617" s="39">
        <v>7.6121361710955057E-2</v>
      </c>
      <c r="F4617" s="41">
        <v>10.863688078684021</v>
      </c>
    </row>
    <row r="4618" spans="2:6" x14ac:dyDescent="0.25">
      <c r="B4618" s="46">
        <v>4605</v>
      </c>
      <c r="C4618" s="39">
        <v>0.40205520355502716</v>
      </c>
      <c r="D4618" s="40">
        <v>0.2274779288852713</v>
      </c>
      <c r="E4618" s="39">
        <v>0.39815762477228717</v>
      </c>
      <c r="F4618" s="41">
        <v>78.457825691061629</v>
      </c>
    </row>
    <row r="4619" spans="2:6" x14ac:dyDescent="0.25">
      <c r="B4619" s="46">
        <v>4606</v>
      </c>
      <c r="C4619" s="39">
        <v>0.1319832562892847</v>
      </c>
      <c r="D4619" s="40">
        <v>0.22763842989084121</v>
      </c>
      <c r="E4619" s="39">
        <v>0.21755162609861076</v>
      </c>
      <c r="F4619" s="41">
        <v>27.173652342299302</v>
      </c>
    </row>
    <row r="4620" spans="2:6" x14ac:dyDescent="0.25">
      <c r="B4620" s="46">
        <v>4607</v>
      </c>
      <c r="C4620" s="39">
        <v>0.35168913920858946</v>
      </c>
      <c r="D4620" s="40">
        <v>0.22926473014438228</v>
      </c>
      <c r="E4620" s="39">
        <v>0.38916726301929849</v>
      </c>
      <c r="F4620" s="41">
        <v>45.6359741405901</v>
      </c>
    </row>
    <row r="4621" spans="2:6" x14ac:dyDescent="0.25">
      <c r="B4621" s="46">
        <v>4608</v>
      </c>
      <c r="C4621" s="39">
        <v>3.8449710170557073E-2</v>
      </c>
      <c r="D4621" s="40">
        <v>0.22803402798516459</v>
      </c>
      <c r="E4621" s="39">
        <v>4.8493869716792669E-2</v>
      </c>
      <c r="F4621" s="41">
        <v>10.152085801638474</v>
      </c>
    </row>
    <row r="4622" spans="2:6" x14ac:dyDescent="0.25">
      <c r="B4622" s="46">
        <v>4609</v>
      </c>
      <c r="C4622" s="39">
        <v>0.31273309029143948</v>
      </c>
      <c r="D4622" s="40">
        <v>0.22118118073582463</v>
      </c>
      <c r="E4622" s="39">
        <v>0.28200276026919741</v>
      </c>
      <c r="F4622" s="41">
        <v>40.637705278797924</v>
      </c>
    </row>
    <row r="4623" spans="2:6" x14ac:dyDescent="0.25">
      <c r="B4623" s="46">
        <v>4610</v>
      </c>
      <c r="C4623" s="39">
        <v>5.687232846248088E-2</v>
      </c>
      <c r="D4623" s="40">
        <v>0.22203037418720847</v>
      </c>
      <c r="E4623" s="39">
        <v>6.1486045132674284E-2</v>
      </c>
      <c r="F4623" s="41">
        <v>-9.153347352838372</v>
      </c>
    </row>
    <row r="4624" spans="2:6" x14ac:dyDescent="0.25">
      <c r="B4624" s="46">
        <v>4611</v>
      </c>
      <c r="C4624" s="39">
        <v>0.34812238235036697</v>
      </c>
      <c r="D4624" s="40">
        <v>0.22397355828325616</v>
      </c>
      <c r="E4624" s="39">
        <v>0.11720658147185169</v>
      </c>
      <c r="F4624" s="41">
        <v>36.128751769126467</v>
      </c>
    </row>
    <row r="4625" spans="2:6" x14ac:dyDescent="0.25">
      <c r="B4625" s="46">
        <v>4612</v>
      </c>
      <c r="C4625" s="39">
        <v>6.3641522727121327E-2</v>
      </c>
      <c r="D4625" s="40">
        <v>0.22243164263232934</v>
      </c>
      <c r="E4625" s="39">
        <v>9.9265251595665724E-2</v>
      </c>
      <c r="F4625" s="41">
        <v>26.50490281865234</v>
      </c>
    </row>
    <row r="4626" spans="2:6" x14ac:dyDescent="0.25">
      <c r="B4626" s="46">
        <v>4613</v>
      </c>
      <c r="C4626" s="39">
        <v>0.21327532615663683</v>
      </c>
      <c r="D4626" s="40">
        <v>0.22094317118862181</v>
      </c>
      <c r="E4626" s="39">
        <v>0.31705067489668137</v>
      </c>
      <c r="F4626" s="41">
        <v>52.548541882514314</v>
      </c>
    </row>
    <row r="4627" spans="2:6" x14ac:dyDescent="0.25">
      <c r="B4627" s="46">
        <v>4614</v>
      </c>
      <c r="C4627" s="39">
        <v>0.2592115599052856</v>
      </c>
      <c r="D4627" s="40">
        <v>0.2213537970221863</v>
      </c>
      <c r="E4627" s="39">
        <v>0.44428614471241507</v>
      </c>
      <c r="F4627" s="41">
        <v>72.932525936268391</v>
      </c>
    </row>
    <row r="4628" spans="2:6" x14ac:dyDescent="0.25">
      <c r="B4628" s="46">
        <v>4615</v>
      </c>
      <c r="C4628" s="39">
        <v>8.170685267372528E-2</v>
      </c>
      <c r="D4628" s="40">
        <v>0.18345031177321158</v>
      </c>
      <c r="E4628" s="39">
        <v>0.10852832010228244</v>
      </c>
      <c r="F4628" s="41">
        <v>18.904816449268605</v>
      </c>
    </row>
    <row r="4629" spans="2:6" x14ac:dyDescent="0.25">
      <c r="B4629" s="46">
        <v>4616</v>
      </c>
      <c r="C4629" s="39">
        <v>9.7004288560630328E-2</v>
      </c>
      <c r="D4629" s="40">
        <v>0.17783127870078072</v>
      </c>
      <c r="E4629" s="39">
        <v>0.22230650456047946</v>
      </c>
      <c r="F4629" s="41">
        <v>37.858164921327678</v>
      </c>
    </row>
    <row r="4630" spans="2:6" x14ac:dyDescent="0.25">
      <c r="B4630" s="46">
        <v>4617</v>
      </c>
      <c r="C4630" s="39">
        <v>0.2342909743122856</v>
      </c>
      <c r="D4630" s="40">
        <v>0.17573197932455115</v>
      </c>
      <c r="E4630" s="39">
        <v>0.46826452464331364</v>
      </c>
      <c r="F4630" s="41">
        <v>53.078710445756265</v>
      </c>
    </row>
    <row r="4631" spans="2:6" x14ac:dyDescent="0.25">
      <c r="B4631" s="46">
        <v>4618</v>
      </c>
      <c r="C4631" s="39">
        <v>9.6427102889836872E-2</v>
      </c>
      <c r="D4631" s="40">
        <v>0.18104061078585318</v>
      </c>
      <c r="E4631" s="39">
        <v>0.19148565288542341</v>
      </c>
      <c r="F4631" s="41">
        <v>33.693379884552471</v>
      </c>
    </row>
    <row r="4632" spans="2:6" x14ac:dyDescent="0.25">
      <c r="B4632" s="46">
        <v>4619</v>
      </c>
      <c r="C4632" s="39">
        <v>0.18655022187863432</v>
      </c>
      <c r="D4632" s="40">
        <v>0.18813558317510518</v>
      </c>
      <c r="E4632" s="39">
        <v>0.31743186933249695</v>
      </c>
      <c r="F4632" s="41">
        <v>50.550544392801292</v>
      </c>
    </row>
    <row r="4633" spans="2:6" x14ac:dyDescent="0.25">
      <c r="B4633" s="46">
        <v>4620</v>
      </c>
      <c r="C4633" s="39">
        <v>0.25060490402701568</v>
      </c>
      <c r="D4633" s="40">
        <v>0.18607724534143305</v>
      </c>
      <c r="E4633" s="39">
        <v>0.37401886982866395</v>
      </c>
      <c r="F4633" s="41">
        <v>41.046568592234415</v>
      </c>
    </row>
    <row r="4634" spans="2:6" x14ac:dyDescent="0.25">
      <c r="B4634" s="46">
        <v>4621</v>
      </c>
      <c r="C4634" s="39">
        <v>5.3428190219931768E-2</v>
      </c>
      <c r="D4634" s="40">
        <v>0.18815905365863672</v>
      </c>
      <c r="E4634" s="39">
        <v>6.1200140293206466E-2</v>
      </c>
      <c r="F4634" s="41">
        <v>19.935352513811015</v>
      </c>
    </row>
    <row r="4635" spans="2:6" x14ac:dyDescent="0.25">
      <c r="B4635" s="46">
        <v>4622</v>
      </c>
      <c r="C4635" s="39">
        <v>0.13846602833321414</v>
      </c>
      <c r="D4635" s="40">
        <v>0.18693639323770184</v>
      </c>
      <c r="E4635" s="39">
        <v>0.16032480558819062</v>
      </c>
      <c r="F4635" s="41">
        <v>23.291404604089898</v>
      </c>
    </row>
    <row r="4636" spans="2:6" x14ac:dyDescent="0.25">
      <c r="B4636" s="46">
        <v>4623</v>
      </c>
      <c r="C4636" s="39">
        <v>0.35773534798382928</v>
      </c>
      <c r="D4636" s="40">
        <v>0.18682975724153708</v>
      </c>
      <c r="E4636" s="39">
        <v>0.22465503280215168</v>
      </c>
      <c r="F4636" s="41">
        <v>23.70047697508376</v>
      </c>
    </row>
    <row r="4637" spans="2:6" x14ac:dyDescent="0.25">
      <c r="B4637" s="46">
        <v>4624</v>
      </c>
      <c r="C4637" s="39">
        <v>0.15260319226181648</v>
      </c>
      <c r="D4637" s="40">
        <v>0.18672707720606241</v>
      </c>
      <c r="E4637" s="39">
        <v>8.9502138393675074E-2</v>
      </c>
      <c r="F4637" s="41">
        <v>20.973690121100876</v>
      </c>
    </row>
    <row r="4638" spans="2:6" x14ac:dyDescent="0.25">
      <c r="B4638" s="46">
        <v>4625</v>
      </c>
      <c r="C4638" s="39">
        <v>0.24865915496122118</v>
      </c>
      <c r="D4638" s="40">
        <v>0.20779438569862826</v>
      </c>
      <c r="E4638" s="39">
        <v>0.1712529855997692</v>
      </c>
      <c r="F4638" s="41">
        <v>44.957484156687514</v>
      </c>
    </row>
    <row r="4639" spans="2:6" x14ac:dyDescent="0.25">
      <c r="B4639" s="46">
        <v>4626</v>
      </c>
      <c r="C4639" s="39">
        <v>5.1872971017192189E-2</v>
      </c>
      <c r="D4639" s="40">
        <v>0.19988023009111516</v>
      </c>
      <c r="E4639" s="39">
        <v>5.2133652206507335E-2</v>
      </c>
      <c r="F4639" s="41">
        <v>2.5422681413418973</v>
      </c>
    </row>
    <row r="4640" spans="2:6" x14ac:dyDescent="0.25">
      <c r="B4640" s="46">
        <v>4627</v>
      </c>
      <c r="C4640" s="39">
        <v>0.28021937862923907</v>
      </c>
      <c r="D4640" s="40">
        <v>0.19614010825464517</v>
      </c>
      <c r="E4640" s="39">
        <v>0.38924465012825343</v>
      </c>
      <c r="F4640" s="41">
        <v>61.994979333746365</v>
      </c>
    </row>
    <row r="4641" spans="2:6" x14ac:dyDescent="0.25">
      <c r="B4641" s="46">
        <v>4628</v>
      </c>
      <c r="C4641" s="39">
        <v>9.7266725051198502E-2</v>
      </c>
      <c r="D4641" s="40">
        <v>0.19341630449542072</v>
      </c>
      <c r="E4641" s="39">
        <v>0.15632360236277915</v>
      </c>
      <c r="F4641" s="41">
        <v>21.905817743286018</v>
      </c>
    </row>
    <row r="4642" spans="2:6" x14ac:dyDescent="0.25">
      <c r="B4642" s="46">
        <v>4629</v>
      </c>
      <c r="C4642" s="39">
        <v>5.4356761678068619E-2</v>
      </c>
      <c r="D4642" s="40">
        <v>0.15661683807423121</v>
      </c>
      <c r="E4642" s="39">
        <v>0.11312310601369037</v>
      </c>
      <c r="F4642" s="41">
        <v>16.421429183527209</v>
      </c>
    </row>
    <row r="4643" spans="2:6" x14ac:dyDescent="0.25">
      <c r="B4643" s="46">
        <v>4630</v>
      </c>
      <c r="C4643" s="39">
        <v>3.0675843613088505E-2</v>
      </c>
      <c r="D4643" s="40">
        <v>0.1577063183891311</v>
      </c>
      <c r="E4643" s="39">
        <v>3.3855115220745934E-2</v>
      </c>
      <c r="F4643" s="41">
        <v>6.9480262941428537</v>
      </c>
    </row>
    <row r="4644" spans="2:6" x14ac:dyDescent="0.25">
      <c r="B4644" s="46">
        <v>4631</v>
      </c>
      <c r="C4644" s="39">
        <v>0.13336877472155037</v>
      </c>
      <c r="D4644" s="40">
        <v>0.15782151201254441</v>
      </c>
      <c r="E4644" s="39">
        <v>0.15750010059312994</v>
      </c>
      <c r="F4644" s="41">
        <v>35.095552097016679</v>
      </c>
    </row>
    <row r="4645" spans="2:6" x14ac:dyDescent="0.25">
      <c r="B4645" s="46">
        <v>4632</v>
      </c>
      <c r="C4645" s="39">
        <v>0.19286704400694143</v>
      </c>
      <c r="D4645" s="40">
        <v>0.16192945026763111</v>
      </c>
      <c r="E4645" s="39">
        <v>0.21582710978934638</v>
      </c>
      <c r="F4645" s="41">
        <v>33.47774854448096</v>
      </c>
    </row>
    <row r="4646" spans="2:6" x14ac:dyDescent="0.25">
      <c r="B4646" s="46">
        <v>4633</v>
      </c>
      <c r="C4646" s="39">
        <v>6.7856394642802478E-2</v>
      </c>
      <c r="D4646" s="40">
        <v>0.16175552041140226</v>
      </c>
      <c r="E4646" s="39">
        <v>9.7926596634942742E-2</v>
      </c>
      <c r="F4646" s="41">
        <v>8.6139784448808996</v>
      </c>
    </row>
    <row r="4647" spans="2:6" x14ac:dyDescent="0.25">
      <c r="B4647" s="46">
        <v>4634</v>
      </c>
      <c r="C4647" s="39">
        <v>0.25449614066001691</v>
      </c>
      <c r="D4647" s="40">
        <v>0.15596576399155035</v>
      </c>
      <c r="E4647" s="39">
        <v>0.44699377637358523</v>
      </c>
      <c r="F4647" s="41">
        <v>61.744820339536673</v>
      </c>
    </row>
    <row r="4648" spans="2:6" x14ac:dyDescent="0.25">
      <c r="B4648" s="46">
        <v>4635</v>
      </c>
      <c r="C4648" s="39">
        <v>0.33606702032411911</v>
      </c>
      <c r="D4648" s="40">
        <v>0.15629063534102919</v>
      </c>
      <c r="E4648" s="39">
        <v>0.36357325697427223</v>
      </c>
      <c r="F4648" s="41">
        <v>52.989922350038235</v>
      </c>
    </row>
    <row r="4649" spans="2:6" x14ac:dyDescent="0.25">
      <c r="B4649" s="46">
        <v>4636</v>
      </c>
      <c r="C4649" s="39">
        <v>9.6471156290269203E-3</v>
      </c>
      <c r="D4649" s="40">
        <v>0.15571440469435543</v>
      </c>
      <c r="E4649" s="39">
        <v>1.0813005982646364E-2</v>
      </c>
      <c r="F4649" s="41">
        <v>1.3434950787043221</v>
      </c>
    </row>
    <row r="4650" spans="2:6" x14ac:dyDescent="0.25">
      <c r="B4650" s="46">
        <v>4637</v>
      </c>
      <c r="C4650" s="39">
        <v>0.12022856468536114</v>
      </c>
      <c r="D4650" s="40">
        <v>0.15199732960140969</v>
      </c>
      <c r="E4650" s="39">
        <v>0.19796653026559605</v>
      </c>
      <c r="F4650" s="41">
        <v>39.920669331194659</v>
      </c>
    </row>
    <row r="4651" spans="2:6" x14ac:dyDescent="0.25">
      <c r="B4651" s="46">
        <v>4638</v>
      </c>
      <c r="C4651" s="39">
        <v>0.26377492297883864</v>
      </c>
      <c r="D4651" s="40">
        <v>0.14363424259148572</v>
      </c>
      <c r="E4651" s="39">
        <v>0.38684782857785133</v>
      </c>
      <c r="F4651" s="41">
        <v>56.815135277477722</v>
      </c>
    </row>
    <row r="4652" spans="2:6" x14ac:dyDescent="0.25">
      <c r="B4652" s="46">
        <v>4639</v>
      </c>
      <c r="C4652" s="39">
        <v>0.22433332909559231</v>
      </c>
      <c r="D4652" s="40">
        <v>0.13777206639248477</v>
      </c>
      <c r="E4652" s="39">
        <v>0.2835059860751879</v>
      </c>
      <c r="F4652" s="41">
        <v>49.8888299521848</v>
      </c>
    </row>
    <row r="4653" spans="2:6" x14ac:dyDescent="0.25">
      <c r="B4653" s="46">
        <v>4640</v>
      </c>
      <c r="C4653" s="39">
        <v>0.33389150047049737</v>
      </c>
      <c r="D4653" s="40">
        <v>0.14128114514302059</v>
      </c>
      <c r="E4653" s="39">
        <v>0.21459332869666356</v>
      </c>
      <c r="F4653" s="41">
        <v>43.213186911759735</v>
      </c>
    </row>
    <row r="4654" spans="2:6" x14ac:dyDescent="0.25">
      <c r="B4654" s="46">
        <v>4641</v>
      </c>
      <c r="C4654" s="39">
        <v>0.4662984098428356</v>
      </c>
      <c r="D4654" s="40">
        <v>0.14180344368869616</v>
      </c>
      <c r="E4654" s="39">
        <v>0.4655181229491186</v>
      </c>
      <c r="F4654" s="41">
        <v>92.408452887882717</v>
      </c>
    </row>
    <row r="4655" spans="2:6" x14ac:dyDescent="0.25">
      <c r="B4655" s="46">
        <v>4642</v>
      </c>
      <c r="C4655" s="39">
        <v>4.7354012348216415E-2</v>
      </c>
      <c r="D4655" s="40">
        <v>0.14546303978355452</v>
      </c>
      <c r="E4655" s="39">
        <v>4.0715547472137063E-2</v>
      </c>
      <c r="F4655" s="41">
        <v>6.2623506651239333</v>
      </c>
    </row>
    <row r="4656" spans="2:6" x14ac:dyDescent="0.25">
      <c r="B4656" s="46">
        <v>4643</v>
      </c>
      <c r="C4656" s="39">
        <v>6.2072550320785569E-2</v>
      </c>
      <c r="D4656" s="40">
        <v>0.14647824201387716</v>
      </c>
      <c r="E4656" s="39">
        <v>8.1348202332835851E-2</v>
      </c>
      <c r="F4656" s="41">
        <v>11.41772057827594</v>
      </c>
    </row>
    <row r="4657" spans="2:6" x14ac:dyDescent="0.25">
      <c r="B4657" s="46">
        <v>4644</v>
      </c>
      <c r="C4657" s="39">
        <v>0.37666832337041067</v>
      </c>
      <c r="D4657" s="40">
        <v>0.14609284033775558</v>
      </c>
      <c r="E4657" s="39">
        <v>0.34759532046021618</v>
      </c>
      <c r="F4657" s="41">
        <v>73.424380635149177</v>
      </c>
    </row>
    <row r="4658" spans="2:6" x14ac:dyDescent="0.25">
      <c r="B4658" s="46">
        <v>4645</v>
      </c>
      <c r="C4658" s="39">
        <v>0.38535389224460698</v>
      </c>
      <c r="D4658" s="40">
        <v>0.15040063292759806</v>
      </c>
      <c r="E4658" s="39">
        <v>0.45318646734854445</v>
      </c>
      <c r="F4658" s="41">
        <v>70.206649443675232</v>
      </c>
    </row>
    <row r="4659" spans="2:6" x14ac:dyDescent="0.25">
      <c r="B4659" s="46">
        <v>4646</v>
      </c>
      <c r="C4659" s="39">
        <v>0.36496991734709322</v>
      </c>
      <c r="D4659" s="40">
        <v>0.15360529293185343</v>
      </c>
      <c r="E4659" s="39">
        <v>0.47496341541006554</v>
      </c>
      <c r="F4659" s="41">
        <v>91.318999473592385</v>
      </c>
    </row>
    <row r="4660" spans="2:6" x14ac:dyDescent="0.25">
      <c r="B4660" s="46">
        <v>4647</v>
      </c>
      <c r="C4660" s="39">
        <v>0.19106336206210262</v>
      </c>
      <c r="D4660" s="40">
        <v>0.15408431296982841</v>
      </c>
      <c r="E4660" s="39">
        <v>0.20020614446230653</v>
      </c>
      <c r="F4660" s="41">
        <v>32.217872174498027</v>
      </c>
    </row>
    <row r="4661" spans="2:6" x14ac:dyDescent="0.25">
      <c r="B4661" s="46">
        <v>4648</v>
      </c>
      <c r="C4661" s="39">
        <v>0.19258132944430262</v>
      </c>
      <c r="D4661" s="40">
        <v>0.15141027406652149</v>
      </c>
      <c r="E4661" s="39">
        <v>0.23493302699238836</v>
      </c>
      <c r="F4661" s="41">
        <v>42.877800171862376</v>
      </c>
    </row>
    <row r="4662" spans="2:6" x14ac:dyDescent="0.25">
      <c r="B4662" s="46">
        <v>4649</v>
      </c>
      <c r="C4662" s="39">
        <v>0.28974279487824661</v>
      </c>
      <c r="D4662" s="40">
        <v>0.13881968153593835</v>
      </c>
      <c r="E4662" s="39">
        <v>0.46772588669555448</v>
      </c>
      <c r="F4662" s="41">
        <v>82.262026875586173</v>
      </c>
    </row>
    <row r="4663" spans="2:6" x14ac:dyDescent="0.25">
      <c r="B4663" s="46">
        <v>4650</v>
      </c>
      <c r="C4663" s="39">
        <v>0.28837481167338896</v>
      </c>
      <c r="D4663" s="40">
        <v>0.14600709009351348</v>
      </c>
      <c r="E4663" s="39">
        <v>0.24385606761359499</v>
      </c>
      <c r="F4663" s="41">
        <v>48.709812154010656</v>
      </c>
    </row>
    <row r="4664" spans="2:6" x14ac:dyDescent="0.25">
      <c r="B4664" s="46">
        <v>4651</v>
      </c>
      <c r="C4664" s="39">
        <v>0.32036986817955843</v>
      </c>
      <c r="D4664" s="40">
        <v>0.14491914532903866</v>
      </c>
      <c r="E4664" s="39">
        <v>0.2273814621303516</v>
      </c>
      <c r="F4664" s="41">
        <v>53.430825800922882</v>
      </c>
    </row>
    <row r="4665" spans="2:6" x14ac:dyDescent="0.25">
      <c r="B4665" s="46">
        <v>4652</v>
      </c>
      <c r="C4665" s="39">
        <v>0.30730451425754074</v>
      </c>
      <c r="D4665" s="40">
        <v>0.16667593684784127</v>
      </c>
      <c r="E4665" s="39">
        <v>0.16757916433800307</v>
      </c>
      <c r="F4665" s="41">
        <v>34.492179869647103</v>
      </c>
    </row>
    <row r="4666" spans="2:6" x14ac:dyDescent="0.25">
      <c r="B4666" s="46">
        <v>4653</v>
      </c>
      <c r="C4666" s="39">
        <v>3.4237506841845393E-2</v>
      </c>
      <c r="D4666" s="40">
        <v>0.16925890021895881</v>
      </c>
      <c r="E4666" s="39">
        <v>2.6529911013769843E-2</v>
      </c>
      <c r="F4666" s="41">
        <v>5.1114937508152893</v>
      </c>
    </row>
    <row r="4667" spans="2:6" x14ac:dyDescent="0.25">
      <c r="B4667" s="46">
        <v>4654</v>
      </c>
      <c r="C4667" s="39">
        <v>0.23793126573002793</v>
      </c>
      <c r="D4667" s="40">
        <v>0.16956881976054969</v>
      </c>
      <c r="E4667" s="39">
        <v>0.25359235437002126</v>
      </c>
      <c r="F4667" s="41">
        <v>54.037026957889829</v>
      </c>
    </row>
    <row r="4668" spans="2:6" x14ac:dyDescent="0.25">
      <c r="B4668" s="46">
        <v>4655</v>
      </c>
      <c r="C4668" s="39">
        <v>2.6598245845686479E-2</v>
      </c>
      <c r="D4668" s="40">
        <v>0.14426138800278493</v>
      </c>
      <c r="E4668" s="39">
        <v>2.0120242401015592E-2</v>
      </c>
      <c r="F4668" s="41">
        <v>11.481827036537668</v>
      </c>
    </row>
    <row r="4669" spans="2:6" x14ac:dyDescent="0.25">
      <c r="B4669" s="46">
        <v>4656</v>
      </c>
      <c r="C4669" s="39">
        <v>0.41882869446556353</v>
      </c>
      <c r="D4669" s="40">
        <v>0.15334892017105753</v>
      </c>
      <c r="E4669" s="39">
        <v>0.47887915500113254</v>
      </c>
      <c r="F4669" s="41">
        <v>97.009593687907781</v>
      </c>
    </row>
    <row r="4670" spans="2:6" x14ac:dyDescent="0.25">
      <c r="B4670" s="46">
        <v>4657</v>
      </c>
      <c r="C4670" s="39">
        <v>0.16663313001405292</v>
      </c>
      <c r="D4670" s="40">
        <v>0.1540967846148272</v>
      </c>
      <c r="E4670" s="39">
        <v>0.16310389734142236</v>
      </c>
      <c r="F4670" s="41">
        <v>31.534694092533389</v>
      </c>
    </row>
    <row r="4671" spans="2:6" x14ac:dyDescent="0.25">
      <c r="B4671" s="46">
        <v>4658</v>
      </c>
      <c r="C4671" s="39">
        <v>0.41092258355903993</v>
      </c>
      <c r="D4671" s="40">
        <v>0.15509489099165519</v>
      </c>
      <c r="E4671" s="39">
        <v>0.36515508499101296</v>
      </c>
      <c r="F4671" s="41">
        <v>75.399144397121873</v>
      </c>
    </row>
    <row r="4672" spans="2:6" x14ac:dyDescent="0.25">
      <c r="B4672" s="46">
        <v>4659</v>
      </c>
      <c r="C4672" s="39">
        <v>0.30721473761656748</v>
      </c>
      <c r="D4672" s="40">
        <v>0.15930828908799391</v>
      </c>
      <c r="E4672" s="39">
        <v>0.20239474131520796</v>
      </c>
      <c r="F4672" s="41">
        <v>21.326786420014471</v>
      </c>
    </row>
    <row r="4673" spans="2:6" x14ac:dyDescent="0.25">
      <c r="B4673" s="46">
        <v>4660</v>
      </c>
      <c r="C4673" s="39">
        <v>0.48140482525908523</v>
      </c>
      <c r="D4673" s="40">
        <v>0.16528262587954612</v>
      </c>
      <c r="E4673" s="39">
        <v>0.3331809046330641</v>
      </c>
      <c r="F4673" s="41">
        <v>60.915934012033631</v>
      </c>
    </row>
    <row r="4674" spans="2:6" x14ac:dyDescent="0.25">
      <c r="B4674" s="46">
        <v>4661</v>
      </c>
      <c r="C4674" s="39">
        <v>0.22802236192768552</v>
      </c>
      <c r="D4674" s="40">
        <v>0.16472892311812565</v>
      </c>
      <c r="E4674" s="39">
        <v>0.14851366922796774</v>
      </c>
      <c r="F4674" s="41">
        <v>37.909538608523029</v>
      </c>
    </row>
    <row r="4675" spans="2:6" x14ac:dyDescent="0.25">
      <c r="B4675" s="46">
        <v>4662</v>
      </c>
      <c r="C4675" s="39">
        <v>0.2451540578100824</v>
      </c>
      <c r="D4675" s="40">
        <v>0.1605645453013656</v>
      </c>
      <c r="E4675" s="39">
        <v>0.31523811357815479</v>
      </c>
      <c r="F4675" s="41">
        <v>52.114926156821689</v>
      </c>
    </row>
    <row r="4676" spans="2:6" x14ac:dyDescent="0.25">
      <c r="B4676" s="46">
        <v>4663</v>
      </c>
      <c r="C4676" s="39">
        <v>0.44401871700401435</v>
      </c>
      <c r="D4676" s="40">
        <v>0.16197976284199972</v>
      </c>
      <c r="E4676" s="39">
        <v>0.4316920689301767</v>
      </c>
      <c r="F4676" s="41">
        <v>59.544023122732838</v>
      </c>
    </row>
    <row r="4677" spans="2:6" x14ac:dyDescent="0.25">
      <c r="B4677" s="46">
        <v>4664</v>
      </c>
      <c r="C4677" s="39">
        <v>0.21050021380480877</v>
      </c>
      <c r="D4677" s="40">
        <v>0.15997971191372556</v>
      </c>
      <c r="E4677" s="39">
        <v>0.19057336669716921</v>
      </c>
      <c r="F4677" s="41">
        <v>31.067080061961768</v>
      </c>
    </row>
    <row r="4678" spans="2:6" x14ac:dyDescent="0.25">
      <c r="B4678" s="46">
        <v>4665</v>
      </c>
      <c r="C4678" s="39">
        <v>0.28819273697147901</v>
      </c>
      <c r="D4678" s="40">
        <v>0.17503945014809147</v>
      </c>
      <c r="E4678" s="39">
        <v>0.19338498461229825</v>
      </c>
      <c r="F4678" s="41">
        <v>18.590296227840572</v>
      </c>
    </row>
    <row r="4679" spans="2:6" x14ac:dyDescent="0.25">
      <c r="B4679" s="46">
        <v>4666</v>
      </c>
      <c r="C4679" s="39">
        <v>0.30900974150332905</v>
      </c>
      <c r="D4679" s="40">
        <v>0.17527355502752895</v>
      </c>
      <c r="E4679" s="39">
        <v>0.22858991522591879</v>
      </c>
      <c r="F4679" s="41">
        <v>38.424528267830006</v>
      </c>
    </row>
    <row r="4680" spans="2:6" x14ac:dyDescent="0.25">
      <c r="B4680" s="46">
        <v>4667</v>
      </c>
      <c r="C4680" s="39">
        <v>6.0813776111428401E-2</v>
      </c>
      <c r="D4680" s="40">
        <v>0.17577784451499012</v>
      </c>
      <c r="E4680" s="39">
        <v>8.841587368572737E-2</v>
      </c>
      <c r="F4680" s="41">
        <v>25.704787308719279</v>
      </c>
    </row>
    <row r="4681" spans="2:6" x14ac:dyDescent="0.25">
      <c r="B4681" s="46">
        <v>4668</v>
      </c>
      <c r="C4681" s="39">
        <v>0.14400998883199362</v>
      </c>
      <c r="D4681" s="40">
        <v>0.17631326560428809</v>
      </c>
      <c r="E4681" s="39">
        <v>0.15053975990346574</v>
      </c>
      <c r="F4681" s="41">
        <v>16.508509006043703</v>
      </c>
    </row>
    <row r="4682" spans="2:6" x14ac:dyDescent="0.25">
      <c r="B4682" s="46">
        <v>4669</v>
      </c>
      <c r="C4682" s="39">
        <v>9.5397077064286948E-2</v>
      </c>
      <c r="D4682" s="40">
        <v>0.17680356279551368</v>
      </c>
      <c r="E4682" s="39">
        <v>0.14729303226321244</v>
      </c>
      <c r="F4682" s="41">
        <v>26.066035440968538</v>
      </c>
    </row>
    <row r="4683" spans="2:6" x14ac:dyDescent="0.25">
      <c r="B4683" s="46">
        <v>4670</v>
      </c>
      <c r="C4683" s="39">
        <v>0.30475769416868459</v>
      </c>
      <c r="D4683" s="40">
        <v>0.17908086635803505</v>
      </c>
      <c r="E4683" s="39">
        <v>0.32825646101662181</v>
      </c>
      <c r="F4683" s="41">
        <v>71.058160587920852</v>
      </c>
    </row>
    <row r="4684" spans="2:6" x14ac:dyDescent="0.25">
      <c r="B4684" s="46">
        <v>4671</v>
      </c>
      <c r="C4684" s="39">
        <v>0.1841867572997832</v>
      </c>
      <c r="D4684" s="40">
        <v>0.17438300240134855</v>
      </c>
      <c r="E4684" s="39">
        <v>0.16750863615193928</v>
      </c>
      <c r="F4684" s="41">
        <v>31.581229273564812</v>
      </c>
    </row>
    <row r="4685" spans="2:6" x14ac:dyDescent="0.25">
      <c r="B4685" s="46">
        <v>4672</v>
      </c>
      <c r="C4685" s="39">
        <v>4.5991209419283148E-2</v>
      </c>
      <c r="D4685" s="40">
        <v>0.17313842922544304</v>
      </c>
      <c r="E4685" s="39">
        <v>2.5466659865093409E-2</v>
      </c>
      <c r="F4685" s="41">
        <v>-1.8795297406310407</v>
      </c>
    </row>
    <row r="4686" spans="2:6" x14ac:dyDescent="0.25">
      <c r="B4686" s="46">
        <v>4673</v>
      </c>
      <c r="C4686" s="39">
        <v>0.31664735510427305</v>
      </c>
      <c r="D4686" s="40">
        <v>0.17330343268121803</v>
      </c>
      <c r="E4686" s="39">
        <v>0.33778908649697698</v>
      </c>
      <c r="F4686" s="41">
        <v>51.794818374157444</v>
      </c>
    </row>
    <row r="4687" spans="2:6" x14ac:dyDescent="0.25">
      <c r="B4687" s="46">
        <v>4674</v>
      </c>
      <c r="C4687" s="39">
        <v>0.29016088697774345</v>
      </c>
      <c r="D4687" s="40">
        <v>0.17376301253374399</v>
      </c>
      <c r="E4687" s="39">
        <v>0.20776141843541213</v>
      </c>
      <c r="F4687" s="41">
        <v>28.554162965105956</v>
      </c>
    </row>
    <row r="4688" spans="2:6" x14ac:dyDescent="0.25">
      <c r="B4688" s="46">
        <v>4675</v>
      </c>
      <c r="C4688" s="39">
        <v>7.1016621543389807E-2</v>
      </c>
      <c r="D4688" s="40">
        <v>0.16869661619860696</v>
      </c>
      <c r="E4688" s="39">
        <v>4.2021454817783674E-2</v>
      </c>
      <c r="F4688" s="41">
        <v>2.607202566000157</v>
      </c>
    </row>
    <row r="4689" spans="2:6" x14ac:dyDescent="0.25">
      <c r="B4689" s="46">
        <v>4676</v>
      </c>
      <c r="C4689" s="39">
        <v>0.18147011499097684</v>
      </c>
      <c r="D4689" s="40">
        <v>0.1672302072830604</v>
      </c>
      <c r="E4689" s="39">
        <v>0.20269238321733249</v>
      </c>
      <c r="F4689" s="41">
        <v>36.648318259308311</v>
      </c>
    </row>
    <row r="4690" spans="2:6" x14ac:dyDescent="0.25">
      <c r="B4690" s="46">
        <v>4677</v>
      </c>
      <c r="C4690" s="39">
        <v>0.15740015540469987</v>
      </c>
      <c r="D4690" s="40">
        <v>0.16552801731895819</v>
      </c>
      <c r="E4690" s="39">
        <v>0.18859101642055798</v>
      </c>
      <c r="F4690" s="41">
        <v>16.088115886080793</v>
      </c>
    </row>
    <row r="4691" spans="2:6" x14ac:dyDescent="0.25">
      <c r="B4691" s="46">
        <v>4678</v>
      </c>
      <c r="C4691" s="39">
        <v>0.15939274346249516</v>
      </c>
      <c r="D4691" s="40">
        <v>0.16562281642660617</v>
      </c>
      <c r="E4691" s="39">
        <v>0.21521838105730701</v>
      </c>
      <c r="F4691" s="41">
        <v>14.327114983248595</v>
      </c>
    </row>
    <row r="4692" spans="2:6" x14ac:dyDescent="0.25">
      <c r="B4692" s="46">
        <v>4679</v>
      </c>
      <c r="C4692" s="39">
        <v>2.470698161543872E-2</v>
      </c>
      <c r="D4692" s="40">
        <v>0.16553952278398776</v>
      </c>
      <c r="E4692" s="39">
        <v>4.7610037927269172E-2</v>
      </c>
      <c r="F4692" s="41">
        <v>18.680812723905323</v>
      </c>
    </row>
    <row r="4693" spans="2:6" x14ac:dyDescent="0.25">
      <c r="B4693" s="46">
        <v>4680</v>
      </c>
      <c r="C4693" s="39">
        <v>0.15885775311132239</v>
      </c>
      <c r="D4693" s="40">
        <v>0.15737061216620066</v>
      </c>
      <c r="E4693" s="39">
        <v>0.42757615930621151</v>
      </c>
      <c r="F4693" s="41">
        <v>59.721436473784287</v>
      </c>
    </row>
    <row r="4694" spans="2:6" x14ac:dyDescent="0.25">
      <c r="B4694" s="46">
        <v>4681</v>
      </c>
      <c r="C4694" s="39">
        <v>0.22156458165036316</v>
      </c>
      <c r="D4694" s="40">
        <v>0.15845894986173273</v>
      </c>
      <c r="E4694" s="39">
        <v>0.47864938367534349</v>
      </c>
      <c r="F4694" s="41">
        <v>65.813585516518785</v>
      </c>
    </row>
    <row r="4695" spans="2:6" x14ac:dyDescent="0.25">
      <c r="B4695" s="46">
        <v>4682</v>
      </c>
      <c r="C4695" s="39">
        <v>0.13991862527438964</v>
      </c>
      <c r="D4695" s="40">
        <v>0.13886684709222355</v>
      </c>
      <c r="E4695" s="39">
        <v>0.25266819549672465</v>
      </c>
      <c r="F4695" s="41">
        <v>25.596553878003423</v>
      </c>
    </row>
    <row r="4696" spans="2:6" x14ac:dyDescent="0.25">
      <c r="B4696" s="46">
        <v>4683</v>
      </c>
      <c r="C4696" s="39">
        <v>0.24199232999680464</v>
      </c>
      <c r="D4696" s="40">
        <v>0.13676966643397301</v>
      </c>
      <c r="E4696" s="39">
        <v>0.33359595210139636</v>
      </c>
      <c r="F4696" s="41">
        <v>53.091854686677372</v>
      </c>
    </row>
    <row r="4697" spans="2:6" x14ac:dyDescent="0.25">
      <c r="B4697" s="46">
        <v>4684</v>
      </c>
      <c r="C4697" s="39">
        <v>7.0160547667411852E-2</v>
      </c>
      <c r="D4697" s="40">
        <v>0.13628388155642546</v>
      </c>
      <c r="E4697" s="39">
        <v>8.3025530350582799E-2</v>
      </c>
      <c r="F4697" s="41">
        <v>21.200370020575992</v>
      </c>
    </row>
    <row r="4698" spans="2:6" x14ac:dyDescent="0.25">
      <c r="B4698" s="46">
        <v>4685</v>
      </c>
      <c r="C4698" s="39">
        <v>1.1489100426696732E-2</v>
      </c>
      <c r="D4698" s="40">
        <v>0.13619183014641884</v>
      </c>
      <c r="E4698" s="39">
        <v>6.383055376725579E-3</v>
      </c>
      <c r="F4698" s="41">
        <v>-17.049718615026684</v>
      </c>
    </row>
    <row r="4699" spans="2:6" x14ac:dyDescent="0.25">
      <c r="B4699" s="46">
        <v>4686</v>
      </c>
      <c r="C4699" s="39">
        <v>0.29098354948602001</v>
      </c>
      <c r="D4699" s="40">
        <v>0.12542328384894971</v>
      </c>
      <c r="E4699" s="39">
        <v>0.39038399184770023</v>
      </c>
      <c r="F4699" s="41">
        <v>65.238586007717146</v>
      </c>
    </row>
    <row r="4700" spans="2:6" x14ac:dyDescent="0.25">
      <c r="B4700" s="46">
        <v>4687</v>
      </c>
      <c r="C4700" s="39">
        <v>4.6000043007047214E-2</v>
      </c>
      <c r="D4700" s="40">
        <v>0.12290443227110322</v>
      </c>
      <c r="E4700" s="39">
        <v>4.2142963359034634E-2</v>
      </c>
      <c r="F4700" s="41">
        <v>8.4926209925616156</v>
      </c>
    </row>
    <row r="4701" spans="2:6" x14ac:dyDescent="0.25">
      <c r="B4701" s="46">
        <v>4688</v>
      </c>
      <c r="C4701" s="39">
        <v>0.19944804063154478</v>
      </c>
      <c r="D4701" s="40">
        <v>0.12231281533559336</v>
      </c>
      <c r="E4701" s="39">
        <v>0.39204693242480154</v>
      </c>
      <c r="F4701" s="41">
        <v>45.606682715395038</v>
      </c>
    </row>
    <row r="4702" spans="2:6" x14ac:dyDescent="0.25">
      <c r="B4702" s="46">
        <v>4689</v>
      </c>
      <c r="C4702" s="39">
        <v>0.27219453169931856</v>
      </c>
      <c r="D4702" s="40">
        <v>0.11716354806698508</v>
      </c>
      <c r="E4702" s="39">
        <v>0.3463492521743135</v>
      </c>
      <c r="F4702" s="41">
        <v>59.001814687945881</v>
      </c>
    </row>
    <row r="4703" spans="2:6" x14ac:dyDescent="0.25">
      <c r="B4703" s="46">
        <v>4690</v>
      </c>
      <c r="C4703" s="39">
        <v>5.5628833650441308E-2</v>
      </c>
      <c r="D4703" s="40">
        <v>0.11053263694650704</v>
      </c>
      <c r="E4703" s="39">
        <v>6.6529595923812176E-2</v>
      </c>
      <c r="F4703" s="41">
        <v>8.9283532356381503</v>
      </c>
    </row>
    <row r="4704" spans="2:6" x14ac:dyDescent="0.25">
      <c r="B4704" s="46">
        <v>4691</v>
      </c>
      <c r="C4704" s="39">
        <v>0.29064508899598246</v>
      </c>
      <c r="D4704" s="40">
        <v>0.1106070223953598</v>
      </c>
      <c r="E4704" s="39">
        <v>0.28497875901814751</v>
      </c>
      <c r="F4704" s="41">
        <v>39.826939253856118</v>
      </c>
    </row>
    <row r="4705" spans="2:6" x14ac:dyDescent="0.25">
      <c r="B4705" s="46">
        <v>4692</v>
      </c>
      <c r="C4705" s="39">
        <v>0.11764788125543589</v>
      </c>
      <c r="D4705" s="40">
        <v>0.11034552504756329</v>
      </c>
      <c r="E4705" s="39">
        <v>0.26370055409874193</v>
      </c>
      <c r="F4705" s="41">
        <v>32.810862692399347</v>
      </c>
    </row>
    <row r="4706" spans="2:6" x14ac:dyDescent="0.25">
      <c r="B4706" s="46">
        <v>4693</v>
      </c>
      <c r="C4706" s="39">
        <v>0.14894155499906295</v>
      </c>
      <c r="D4706" s="40">
        <v>0.10941222166715217</v>
      </c>
      <c r="E4706" s="39">
        <v>0.18982260950091806</v>
      </c>
      <c r="F4706" s="41">
        <v>0.69422388141848934</v>
      </c>
    </row>
    <row r="4707" spans="2:6" x14ac:dyDescent="0.25">
      <c r="B4707" s="46">
        <v>4694</v>
      </c>
      <c r="C4707" s="39">
        <v>8.4814644661978297E-3</v>
      </c>
      <c r="D4707" s="40">
        <v>0.11168278321015009</v>
      </c>
      <c r="E4707" s="39">
        <v>1.1724462783058357E-2</v>
      </c>
      <c r="F4707" s="41">
        <v>1.2616149129401661</v>
      </c>
    </row>
    <row r="4708" spans="2:6" x14ac:dyDescent="0.25">
      <c r="B4708" s="46">
        <v>4695</v>
      </c>
      <c r="C4708" s="39">
        <v>0.27329783684799813</v>
      </c>
      <c r="D4708" s="40">
        <v>9.0118441188874632E-2</v>
      </c>
      <c r="E4708" s="39">
        <v>0.49204146334514937</v>
      </c>
      <c r="F4708" s="41">
        <v>79.846544835554866</v>
      </c>
    </row>
    <row r="4709" spans="2:6" x14ac:dyDescent="0.25">
      <c r="B4709" s="46">
        <v>4696</v>
      </c>
      <c r="C4709" s="39">
        <v>0.396992782914735</v>
      </c>
      <c r="D4709" s="40">
        <v>9.1778040524295806E-2</v>
      </c>
      <c r="E4709" s="39">
        <v>0.4734872236481647</v>
      </c>
      <c r="F4709" s="41">
        <v>84.013929471831446</v>
      </c>
    </row>
    <row r="4710" spans="2:6" x14ac:dyDescent="0.25">
      <c r="B4710" s="46">
        <v>4697</v>
      </c>
      <c r="C4710" s="39">
        <v>0.32176204372431971</v>
      </c>
      <c r="D4710" s="40">
        <v>9.0662900303742952E-2</v>
      </c>
      <c r="E4710" s="39">
        <v>0.19805034248755146</v>
      </c>
      <c r="F4710" s="41">
        <v>39.205617515116806</v>
      </c>
    </row>
    <row r="4711" spans="2:6" x14ac:dyDescent="0.25">
      <c r="B4711" s="46">
        <v>4698</v>
      </c>
      <c r="C4711" s="39">
        <v>0.41041564678326875</v>
      </c>
      <c r="D4711" s="40">
        <v>8.9595352641941947E-2</v>
      </c>
      <c r="E4711" s="39">
        <v>0.34121155180518659</v>
      </c>
      <c r="F4711" s="41">
        <v>61.197578538774096</v>
      </c>
    </row>
    <row r="4712" spans="2:6" x14ac:dyDescent="0.25">
      <c r="B4712" s="46">
        <v>4699</v>
      </c>
      <c r="C4712" s="39">
        <v>0.47519092927850753</v>
      </c>
      <c r="D4712" s="40">
        <v>9.3995658677522964E-2</v>
      </c>
      <c r="E4712" s="39">
        <v>0.44829018131976628</v>
      </c>
      <c r="F4712" s="41">
        <v>91.162267204008018</v>
      </c>
    </row>
    <row r="4713" spans="2:6" x14ac:dyDescent="0.25">
      <c r="B4713" s="46">
        <v>4700</v>
      </c>
      <c r="C4713" s="39">
        <v>0.40548371201851946</v>
      </c>
      <c r="D4713" s="40">
        <v>8.3394645628123848E-2</v>
      </c>
      <c r="E4713" s="39">
        <v>0.39965268457130687</v>
      </c>
      <c r="F4713" s="41">
        <v>69.795780021507412</v>
      </c>
    </row>
    <row r="4714" spans="2:6" x14ac:dyDescent="0.25">
      <c r="B4714" s="46">
        <v>4701</v>
      </c>
      <c r="C4714" s="39">
        <v>0.41224512013712705</v>
      </c>
      <c r="D4714" s="40">
        <v>8.4614792837715239E-2</v>
      </c>
      <c r="E4714" s="39">
        <v>0.40316162020390162</v>
      </c>
      <c r="F4714" s="41">
        <v>72.534014309916955</v>
      </c>
    </row>
    <row r="4715" spans="2:6" x14ac:dyDescent="0.25">
      <c r="B4715" s="46">
        <v>4702</v>
      </c>
      <c r="C4715" s="39">
        <v>0.17743234827928847</v>
      </c>
      <c r="D4715" s="40">
        <v>8.5035966520493805E-2</v>
      </c>
      <c r="E4715" s="39">
        <v>0.25938438396488195</v>
      </c>
      <c r="F4715" s="41">
        <v>30.186222331263561</v>
      </c>
    </row>
    <row r="4716" spans="2:6" x14ac:dyDescent="0.25">
      <c r="B4716" s="46">
        <v>4703</v>
      </c>
      <c r="C4716" s="39">
        <v>5.1556941143175938E-2</v>
      </c>
      <c r="D4716" s="40">
        <v>8.6203177205524173E-2</v>
      </c>
      <c r="E4716" s="39">
        <v>6.1341479279209132E-2</v>
      </c>
      <c r="F4716" s="41">
        <v>5.7384072207914096</v>
      </c>
    </row>
    <row r="4717" spans="2:6" x14ac:dyDescent="0.25">
      <c r="B4717" s="46">
        <v>4704</v>
      </c>
      <c r="C4717" s="39">
        <v>0.35065618892885558</v>
      </c>
      <c r="D4717" s="40">
        <v>8.3891205887172651E-2</v>
      </c>
      <c r="E4717" s="39">
        <v>0.41155799917461749</v>
      </c>
      <c r="F4717" s="41">
        <v>61.368672805839708</v>
      </c>
    </row>
    <row r="4718" spans="2:6" x14ac:dyDescent="0.25">
      <c r="B4718" s="46">
        <v>4705</v>
      </c>
      <c r="C4718" s="39">
        <v>0.2471895514935257</v>
      </c>
      <c r="D4718" s="40">
        <v>7.888533657818933E-2</v>
      </c>
      <c r="E4718" s="39">
        <v>0.2552783994018753</v>
      </c>
      <c r="F4718" s="41">
        <v>22.103015599006195</v>
      </c>
    </row>
    <row r="4719" spans="2:6" x14ac:dyDescent="0.25">
      <c r="B4719" s="46">
        <v>4706</v>
      </c>
      <c r="C4719" s="39">
        <v>0.12057071396570437</v>
      </c>
      <c r="D4719" s="40">
        <v>8.4326095744426413E-2</v>
      </c>
      <c r="E4719" s="39">
        <v>0.1637435624305838</v>
      </c>
      <c r="F4719" s="41">
        <v>31.684040721500924</v>
      </c>
    </row>
    <row r="4720" spans="2:6" x14ac:dyDescent="0.25">
      <c r="B4720" s="46">
        <v>4707</v>
      </c>
      <c r="C4720" s="39">
        <v>0.21366480964974041</v>
      </c>
      <c r="D4720" s="40">
        <v>8.4580760270756797E-2</v>
      </c>
      <c r="E4720" s="39">
        <v>0.19770300221640136</v>
      </c>
      <c r="F4720" s="41">
        <v>32.911041334115872</v>
      </c>
    </row>
    <row r="4721" spans="2:6" x14ac:dyDescent="0.25">
      <c r="B4721" s="46">
        <v>4708</v>
      </c>
      <c r="C4721" s="39">
        <v>3.5156854531055541E-2</v>
      </c>
      <c r="D4721" s="40">
        <v>0.11108687159724979</v>
      </c>
      <c r="E4721" s="39">
        <v>4.3667270568042926E-2</v>
      </c>
      <c r="F4721" s="41">
        <v>5.9796475373521769</v>
      </c>
    </row>
    <row r="4722" spans="2:6" x14ac:dyDescent="0.25">
      <c r="B4722" s="46">
        <v>4709</v>
      </c>
      <c r="C4722" s="39">
        <v>8.606379505154256E-2</v>
      </c>
      <c r="D4722" s="40">
        <v>0.11264736894619784</v>
      </c>
      <c r="E4722" s="39">
        <v>8.2830084224672376E-2</v>
      </c>
      <c r="F4722" s="41">
        <v>11.665229498307621</v>
      </c>
    </row>
    <row r="4723" spans="2:6" x14ac:dyDescent="0.25">
      <c r="B4723" s="46">
        <v>4710</v>
      </c>
      <c r="C4723" s="39">
        <v>3.3444140091508957E-2</v>
      </c>
      <c r="D4723" s="40">
        <v>0.11258489428342185</v>
      </c>
      <c r="E4723" s="39">
        <v>3.1368471996916926E-2</v>
      </c>
      <c r="F4723" s="41">
        <v>14.9726348375769</v>
      </c>
    </row>
    <row r="4724" spans="2:6" x14ac:dyDescent="0.25">
      <c r="B4724" s="46">
        <v>4711</v>
      </c>
      <c r="C4724" s="39">
        <v>0.14094782023016475</v>
      </c>
      <c r="D4724" s="40">
        <v>0.11264686472680974</v>
      </c>
      <c r="E4724" s="39">
        <v>0.17002464483055135</v>
      </c>
      <c r="F4724" s="41">
        <v>37.813327401114492</v>
      </c>
    </row>
    <row r="4725" spans="2:6" x14ac:dyDescent="0.25">
      <c r="B4725" s="46">
        <v>4712</v>
      </c>
      <c r="C4725" s="39">
        <v>0.14742879775849549</v>
      </c>
      <c r="D4725" s="40">
        <v>0.11263251627510186</v>
      </c>
      <c r="E4725" s="39">
        <v>0.1735128889597195</v>
      </c>
      <c r="F4725" s="41">
        <v>37.542911843648746</v>
      </c>
    </row>
    <row r="4726" spans="2:6" x14ac:dyDescent="0.25">
      <c r="B4726" s="46">
        <v>4713</v>
      </c>
      <c r="C4726" s="39">
        <v>2.8463314492902195E-2</v>
      </c>
      <c r="D4726" s="40">
        <v>0.11498728871709855</v>
      </c>
      <c r="E4726" s="39">
        <v>4.7778713876182453E-2</v>
      </c>
      <c r="F4726" s="41">
        <v>5.6306982257240028</v>
      </c>
    </row>
    <row r="4727" spans="2:6" x14ac:dyDescent="0.25">
      <c r="B4727" s="46">
        <v>4714</v>
      </c>
      <c r="C4727" s="39">
        <v>0.40094817384940512</v>
      </c>
      <c r="D4727" s="40">
        <v>0.1153000252277074</v>
      </c>
      <c r="E4727" s="39">
        <v>0.41826902609658145</v>
      </c>
      <c r="F4727" s="41">
        <v>83.224995756587688</v>
      </c>
    </row>
    <row r="4728" spans="2:6" x14ac:dyDescent="0.25">
      <c r="B4728" s="46">
        <v>4715</v>
      </c>
      <c r="C4728" s="39">
        <v>0.22133098526734749</v>
      </c>
      <c r="D4728" s="40">
        <v>0.11564408721834285</v>
      </c>
      <c r="E4728" s="39">
        <v>0.26299086820391815</v>
      </c>
      <c r="F4728" s="41">
        <v>51.969242126748419</v>
      </c>
    </row>
    <row r="4729" spans="2:6" x14ac:dyDescent="0.25">
      <c r="B4729" s="46">
        <v>4716</v>
      </c>
      <c r="C4729" s="39">
        <v>0.47315686958630504</v>
      </c>
      <c r="D4729" s="40">
        <v>0.1153020201203017</v>
      </c>
      <c r="E4729" s="39">
        <v>0.47886652915157518</v>
      </c>
      <c r="F4729" s="41">
        <v>70.688959847839868</v>
      </c>
    </row>
    <row r="4730" spans="2:6" x14ac:dyDescent="0.25">
      <c r="B4730" s="46">
        <v>4717</v>
      </c>
      <c r="C4730" s="39">
        <v>0.22154420437867081</v>
      </c>
      <c r="D4730" s="40">
        <v>0.11811119960234065</v>
      </c>
      <c r="E4730" s="39">
        <v>0.16764691012656094</v>
      </c>
      <c r="F4730" s="41">
        <v>19.973453213570949</v>
      </c>
    </row>
    <row r="4731" spans="2:6" x14ac:dyDescent="0.25">
      <c r="B4731" s="46">
        <v>4718</v>
      </c>
      <c r="C4731" s="39">
        <v>0.12114212365358928</v>
      </c>
      <c r="D4731" s="40">
        <v>0.11822715194030058</v>
      </c>
      <c r="E4731" s="39">
        <v>0.17366847763442017</v>
      </c>
      <c r="F4731" s="41">
        <v>37.076330455790071</v>
      </c>
    </row>
    <row r="4732" spans="2:6" x14ac:dyDescent="0.25">
      <c r="B4732" s="46">
        <v>4719</v>
      </c>
      <c r="C4732" s="39">
        <v>0.2854619893098545</v>
      </c>
      <c r="D4732" s="40">
        <v>0.11605501318636006</v>
      </c>
      <c r="E4732" s="39">
        <v>0.38871971595148236</v>
      </c>
      <c r="F4732" s="41">
        <v>49.111939100954721</v>
      </c>
    </row>
    <row r="4733" spans="2:6" x14ac:dyDescent="0.25">
      <c r="B4733" s="46">
        <v>4720</v>
      </c>
      <c r="C4733" s="39">
        <v>0.10185231936012369</v>
      </c>
      <c r="D4733" s="40">
        <v>0.11885351441433976</v>
      </c>
      <c r="E4733" s="39">
        <v>8.3256223789196129E-2</v>
      </c>
      <c r="F4733" s="41">
        <v>-4.8270905955740417</v>
      </c>
    </row>
    <row r="4734" spans="2:6" x14ac:dyDescent="0.25">
      <c r="B4734" s="46">
        <v>4721</v>
      </c>
      <c r="C4734" s="39">
        <v>0.17467134690329647</v>
      </c>
      <c r="D4734" s="40">
        <v>0.11910275357881804</v>
      </c>
      <c r="E4734" s="39">
        <v>0.18293970026033726</v>
      </c>
      <c r="F4734" s="41">
        <v>44.518256213256855</v>
      </c>
    </row>
    <row r="4735" spans="2:6" x14ac:dyDescent="0.25">
      <c r="B4735" s="46">
        <v>4722</v>
      </c>
      <c r="C4735" s="39">
        <v>0.12826818726576006</v>
      </c>
      <c r="D4735" s="40">
        <v>0.12088515401708168</v>
      </c>
      <c r="E4735" s="39">
        <v>0.13619434365763991</v>
      </c>
      <c r="F4735" s="41">
        <v>11.760033075093311</v>
      </c>
    </row>
    <row r="4736" spans="2:6" x14ac:dyDescent="0.25">
      <c r="B4736" s="46">
        <v>4723</v>
      </c>
      <c r="C4736" s="39">
        <v>0.46486020549108742</v>
      </c>
      <c r="D4736" s="40">
        <v>0.12370395706560604</v>
      </c>
      <c r="E4736" s="39">
        <v>0.23822411751290723</v>
      </c>
      <c r="F4736" s="41">
        <v>59.588697564421096</v>
      </c>
    </row>
    <row r="4737" spans="2:6" x14ac:dyDescent="0.25">
      <c r="B4737" s="46">
        <v>4724</v>
      </c>
      <c r="C4737" s="39">
        <v>0.36708253981339461</v>
      </c>
      <c r="D4737" s="40">
        <v>0.12421007991254833</v>
      </c>
      <c r="E4737" s="39">
        <v>0.25204081814408896</v>
      </c>
      <c r="F4737" s="41">
        <v>60.277720938530564</v>
      </c>
    </row>
    <row r="4738" spans="2:6" x14ac:dyDescent="0.25">
      <c r="B4738" s="46">
        <v>4725</v>
      </c>
      <c r="C4738" s="39">
        <v>1.0337699599159934E-2</v>
      </c>
      <c r="D4738" s="40">
        <v>0.12163254625105881</v>
      </c>
      <c r="E4738" s="39">
        <v>1.2499462113310697E-2</v>
      </c>
      <c r="F4738" s="41">
        <v>5.2326012031784286</v>
      </c>
    </row>
    <row r="4739" spans="2:6" x14ac:dyDescent="0.25">
      <c r="B4739" s="46">
        <v>4726</v>
      </c>
      <c r="C4739" s="39">
        <v>0.3545967567989769</v>
      </c>
      <c r="D4739" s="40">
        <v>0.12057629152084079</v>
      </c>
      <c r="E4739" s="39">
        <v>0.35606828938471941</v>
      </c>
      <c r="F4739" s="41">
        <v>66.766839974054164</v>
      </c>
    </row>
    <row r="4740" spans="2:6" x14ac:dyDescent="0.25">
      <c r="B4740" s="46">
        <v>4727</v>
      </c>
      <c r="C4740" s="39">
        <v>0.20492294508453882</v>
      </c>
      <c r="D4740" s="40">
        <v>0.12082774015625987</v>
      </c>
      <c r="E4740" s="39">
        <v>0.24616836222434588</v>
      </c>
      <c r="F4740" s="41">
        <v>15.602539467847548</v>
      </c>
    </row>
    <row r="4741" spans="2:6" x14ac:dyDescent="0.25">
      <c r="B4741" s="46">
        <v>4728</v>
      </c>
      <c r="C4741" s="39">
        <v>0.16988660134202635</v>
      </c>
      <c r="D4741" s="40">
        <v>0.12120598376236025</v>
      </c>
      <c r="E4741" s="39">
        <v>0.16136012212456674</v>
      </c>
      <c r="F4741" s="41">
        <v>21.279708272457757</v>
      </c>
    </row>
    <row r="4742" spans="2:6" x14ac:dyDescent="0.25">
      <c r="B4742" s="46">
        <v>4729</v>
      </c>
      <c r="C4742" s="39">
        <v>0.14361651648724885</v>
      </c>
      <c r="D4742" s="40">
        <v>0.12572120624853866</v>
      </c>
      <c r="E4742" s="39">
        <v>0.11063844097321474</v>
      </c>
      <c r="F4742" s="41">
        <v>13.252787622230603</v>
      </c>
    </row>
    <row r="4743" spans="2:6" x14ac:dyDescent="0.25">
      <c r="B4743" s="46">
        <v>4730</v>
      </c>
      <c r="C4743" s="39">
        <v>0.26691450659601706</v>
      </c>
      <c r="D4743" s="40">
        <v>0.12372812711201331</v>
      </c>
      <c r="E4743" s="39">
        <v>0.27737908867358169</v>
      </c>
      <c r="F4743" s="41">
        <v>27.949666176908011</v>
      </c>
    </row>
    <row r="4744" spans="2:6" x14ac:dyDescent="0.25">
      <c r="B4744" s="46">
        <v>4731</v>
      </c>
      <c r="C4744" s="39">
        <v>0.21052010028921767</v>
      </c>
      <c r="D4744" s="40">
        <v>0.12244896002183292</v>
      </c>
      <c r="E4744" s="39">
        <v>0.20903450069634671</v>
      </c>
      <c r="F4744" s="41">
        <v>49.132059711110479</v>
      </c>
    </row>
    <row r="4745" spans="2:6" x14ac:dyDescent="0.25">
      <c r="B4745" s="46">
        <v>4732</v>
      </c>
      <c r="C4745" s="39">
        <v>0.20176828906188554</v>
      </c>
      <c r="D4745" s="40">
        <v>0.12056687100712322</v>
      </c>
      <c r="E4745" s="39">
        <v>0.2901073397156948</v>
      </c>
      <c r="F4745" s="41">
        <v>38.835639943034849</v>
      </c>
    </row>
    <row r="4746" spans="2:6" x14ac:dyDescent="0.25">
      <c r="B4746" s="46">
        <v>4733</v>
      </c>
      <c r="C4746" s="39">
        <v>0.10508636260657782</v>
      </c>
      <c r="D4746" s="40">
        <v>0.11983845587258167</v>
      </c>
      <c r="E4746" s="39">
        <v>0.11770820443014478</v>
      </c>
      <c r="F4746" s="41">
        <v>-1.7658820948498839</v>
      </c>
    </row>
    <row r="4747" spans="2:6" x14ac:dyDescent="0.25">
      <c r="B4747" s="46">
        <v>4734</v>
      </c>
      <c r="C4747" s="39">
        <v>0.35247253183240823</v>
      </c>
      <c r="D4747" s="40">
        <v>0.12118763253289128</v>
      </c>
      <c r="E4747" s="39">
        <v>0.4512210042641121</v>
      </c>
      <c r="F4747" s="41">
        <v>60.680232118248441</v>
      </c>
    </row>
    <row r="4748" spans="2:6" x14ac:dyDescent="0.25">
      <c r="B4748" s="46">
        <v>4735</v>
      </c>
      <c r="C4748" s="39">
        <v>0.17079658846861495</v>
      </c>
      <c r="D4748" s="40">
        <v>0.1212962744351508</v>
      </c>
      <c r="E4748" s="39">
        <v>9.3544503553960323E-2</v>
      </c>
      <c r="F4748" s="41">
        <v>33.860153258247593</v>
      </c>
    </row>
    <row r="4749" spans="2:6" x14ac:dyDescent="0.25">
      <c r="B4749" s="46">
        <v>4736</v>
      </c>
      <c r="C4749" s="39">
        <v>9.8915872787078835E-2</v>
      </c>
      <c r="D4749" s="40">
        <v>0.12032482528002524</v>
      </c>
      <c r="E4749" s="39">
        <v>0.16291854072963519</v>
      </c>
      <c r="F4749" s="41">
        <v>24.932053525923859</v>
      </c>
    </row>
    <row r="4750" spans="2:6" x14ac:dyDescent="0.25">
      <c r="B4750" s="46">
        <v>4737</v>
      </c>
      <c r="C4750" s="39">
        <v>0.143087452153591</v>
      </c>
      <c r="D4750" s="40">
        <v>0.11993609047422392</v>
      </c>
      <c r="E4750" s="39">
        <v>0.28153712760160526</v>
      </c>
      <c r="F4750" s="41">
        <v>41.700446903198284</v>
      </c>
    </row>
    <row r="4751" spans="2:6" x14ac:dyDescent="0.25">
      <c r="B4751" s="46">
        <v>4738</v>
      </c>
      <c r="C4751" s="39">
        <v>0.31979594615578549</v>
      </c>
      <c r="D4751" s="40">
        <v>9.2969376552150818E-2</v>
      </c>
      <c r="E4751" s="39">
        <v>0.4981075508513601</v>
      </c>
      <c r="F4751" s="41">
        <v>68.811180812694829</v>
      </c>
    </row>
    <row r="4752" spans="2:6" x14ac:dyDescent="0.25">
      <c r="B4752" s="46">
        <v>4739</v>
      </c>
      <c r="C4752" s="39">
        <v>0.13191211598644451</v>
      </c>
      <c r="D4752" s="40">
        <v>9.2817875365789879E-2</v>
      </c>
      <c r="E4752" s="39">
        <v>0.21345010224505576</v>
      </c>
      <c r="F4752" s="41">
        <v>29.389084214999102</v>
      </c>
    </row>
    <row r="4753" spans="2:6" x14ac:dyDescent="0.25">
      <c r="B4753" s="46">
        <v>4740</v>
      </c>
      <c r="C4753" s="39">
        <v>1.1238885965368641E-2</v>
      </c>
      <c r="D4753" s="40">
        <v>9.2174189819258665E-2</v>
      </c>
      <c r="E4753" s="39">
        <v>1.2002954275520072E-2</v>
      </c>
      <c r="F4753" s="41">
        <v>4.3582230011792955</v>
      </c>
    </row>
    <row r="4754" spans="2:6" x14ac:dyDescent="0.25">
      <c r="B4754" s="46">
        <v>4741</v>
      </c>
      <c r="C4754" s="39">
        <v>6.3911069342507343E-2</v>
      </c>
      <c r="D4754" s="40">
        <v>9.4944639638158468E-2</v>
      </c>
      <c r="E4754" s="39">
        <v>9.3792313579414394E-2</v>
      </c>
      <c r="F4754" s="41">
        <v>18.828712469286213</v>
      </c>
    </row>
    <row r="4755" spans="2:6" x14ac:dyDescent="0.25">
      <c r="B4755" s="46">
        <v>4742</v>
      </c>
      <c r="C4755" s="39">
        <v>7.610093450233997E-2</v>
      </c>
      <c r="D4755" s="40">
        <v>0.11508374699341221</v>
      </c>
      <c r="E4755" s="39">
        <v>9.0987516381045616E-2</v>
      </c>
      <c r="F4755" s="41">
        <v>28.336601938883472</v>
      </c>
    </row>
    <row r="4756" spans="2:6" x14ac:dyDescent="0.25">
      <c r="B4756" s="46">
        <v>4743</v>
      </c>
      <c r="C4756" s="39">
        <v>0.37192247957157476</v>
      </c>
      <c r="D4756" s="40">
        <v>0.11234070226002914</v>
      </c>
      <c r="E4756" s="39">
        <v>0.44833544369117678</v>
      </c>
      <c r="F4756" s="41">
        <v>61.260864058666726</v>
      </c>
    </row>
    <row r="4757" spans="2:6" x14ac:dyDescent="0.25">
      <c r="B4757" s="46">
        <v>4744</v>
      </c>
      <c r="C4757" s="39">
        <v>6.580007229161397E-2</v>
      </c>
      <c r="D4757" s="40">
        <v>0.11864637151008448</v>
      </c>
      <c r="E4757" s="39">
        <v>8.3052928626461658E-2</v>
      </c>
      <c r="F4757" s="41">
        <v>8.3450944025156506</v>
      </c>
    </row>
    <row r="4758" spans="2:6" x14ac:dyDescent="0.25">
      <c r="B4758" s="46">
        <v>4745</v>
      </c>
      <c r="C4758" s="39">
        <v>0.10765905125714774</v>
      </c>
      <c r="D4758" s="40">
        <v>0.11801367329417999</v>
      </c>
      <c r="E4758" s="39">
        <v>8.9872099757260612E-2</v>
      </c>
      <c r="F4758" s="41">
        <v>14.395170940641556</v>
      </c>
    </row>
    <row r="4759" spans="2:6" x14ac:dyDescent="0.25">
      <c r="B4759" s="46">
        <v>4746</v>
      </c>
      <c r="C4759" s="39">
        <v>0.14511129814209717</v>
      </c>
      <c r="D4759" s="40">
        <v>0.11861265637817717</v>
      </c>
      <c r="E4759" s="39">
        <v>0.30003703227854317</v>
      </c>
      <c r="F4759" s="41">
        <v>47.173554338554631</v>
      </c>
    </row>
    <row r="4760" spans="2:6" x14ac:dyDescent="0.25">
      <c r="B4760" s="46">
        <v>4747</v>
      </c>
      <c r="C4760" s="39">
        <v>0.3571052171128094</v>
      </c>
      <c r="D4760" s="40">
        <v>0.11750618626914607</v>
      </c>
      <c r="E4760" s="39">
        <v>0.36709757681174943</v>
      </c>
      <c r="F4760" s="41">
        <v>62.207081407014712</v>
      </c>
    </row>
    <row r="4761" spans="2:6" x14ac:dyDescent="0.25">
      <c r="B4761" s="46">
        <v>4748</v>
      </c>
      <c r="C4761" s="39">
        <v>0.2696042645063958</v>
      </c>
      <c r="D4761" s="40">
        <v>0.11829551519947359</v>
      </c>
      <c r="E4761" s="39">
        <v>0.32016000161255825</v>
      </c>
      <c r="F4761" s="41">
        <v>44.459120887661619</v>
      </c>
    </row>
    <row r="4762" spans="2:6" x14ac:dyDescent="0.25">
      <c r="B4762" s="46">
        <v>4749</v>
      </c>
      <c r="C4762" s="39">
        <v>0.38968863999823589</v>
      </c>
      <c r="D4762" s="40">
        <v>0.11736079843635176</v>
      </c>
      <c r="E4762" s="39">
        <v>0.45681063122923588</v>
      </c>
      <c r="F4762" s="41">
        <v>82.679838748225123</v>
      </c>
    </row>
    <row r="4763" spans="2:6" x14ac:dyDescent="0.25">
      <c r="B4763" s="46">
        <v>4750</v>
      </c>
      <c r="C4763" s="39">
        <v>0.24882580150804989</v>
      </c>
      <c r="D4763" s="40">
        <v>0.11341539264948164</v>
      </c>
      <c r="E4763" s="39">
        <v>0.23241054820002188</v>
      </c>
      <c r="F4763" s="41">
        <v>39.029339563517752</v>
      </c>
    </row>
    <row r="4764" spans="2:6" x14ac:dyDescent="0.25">
      <c r="B4764" s="46">
        <v>4751</v>
      </c>
      <c r="C4764" s="39">
        <v>0.10483022975465008</v>
      </c>
      <c r="D4764" s="40">
        <v>0.11333248564819765</v>
      </c>
      <c r="E4764" s="39">
        <v>9.7927394461416961E-2</v>
      </c>
      <c r="F4764" s="41">
        <v>13.739523948676352</v>
      </c>
    </row>
    <row r="4765" spans="2:6" x14ac:dyDescent="0.25">
      <c r="B4765" s="46">
        <v>4752</v>
      </c>
      <c r="C4765" s="39">
        <v>0.2825547354469482</v>
      </c>
      <c r="D4765" s="40">
        <v>0.11282349489251313</v>
      </c>
      <c r="E4765" s="39">
        <v>0.45178841067129949</v>
      </c>
      <c r="F4765" s="41">
        <v>59.02921202757561</v>
      </c>
    </row>
    <row r="4766" spans="2:6" x14ac:dyDescent="0.25">
      <c r="B4766" s="46">
        <v>4753</v>
      </c>
      <c r="C4766" s="39">
        <v>0.25582248644402839</v>
      </c>
      <c r="D4766" s="40">
        <v>0.10924831588239492</v>
      </c>
      <c r="E4766" s="39">
        <v>0.30211650332496937</v>
      </c>
      <c r="F4766" s="41">
        <v>59.250170189452319</v>
      </c>
    </row>
    <row r="4767" spans="2:6" x14ac:dyDescent="0.25">
      <c r="B4767" s="46">
        <v>4754</v>
      </c>
      <c r="C4767" s="39">
        <v>7.7703348686424228E-2</v>
      </c>
      <c r="D4767" s="40">
        <v>0.10574175194498731</v>
      </c>
      <c r="E4767" s="39">
        <v>0.1491637673197827</v>
      </c>
      <c r="F4767" s="41">
        <v>18.649123561412576</v>
      </c>
    </row>
    <row r="4768" spans="2:6" x14ac:dyDescent="0.25">
      <c r="B4768" s="46">
        <v>4755</v>
      </c>
      <c r="C4768" s="39">
        <v>0.15634604784815964</v>
      </c>
      <c r="D4768" s="40">
        <v>0.1044889785231554</v>
      </c>
      <c r="E4768" s="39">
        <v>0.12857632105158945</v>
      </c>
      <c r="F4768" s="41">
        <v>28.120281336534699</v>
      </c>
    </row>
    <row r="4769" spans="2:6" x14ac:dyDescent="0.25">
      <c r="B4769" s="46">
        <v>4756</v>
      </c>
      <c r="C4769" s="39">
        <v>0.2932016121128424</v>
      </c>
      <c r="D4769" s="40">
        <v>0.10470238266678569</v>
      </c>
      <c r="E4769" s="39">
        <v>0.39099707675969214</v>
      </c>
      <c r="F4769" s="41">
        <v>68.15003422729275</v>
      </c>
    </row>
    <row r="4770" spans="2:6" x14ac:dyDescent="0.25">
      <c r="B4770" s="46">
        <v>4757</v>
      </c>
      <c r="C4770" s="39">
        <v>0.18262719857556345</v>
      </c>
      <c r="D4770" s="40">
        <v>0.10582751996563541</v>
      </c>
      <c r="E4770" s="39">
        <v>0.24383624558986242</v>
      </c>
      <c r="F4770" s="41">
        <v>34.334496026708095</v>
      </c>
    </row>
    <row r="4771" spans="2:6" x14ac:dyDescent="0.25">
      <c r="B4771" s="46">
        <v>4758</v>
      </c>
      <c r="C4771" s="39">
        <v>0.42800836807049858</v>
      </c>
      <c r="D4771" s="40">
        <v>0.10729784813158801</v>
      </c>
      <c r="E4771" s="39">
        <v>0.3175250069485433</v>
      </c>
      <c r="F4771" s="41">
        <v>44.081095142406028</v>
      </c>
    </row>
    <row r="4772" spans="2:6" x14ac:dyDescent="0.25">
      <c r="B4772" s="46">
        <v>4759</v>
      </c>
      <c r="C4772" s="39">
        <v>6.5524370147867009E-2</v>
      </c>
      <c r="D4772" s="40">
        <v>0.1049763759841509</v>
      </c>
      <c r="E4772" s="39">
        <v>6.123806888105094E-2</v>
      </c>
      <c r="F4772" s="41">
        <v>13.179786569914452</v>
      </c>
    </row>
    <row r="4773" spans="2:6" x14ac:dyDescent="0.25">
      <c r="B4773" s="46">
        <v>4760</v>
      </c>
      <c r="C4773" s="39">
        <v>6.9604399339654954E-2</v>
      </c>
      <c r="D4773" s="40">
        <v>0.10918206878435729</v>
      </c>
      <c r="E4773" s="39">
        <v>9.079882072942648E-2</v>
      </c>
      <c r="F4773" s="41">
        <v>18.377208686051649</v>
      </c>
    </row>
    <row r="4774" spans="2:6" x14ac:dyDescent="0.25">
      <c r="B4774" s="46">
        <v>4761</v>
      </c>
      <c r="C4774" s="39">
        <v>0.4216275103344746</v>
      </c>
      <c r="D4774" s="40">
        <v>0.11328406055818409</v>
      </c>
      <c r="E4774" s="39">
        <v>0.43671794411804277</v>
      </c>
      <c r="F4774" s="41">
        <v>67.718641309510758</v>
      </c>
    </row>
    <row r="4775" spans="2:6" x14ac:dyDescent="0.25">
      <c r="B4775" s="46">
        <v>4762</v>
      </c>
      <c r="C4775" s="39">
        <v>0.16072787546922215</v>
      </c>
      <c r="D4775" s="40">
        <v>0.11328787207039635</v>
      </c>
      <c r="E4775" s="39">
        <v>0.19885042554802149</v>
      </c>
      <c r="F4775" s="41">
        <v>34.496574967735199</v>
      </c>
    </row>
    <row r="4776" spans="2:6" x14ac:dyDescent="0.25">
      <c r="B4776" s="46">
        <v>4763</v>
      </c>
      <c r="C4776" s="39">
        <v>0.35739391640025403</v>
      </c>
      <c r="D4776" s="40">
        <v>0.11568292397235269</v>
      </c>
      <c r="E4776" s="39">
        <v>0.4377696674559482</v>
      </c>
      <c r="F4776" s="41">
        <v>76.554860719789133</v>
      </c>
    </row>
    <row r="4777" spans="2:6" x14ac:dyDescent="0.25">
      <c r="B4777" s="46">
        <v>4764</v>
      </c>
      <c r="C4777" s="39">
        <v>8.145916164117184E-2</v>
      </c>
      <c r="D4777" s="40">
        <v>0.11281836321765093</v>
      </c>
      <c r="E4777" s="39">
        <v>8.9675186012131092E-2</v>
      </c>
      <c r="F4777" s="41">
        <v>-4.368711520983747</v>
      </c>
    </row>
    <row r="4778" spans="2:6" x14ac:dyDescent="0.25">
      <c r="B4778" s="46">
        <v>4765</v>
      </c>
      <c r="C4778" s="39">
        <v>0.31360806428754845</v>
      </c>
      <c r="D4778" s="40">
        <v>0.11497410581086992</v>
      </c>
      <c r="E4778" s="39">
        <v>0.16661134534394562</v>
      </c>
      <c r="F4778" s="41">
        <v>11.925288464029233</v>
      </c>
    </row>
    <row r="4779" spans="2:6" x14ac:dyDescent="0.25">
      <c r="B4779" s="46">
        <v>4766</v>
      </c>
      <c r="C4779" s="39">
        <v>0.19541130263015083</v>
      </c>
      <c r="D4779" s="40">
        <v>0.11568818413097029</v>
      </c>
      <c r="E4779" s="39">
        <v>0.15506941605364813</v>
      </c>
      <c r="F4779" s="41">
        <v>25.831567587802049</v>
      </c>
    </row>
    <row r="4780" spans="2:6" x14ac:dyDescent="0.25">
      <c r="B4780" s="46">
        <v>4767</v>
      </c>
      <c r="C4780" s="39">
        <v>0.251154559609927</v>
      </c>
      <c r="D4780" s="40">
        <v>0.11679150864194748</v>
      </c>
      <c r="E4780" s="39">
        <v>0.13570376101809464</v>
      </c>
      <c r="F4780" s="41">
        <v>16.895586716346486</v>
      </c>
    </row>
    <row r="4781" spans="2:6" x14ac:dyDescent="0.25">
      <c r="B4781" s="46">
        <v>4768</v>
      </c>
      <c r="C4781" s="39">
        <v>0.33492668118924429</v>
      </c>
      <c r="D4781" s="40">
        <v>0.11748098644782967</v>
      </c>
      <c r="E4781" s="39">
        <v>0.28134076318031953</v>
      </c>
      <c r="F4781" s="41">
        <v>29.185180803527317</v>
      </c>
    </row>
    <row r="4782" spans="2:6" x14ac:dyDescent="0.25">
      <c r="B4782" s="46">
        <v>4769</v>
      </c>
      <c r="C4782" s="39">
        <v>0.21023360336764832</v>
      </c>
      <c r="D4782" s="40">
        <v>0.11748541668026787</v>
      </c>
      <c r="E4782" s="39">
        <v>0.1879114952774012</v>
      </c>
      <c r="F4782" s="41">
        <v>32.761347865615193</v>
      </c>
    </row>
    <row r="4783" spans="2:6" x14ac:dyDescent="0.25">
      <c r="B4783" s="46">
        <v>4770</v>
      </c>
      <c r="C4783" s="39">
        <v>0.50424493172842078</v>
      </c>
      <c r="D4783" s="40">
        <v>0.11768219280934308</v>
      </c>
      <c r="E4783" s="39">
        <v>0.37497616514021048</v>
      </c>
      <c r="F4783" s="41">
        <v>71.616785794544896</v>
      </c>
    </row>
    <row r="4784" spans="2:6" x14ac:dyDescent="0.25">
      <c r="B4784" s="46">
        <v>4771</v>
      </c>
      <c r="C4784" s="39">
        <v>0.21145231473693549</v>
      </c>
      <c r="D4784" s="40">
        <v>0.11938788854279871</v>
      </c>
      <c r="E4784" s="39">
        <v>0.11811800927661303</v>
      </c>
      <c r="F4784" s="41">
        <v>24.963786388377009</v>
      </c>
    </row>
    <row r="4785" spans="2:6" x14ac:dyDescent="0.25">
      <c r="B4785" s="46">
        <v>4772</v>
      </c>
      <c r="C4785" s="39">
        <v>0.33048018989534367</v>
      </c>
      <c r="D4785" s="40">
        <v>0.10667188785649119</v>
      </c>
      <c r="E4785" s="39">
        <v>0.31087068953467245</v>
      </c>
      <c r="F4785" s="41">
        <v>43.115366277109366</v>
      </c>
    </row>
    <row r="4786" spans="2:6" x14ac:dyDescent="0.25">
      <c r="B4786" s="46">
        <v>4773</v>
      </c>
      <c r="C4786" s="39">
        <v>0.32773630582520569</v>
      </c>
      <c r="D4786" s="40">
        <v>0.10624948534732158</v>
      </c>
      <c r="E4786" s="39">
        <v>0.26799260965659721</v>
      </c>
      <c r="F4786" s="41">
        <v>31.144123943567909</v>
      </c>
    </row>
    <row r="4787" spans="2:6" x14ac:dyDescent="0.25">
      <c r="B4787" s="46">
        <v>4774</v>
      </c>
      <c r="C4787" s="39">
        <v>0.34565337550774439</v>
      </c>
      <c r="D4787" s="40">
        <v>0.1030348484990346</v>
      </c>
      <c r="E4787" s="39">
        <v>0.43941586307370589</v>
      </c>
      <c r="F4787" s="41">
        <v>64.081334873335564</v>
      </c>
    </row>
    <row r="4788" spans="2:6" x14ac:dyDescent="0.25">
      <c r="B4788" s="46">
        <v>4775</v>
      </c>
      <c r="C4788" s="39">
        <v>0.10505531171925524</v>
      </c>
      <c r="D4788" s="40">
        <v>0.10806578557352611</v>
      </c>
      <c r="E4788" s="39">
        <v>0.16037297149057436</v>
      </c>
      <c r="F4788" s="41">
        <v>28.873513262070368</v>
      </c>
    </row>
    <row r="4789" spans="2:6" x14ac:dyDescent="0.25">
      <c r="B4789" s="46">
        <v>4776</v>
      </c>
      <c r="C4789" s="39">
        <v>0.35632300572492298</v>
      </c>
      <c r="D4789" s="40">
        <v>0.10900119711453066</v>
      </c>
      <c r="E4789" s="39">
        <v>0.35179701853256851</v>
      </c>
      <c r="F4789" s="41">
        <v>57.919970604387252</v>
      </c>
    </row>
    <row r="4790" spans="2:6" x14ac:dyDescent="0.25">
      <c r="B4790" s="46">
        <v>4777</v>
      </c>
      <c r="C4790" s="39">
        <v>0.22176785368539725</v>
      </c>
      <c r="D4790" s="40">
        <v>0.10843560364272206</v>
      </c>
      <c r="E4790" s="39">
        <v>0.2297463035841846</v>
      </c>
      <c r="F4790" s="41">
        <v>26.275133716722188</v>
      </c>
    </row>
    <row r="4791" spans="2:6" x14ac:dyDescent="0.25">
      <c r="B4791" s="46">
        <v>4778</v>
      </c>
      <c r="C4791" s="39">
        <v>0.23754769791349842</v>
      </c>
      <c r="D4791" s="40">
        <v>0.10933161778200723</v>
      </c>
      <c r="E4791" s="39">
        <v>0.39473920591602524</v>
      </c>
      <c r="F4791" s="41">
        <v>68.291133176956535</v>
      </c>
    </row>
    <row r="4792" spans="2:6" x14ac:dyDescent="0.25">
      <c r="B4792" s="46">
        <v>4779</v>
      </c>
      <c r="C4792" s="39">
        <v>6.1996366318574428E-2</v>
      </c>
      <c r="D4792" s="40">
        <v>0.10936728841559648</v>
      </c>
      <c r="E4792" s="39">
        <v>7.1369925741019663E-2</v>
      </c>
      <c r="F4792" s="41">
        <v>35.219730226703007</v>
      </c>
    </row>
    <row r="4793" spans="2:6" x14ac:dyDescent="0.25">
      <c r="B4793" s="46">
        <v>4780</v>
      </c>
      <c r="C4793" s="39">
        <v>0.24288674973340549</v>
      </c>
      <c r="D4793" s="40">
        <v>0.10786283552947956</v>
      </c>
      <c r="E4793" s="39">
        <v>0.16522271292182114</v>
      </c>
      <c r="F4793" s="41">
        <v>23.196696176732491</v>
      </c>
    </row>
    <row r="4794" spans="2:6" x14ac:dyDescent="0.25">
      <c r="B4794" s="46">
        <v>4781</v>
      </c>
      <c r="C4794" s="39">
        <v>0.1369900590062175</v>
      </c>
      <c r="D4794" s="40">
        <v>0.10785684076218</v>
      </c>
      <c r="E4794" s="39">
        <v>0.11796960358830554</v>
      </c>
      <c r="F4794" s="41">
        <v>3.2703453139473226</v>
      </c>
    </row>
    <row r="4795" spans="2:6" x14ac:dyDescent="0.25">
      <c r="B4795" s="46">
        <v>4782</v>
      </c>
      <c r="C4795" s="39">
        <v>0.44925009941938032</v>
      </c>
      <c r="D4795" s="40">
        <v>0.10806112700868398</v>
      </c>
      <c r="E4795" s="39">
        <v>0.49219121768450996</v>
      </c>
      <c r="F4795" s="41">
        <v>83.961816709006399</v>
      </c>
    </row>
    <row r="4796" spans="2:6" x14ac:dyDescent="0.25">
      <c r="B4796" s="46">
        <v>4783</v>
      </c>
      <c r="C4796" s="39">
        <v>3.9074212037410412E-2</v>
      </c>
      <c r="D4796" s="40">
        <v>0.10465118396495007</v>
      </c>
      <c r="E4796" s="39">
        <v>4.5169554372008362E-2</v>
      </c>
      <c r="F4796" s="41">
        <v>9.5991276527033396</v>
      </c>
    </row>
    <row r="4797" spans="2:6" x14ac:dyDescent="0.25">
      <c r="B4797" s="46">
        <v>4784</v>
      </c>
      <c r="C4797" s="39">
        <v>2.3229747450851105E-2</v>
      </c>
      <c r="D4797" s="40">
        <v>0.10734914052250273</v>
      </c>
      <c r="E4797" s="39">
        <v>2.5637752502362641E-2</v>
      </c>
      <c r="F4797" s="41">
        <v>16.621818274356691</v>
      </c>
    </row>
    <row r="4798" spans="2:6" x14ac:dyDescent="0.25">
      <c r="B4798" s="46">
        <v>4785</v>
      </c>
      <c r="C4798" s="39">
        <v>0.32145365994321273</v>
      </c>
      <c r="D4798" s="40">
        <v>0.10750199145721712</v>
      </c>
      <c r="E4798" s="39">
        <v>0.42594136728322879</v>
      </c>
      <c r="F4798" s="41">
        <v>55.691911218499257</v>
      </c>
    </row>
    <row r="4799" spans="2:6" x14ac:dyDescent="0.25">
      <c r="B4799" s="46">
        <v>4786</v>
      </c>
      <c r="C4799" s="39">
        <v>0.10131605967370205</v>
      </c>
      <c r="D4799" s="40">
        <v>0.10753570569541965</v>
      </c>
      <c r="E4799" s="39">
        <v>0.10472697186429071</v>
      </c>
      <c r="F4799" s="41">
        <v>5.8046198145075811</v>
      </c>
    </row>
    <row r="4800" spans="2:6" x14ac:dyDescent="0.25">
      <c r="B4800" s="46">
        <v>4787</v>
      </c>
      <c r="C4800" s="39">
        <v>1.4350481323811677E-2</v>
      </c>
      <c r="D4800" s="40">
        <v>0.10967407187844784</v>
      </c>
      <c r="E4800" s="39">
        <v>2.3410703876592595E-2</v>
      </c>
      <c r="F4800" s="41">
        <v>2.0315434254099234</v>
      </c>
    </row>
    <row r="4801" spans="2:6" x14ac:dyDescent="0.25">
      <c r="B4801" s="46">
        <v>4788</v>
      </c>
      <c r="C4801" s="39">
        <v>0.30205949921921288</v>
      </c>
      <c r="D4801" s="40">
        <v>0.10880188428710878</v>
      </c>
      <c r="E4801" s="39">
        <v>0.27788685172320055</v>
      </c>
      <c r="F4801" s="41">
        <v>25.026581545368021</v>
      </c>
    </row>
    <row r="4802" spans="2:6" x14ac:dyDescent="0.25">
      <c r="B4802" s="46">
        <v>4789</v>
      </c>
      <c r="C4802" s="39">
        <v>5.2984554222051616E-2</v>
      </c>
      <c r="D4802" s="40">
        <v>0.29365567424873934</v>
      </c>
      <c r="E4802" s="39">
        <v>3.0274285022302058E-2</v>
      </c>
      <c r="F4802" s="41">
        <v>1.6466683773639359</v>
      </c>
    </row>
    <row r="4803" spans="2:6" x14ac:dyDescent="0.25">
      <c r="B4803" s="46">
        <v>4790</v>
      </c>
      <c r="C4803" s="39">
        <v>7.8671626946095932E-2</v>
      </c>
      <c r="D4803" s="40">
        <v>0.30721352398596891</v>
      </c>
      <c r="E4803" s="39">
        <v>5.0947803055026698E-2</v>
      </c>
      <c r="F4803" s="41">
        <v>15.368433886221737</v>
      </c>
    </row>
    <row r="4804" spans="2:6" x14ac:dyDescent="0.25">
      <c r="B4804" s="46">
        <v>4791</v>
      </c>
      <c r="C4804" s="39">
        <v>0.30732640111118509</v>
      </c>
      <c r="D4804" s="40">
        <v>0.30113048578596319</v>
      </c>
      <c r="E4804" s="39">
        <v>0.49656047634389827</v>
      </c>
      <c r="F4804" s="41">
        <v>139.18713587629665</v>
      </c>
    </row>
    <row r="4805" spans="2:6" x14ac:dyDescent="0.25">
      <c r="B4805" s="46">
        <v>4792</v>
      </c>
      <c r="C4805" s="39">
        <v>0.12281058125173769</v>
      </c>
      <c r="D4805" s="40">
        <v>0.3081623494459802</v>
      </c>
      <c r="E4805" s="39">
        <v>0.1250070938416126</v>
      </c>
      <c r="F4805" s="41">
        <v>35.510690922109404</v>
      </c>
    </row>
    <row r="4806" spans="2:6" x14ac:dyDescent="0.25">
      <c r="B4806" s="46">
        <v>4793</v>
      </c>
      <c r="C4806" s="39">
        <v>0.4101247949722393</v>
      </c>
      <c r="D4806" s="40">
        <v>0.31783768404287466</v>
      </c>
      <c r="E4806" s="39">
        <v>0.44559284292667545</v>
      </c>
      <c r="F4806" s="41">
        <v>147.83322466131267</v>
      </c>
    </row>
    <row r="4807" spans="2:6" x14ac:dyDescent="0.25">
      <c r="B4807" s="46">
        <v>4794</v>
      </c>
      <c r="C4807" s="39">
        <v>0.17383409058878846</v>
      </c>
      <c r="D4807" s="40">
        <v>0.31744210981327603</v>
      </c>
      <c r="E4807" s="39">
        <v>0.27370402968210039</v>
      </c>
      <c r="F4807" s="41">
        <v>71.714926777489367</v>
      </c>
    </row>
    <row r="4808" spans="2:6" x14ac:dyDescent="0.25">
      <c r="B4808" s="46">
        <v>4795</v>
      </c>
      <c r="C4808" s="39">
        <v>0.24172761287951</v>
      </c>
      <c r="D4808" s="40">
        <v>0.32262718368577498</v>
      </c>
      <c r="E4808" s="39">
        <v>0.41606290280599662</v>
      </c>
      <c r="F4808" s="41">
        <v>113.57118971947575</v>
      </c>
    </row>
    <row r="4809" spans="2:6" x14ac:dyDescent="0.25">
      <c r="B4809" s="46">
        <v>4796</v>
      </c>
      <c r="C4809" s="39">
        <v>0.21568908407167048</v>
      </c>
      <c r="D4809" s="40">
        <v>0.31764564529636907</v>
      </c>
      <c r="E4809" s="39">
        <v>0.24242702920875292</v>
      </c>
      <c r="F4809" s="41">
        <v>56.900924798297304</v>
      </c>
    </row>
    <row r="4810" spans="2:6" x14ac:dyDescent="0.25">
      <c r="B4810" s="46">
        <v>4797</v>
      </c>
      <c r="C4810" s="39">
        <v>8.6046386128587254E-2</v>
      </c>
      <c r="D4810" s="40">
        <v>0.32455401772294606</v>
      </c>
      <c r="E4810" s="39">
        <v>7.4522425099728534E-2</v>
      </c>
      <c r="F4810" s="41">
        <v>17.061276106341829</v>
      </c>
    </row>
    <row r="4811" spans="2:6" x14ac:dyDescent="0.25">
      <c r="B4811" s="46">
        <v>4798</v>
      </c>
      <c r="C4811" s="39">
        <v>0.21524846628856942</v>
      </c>
      <c r="D4811" s="40">
        <v>0.32401809492673184</v>
      </c>
      <c r="E4811" s="39">
        <v>0.24484969116624597</v>
      </c>
      <c r="F4811" s="41">
        <v>64.699116181856567</v>
      </c>
    </row>
    <row r="4812" spans="2:6" x14ac:dyDescent="0.25">
      <c r="B4812" s="46">
        <v>4799</v>
      </c>
      <c r="C4812" s="39">
        <v>0.35449243259766472</v>
      </c>
      <c r="D4812" s="40">
        <v>0.31543421911759839</v>
      </c>
      <c r="E4812" s="39">
        <v>0.45877107569312764</v>
      </c>
      <c r="F4812" s="41">
        <v>126.59430203331981</v>
      </c>
    </row>
    <row r="4813" spans="2:6" x14ac:dyDescent="0.25">
      <c r="B4813" s="46">
        <v>4800</v>
      </c>
      <c r="C4813" s="39">
        <v>2.8637760016227514E-2</v>
      </c>
      <c r="D4813" s="40">
        <v>0.31348371035848199</v>
      </c>
      <c r="E4813" s="39">
        <v>4.2919721673598595E-2</v>
      </c>
      <c r="F4813" s="41">
        <v>24.56844707313363</v>
      </c>
    </row>
    <row r="4814" spans="2:6" x14ac:dyDescent="0.25">
      <c r="B4814" s="46">
        <v>4801</v>
      </c>
      <c r="C4814" s="39">
        <v>0.19083691351103735</v>
      </c>
      <c r="D4814" s="40">
        <v>0.31079659604180543</v>
      </c>
      <c r="E4814" s="39">
        <v>0.11245128621056308</v>
      </c>
      <c r="F4814" s="41">
        <v>40.296032573427979</v>
      </c>
    </row>
    <row r="4815" spans="2:6" x14ac:dyDescent="0.25">
      <c r="B4815" s="46">
        <v>4802</v>
      </c>
      <c r="C4815" s="39">
        <v>0.35655281688197965</v>
      </c>
      <c r="D4815" s="40">
        <v>0.31134670422077926</v>
      </c>
      <c r="E4815" s="39">
        <v>0.3428765061427772</v>
      </c>
      <c r="F4815" s="41">
        <v>117.19416900274565</v>
      </c>
    </row>
    <row r="4816" spans="2:6" x14ac:dyDescent="0.25">
      <c r="B4816" s="46">
        <v>4803</v>
      </c>
      <c r="C4816" s="39">
        <v>0.2866597918024863</v>
      </c>
      <c r="D4816" s="40">
        <v>0.32119267037521981</v>
      </c>
      <c r="E4816" s="39">
        <v>0.22983098293194676</v>
      </c>
      <c r="F4816" s="41">
        <v>62.42887944950219</v>
      </c>
    </row>
    <row r="4817" spans="2:6" x14ac:dyDescent="0.25">
      <c r="B4817" s="46">
        <v>4804</v>
      </c>
      <c r="C4817" s="39">
        <v>0.28397533985461748</v>
      </c>
      <c r="D4817" s="40">
        <v>0.32246030669167075</v>
      </c>
      <c r="E4817" s="39">
        <v>0.33619183572154759</v>
      </c>
      <c r="F4817" s="41">
        <v>96.149603981728603</v>
      </c>
    </row>
    <row r="4818" spans="2:6" x14ac:dyDescent="0.25">
      <c r="B4818" s="46">
        <v>4805</v>
      </c>
      <c r="C4818" s="39">
        <v>0.21113332142656852</v>
      </c>
      <c r="D4818" s="40">
        <v>0.32204597516896211</v>
      </c>
      <c r="E4818" s="39">
        <v>0.24633937237751014</v>
      </c>
      <c r="F4818" s="41">
        <v>64.932204936563963</v>
      </c>
    </row>
    <row r="4819" spans="2:6" x14ac:dyDescent="0.25">
      <c r="B4819" s="46">
        <v>4806</v>
      </c>
      <c r="C4819" s="39">
        <v>0.1921780792923567</v>
      </c>
      <c r="D4819" s="40">
        <v>0.32406630392996216</v>
      </c>
      <c r="E4819" s="39">
        <v>0.3860029564798354</v>
      </c>
      <c r="F4819" s="41">
        <v>85.299611798145236</v>
      </c>
    </row>
    <row r="4820" spans="2:6" x14ac:dyDescent="0.25">
      <c r="B4820" s="46">
        <v>4807</v>
      </c>
      <c r="C4820" s="39">
        <v>0.25511767282151038</v>
      </c>
      <c r="D4820" s="40">
        <v>0.31550701104844719</v>
      </c>
      <c r="E4820" s="39">
        <v>0.4818052670146199</v>
      </c>
      <c r="F4820" s="41">
        <v>119.56148644068895</v>
      </c>
    </row>
    <row r="4821" spans="2:6" x14ac:dyDescent="0.25">
      <c r="B4821" s="46">
        <v>4808</v>
      </c>
      <c r="C4821" s="39">
        <v>8.1640691439364782E-2</v>
      </c>
      <c r="D4821" s="40">
        <v>0.30634920519815617</v>
      </c>
      <c r="E4821" s="39">
        <v>0.12963769675275941</v>
      </c>
      <c r="F4821" s="41">
        <v>44.851502101659015</v>
      </c>
    </row>
    <row r="4822" spans="2:6" x14ac:dyDescent="0.25">
      <c r="B4822" s="46">
        <v>4809</v>
      </c>
      <c r="C4822" s="39">
        <v>0.10341079545614228</v>
      </c>
      <c r="D4822" s="40">
        <v>0.27976204395982196</v>
      </c>
      <c r="E4822" s="39">
        <v>0.16826085191505208</v>
      </c>
      <c r="F4822" s="41">
        <v>44.655742976944254</v>
      </c>
    </row>
    <row r="4823" spans="2:6" x14ac:dyDescent="0.25">
      <c r="B4823" s="46">
        <v>4810</v>
      </c>
      <c r="C4823" s="39">
        <v>1.3674738472106672E-2</v>
      </c>
      <c r="D4823" s="40">
        <v>0.27879085192499364</v>
      </c>
      <c r="E4823" s="39">
        <v>2.3996397423971156E-2</v>
      </c>
      <c r="F4823" s="41">
        <v>12.079007452487446</v>
      </c>
    </row>
    <row r="4824" spans="2:6" x14ac:dyDescent="0.25">
      <c r="B4824" s="46">
        <v>4811</v>
      </c>
      <c r="C4824" s="39">
        <v>3.281413180813008E-2</v>
      </c>
      <c r="D4824" s="40">
        <v>0.27769136665616206</v>
      </c>
      <c r="E4824" s="39">
        <v>4.0848156262765049E-2</v>
      </c>
      <c r="F4824" s="41">
        <v>-1.9214339360968988</v>
      </c>
    </row>
    <row r="4825" spans="2:6" x14ac:dyDescent="0.25">
      <c r="B4825" s="46">
        <v>4812</v>
      </c>
      <c r="C4825" s="39">
        <v>0.15857837290002788</v>
      </c>
      <c r="D4825" s="40">
        <v>0.28184263325337439</v>
      </c>
      <c r="E4825" s="39">
        <v>0.19255064159515339</v>
      </c>
      <c r="F4825" s="41">
        <v>62.663042597144141</v>
      </c>
    </row>
    <row r="4826" spans="2:6" x14ac:dyDescent="0.25">
      <c r="B4826" s="46">
        <v>4813</v>
      </c>
      <c r="C4826" s="39">
        <v>0.26219408598560595</v>
      </c>
      <c r="D4826" s="40">
        <v>0.27726539840397363</v>
      </c>
      <c r="E4826" s="39">
        <v>0.49488492590506411</v>
      </c>
      <c r="F4826" s="41">
        <v>143.56854112623941</v>
      </c>
    </row>
    <row r="4827" spans="2:6" x14ac:dyDescent="0.25">
      <c r="B4827" s="46">
        <v>4814</v>
      </c>
      <c r="C4827" s="39">
        <v>7.1448306521878654E-2</v>
      </c>
      <c r="D4827" s="40">
        <v>0.27843556726895335</v>
      </c>
      <c r="E4827" s="39">
        <v>7.8130891868655641E-2</v>
      </c>
      <c r="F4827" s="41">
        <v>26.044749497594058</v>
      </c>
    </row>
    <row r="4828" spans="2:6" x14ac:dyDescent="0.25">
      <c r="B4828" s="46">
        <v>4815</v>
      </c>
      <c r="C4828" s="39">
        <v>9.3184116158597872E-3</v>
      </c>
      <c r="D4828" s="40">
        <v>0.28288217220459089</v>
      </c>
      <c r="E4828" s="39">
        <v>1.6076705175734465E-2</v>
      </c>
      <c r="F4828" s="41">
        <v>7.4605167952451712</v>
      </c>
    </row>
    <row r="4829" spans="2:6" x14ac:dyDescent="0.25">
      <c r="B4829" s="46">
        <v>4816</v>
      </c>
      <c r="C4829" s="39">
        <v>0.31914611274284299</v>
      </c>
      <c r="D4829" s="40">
        <v>0.28341971789924214</v>
      </c>
      <c r="E4829" s="39">
        <v>0.48962794383893321</v>
      </c>
      <c r="F4829" s="41">
        <v>151.54104482680472</v>
      </c>
    </row>
    <row r="4830" spans="2:6" x14ac:dyDescent="0.25">
      <c r="B4830" s="46">
        <v>4817</v>
      </c>
      <c r="C4830" s="39">
        <v>0.45072485462932066</v>
      </c>
      <c r="D4830" s="40">
        <v>0.30383571074500415</v>
      </c>
      <c r="E4830" s="39">
        <v>0.4224463318421865</v>
      </c>
      <c r="F4830" s="41">
        <v>151.84317263118331</v>
      </c>
    </row>
    <row r="4831" spans="2:6" x14ac:dyDescent="0.25">
      <c r="B4831" s="46">
        <v>4818</v>
      </c>
      <c r="C4831" s="39">
        <v>0.34339341783394722</v>
      </c>
      <c r="D4831" s="40">
        <v>0.32051896421332987</v>
      </c>
      <c r="E4831" s="39">
        <v>0.27255171995159022</v>
      </c>
      <c r="F4831" s="41">
        <v>98.109246261412707</v>
      </c>
    </row>
    <row r="4832" spans="2:6" x14ac:dyDescent="0.25">
      <c r="B4832" s="46">
        <v>4819</v>
      </c>
      <c r="C4832" s="39">
        <v>4.7361525533109079E-2</v>
      </c>
      <c r="D4832" s="40">
        <v>0.32199792273034489</v>
      </c>
      <c r="E4832" s="39">
        <v>9.7046680027333854E-2</v>
      </c>
      <c r="F4832" s="41">
        <v>14.51869434109371</v>
      </c>
    </row>
    <row r="4833" spans="2:6" x14ac:dyDescent="0.25">
      <c r="B4833" s="46">
        <v>4820</v>
      </c>
      <c r="C4833" s="39">
        <v>0.21949360896957881</v>
      </c>
      <c r="D4833" s="40">
        <v>0.31272052808512973</v>
      </c>
      <c r="E4833" s="39">
        <v>0.43647968961444295</v>
      </c>
      <c r="F4833" s="41">
        <v>109.44496118705788</v>
      </c>
    </row>
    <row r="4834" spans="2:6" x14ac:dyDescent="0.25">
      <c r="B4834" s="46">
        <v>4821</v>
      </c>
      <c r="C4834" s="39">
        <v>0.11313351802403089</v>
      </c>
      <c r="D4834" s="40">
        <v>0.3206237565233705</v>
      </c>
      <c r="E4834" s="39">
        <v>0.22515813455663775</v>
      </c>
      <c r="F4834" s="41">
        <v>62.454189931809317</v>
      </c>
    </row>
    <row r="4835" spans="2:6" x14ac:dyDescent="0.25">
      <c r="B4835" s="46">
        <v>4822</v>
      </c>
      <c r="C4835" s="39">
        <v>0.1521057829428554</v>
      </c>
      <c r="D4835" s="40">
        <v>0.31779253877951635</v>
      </c>
      <c r="E4835" s="39">
        <v>0.12941597598920615</v>
      </c>
      <c r="F4835" s="41">
        <v>38.306407048302972</v>
      </c>
    </row>
    <row r="4836" spans="2:6" x14ac:dyDescent="0.25">
      <c r="B4836" s="46">
        <v>4823</v>
      </c>
      <c r="C4836" s="39">
        <v>0.33447554738088642</v>
      </c>
      <c r="D4836" s="40">
        <v>0.30853202093130994</v>
      </c>
      <c r="E4836" s="39">
        <v>0.40848039140268011</v>
      </c>
      <c r="F4836" s="41">
        <v>129.93119896639956</v>
      </c>
    </row>
    <row r="4837" spans="2:6" x14ac:dyDescent="0.25">
      <c r="B4837" s="46">
        <v>4824</v>
      </c>
      <c r="C4837" s="39">
        <v>0.39608195516714767</v>
      </c>
      <c r="D4837" s="40">
        <v>0.31013270676329674</v>
      </c>
      <c r="E4837" s="39">
        <v>0.27671779179947009</v>
      </c>
      <c r="F4837" s="41">
        <v>80.877185730121013</v>
      </c>
    </row>
    <row r="4838" spans="2:6" x14ac:dyDescent="0.25">
      <c r="B4838" s="46">
        <v>4825</v>
      </c>
      <c r="C4838" s="39">
        <v>0.14113622590066635</v>
      </c>
      <c r="D4838" s="40">
        <v>0.30352615053777049</v>
      </c>
      <c r="E4838" s="39">
        <v>0.25372965641952983</v>
      </c>
      <c r="F4838" s="41">
        <v>81.759489979531125</v>
      </c>
    </row>
    <row r="4839" spans="2:6" x14ac:dyDescent="0.25">
      <c r="B4839" s="46">
        <v>4826</v>
      </c>
      <c r="C4839" s="39">
        <v>0.11391113093147569</v>
      </c>
      <c r="D4839" s="40">
        <v>0.29011646534221913</v>
      </c>
      <c r="E4839" s="39">
        <v>0.13616251589931047</v>
      </c>
      <c r="F4839" s="41">
        <v>55.681394514060948</v>
      </c>
    </row>
    <row r="4840" spans="2:6" x14ac:dyDescent="0.25">
      <c r="B4840" s="46">
        <v>4827</v>
      </c>
      <c r="C4840" s="39">
        <v>0.25107219825277743</v>
      </c>
      <c r="D4840" s="40">
        <v>0.32084338297600162</v>
      </c>
      <c r="E4840" s="39">
        <v>0.17348159200445248</v>
      </c>
      <c r="F4840" s="41">
        <v>71.174006907953597</v>
      </c>
    </row>
    <row r="4841" spans="2:6" x14ac:dyDescent="0.25">
      <c r="B4841" s="46">
        <v>4828</v>
      </c>
      <c r="C4841" s="39">
        <v>0.36132846852603029</v>
      </c>
      <c r="D4841" s="40">
        <v>0.35265127563523169</v>
      </c>
      <c r="E4841" s="39">
        <v>0.13215325835449482</v>
      </c>
      <c r="F4841" s="41">
        <v>75.830645921715529</v>
      </c>
    </row>
    <row r="4842" spans="2:6" x14ac:dyDescent="0.25">
      <c r="B4842" s="46">
        <v>4829</v>
      </c>
      <c r="C4842" s="39">
        <v>0.39087765851167688</v>
      </c>
      <c r="D4842" s="40">
        <v>0.35166934420932705</v>
      </c>
      <c r="E4842" s="39">
        <v>0.15087728898294434</v>
      </c>
      <c r="F4842" s="41">
        <v>74.252309017059488</v>
      </c>
    </row>
    <row r="4843" spans="2:6" x14ac:dyDescent="0.25">
      <c r="B4843" s="46">
        <v>4830</v>
      </c>
      <c r="C4843" s="39">
        <v>0.10614710779375383</v>
      </c>
      <c r="D4843" s="40">
        <v>0.36267731435889461</v>
      </c>
      <c r="E4843" s="39">
        <v>6.4058519341492551E-2</v>
      </c>
      <c r="F4843" s="41">
        <v>37.03074871109802</v>
      </c>
    </row>
    <row r="4844" spans="2:6" x14ac:dyDescent="0.25">
      <c r="B4844" s="46">
        <v>4831</v>
      </c>
      <c r="C4844" s="39">
        <v>0.13911771802434886</v>
      </c>
      <c r="D4844" s="40">
        <v>0.35036285603894779</v>
      </c>
      <c r="E4844" s="39">
        <v>9.7661906064824333E-2</v>
      </c>
      <c r="F4844" s="41">
        <v>46.101446516569325</v>
      </c>
    </row>
    <row r="4845" spans="2:6" x14ac:dyDescent="0.25">
      <c r="B4845" s="46">
        <v>4832</v>
      </c>
      <c r="C4845" s="39">
        <v>0.39671428213544069</v>
      </c>
      <c r="D4845" s="40">
        <v>0.42158230261969581</v>
      </c>
      <c r="E4845" s="39">
        <v>0.16898826904148884</v>
      </c>
      <c r="F4845" s="41">
        <v>98.562181279926264</v>
      </c>
    </row>
    <row r="4846" spans="2:6" x14ac:dyDescent="0.25">
      <c r="B4846" s="46">
        <v>4833</v>
      </c>
      <c r="C4846" s="39">
        <v>0.10062070513725428</v>
      </c>
      <c r="D4846" s="40">
        <v>0.42608076010184887</v>
      </c>
      <c r="E4846" s="39">
        <v>5.7137425541802206E-2</v>
      </c>
      <c r="F4846" s="41">
        <v>36.834380506199992</v>
      </c>
    </row>
    <row r="4847" spans="2:6" x14ac:dyDescent="0.25">
      <c r="B4847" s="46">
        <v>4834</v>
      </c>
      <c r="C4847" s="39">
        <v>0.13300838569120438</v>
      </c>
      <c r="D4847" s="40">
        <v>0.43210791283191574</v>
      </c>
      <c r="E4847" s="39">
        <v>0.1053472854131894</v>
      </c>
      <c r="F4847" s="41">
        <v>59.639641278718784</v>
      </c>
    </row>
    <row r="4848" spans="2:6" x14ac:dyDescent="0.25">
      <c r="B4848" s="46">
        <v>4835</v>
      </c>
      <c r="C4848" s="39">
        <v>0.22043013935830236</v>
      </c>
      <c r="D4848" s="40">
        <v>0.44664468188063183</v>
      </c>
      <c r="E4848" s="39">
        <v>0.18985052801197472</v>
      </c>
      <c r="F4848" s="41">
        <v>93.931312151845503</v>
      </c>
    </row>
    <row r="4849" spans="2:6" x14ac:dyDescent="0.25">
      <c r="B4849" s="46">
        <v>4836</v>
      </c>
      <c r="C4849" s="39">
        <v>5.5925604346439034E-2</v>
      </c>
      <c r="D4849" s="40">
        <v>0.44544016951247761</v>
      </c>
      <c r="E4849" s="39">
        <v>5.2309445071273733E-2</v>
      </c>
      <c r="F4849" s="41">
        <v>13.849618336105928</v>
      </c>
    </row>
    <row r="4850" spans="2:6" x14ac:dyDescent="0.25">
      <c r="B4850" s="46">
        <v>4837</v>
      </c>
      <c r="C4850" s="39">
        <v>0.18159240255111969</v>
      </c>
      <c r="D4850" s="40">
        <v>0.56993816863890934</v>
      </c>
      <c r="E4850" s="39">
        <v>3.2350164136268844E-2</v>
      </c>
      <c r="F4850" s="41">
        <v>17.438104694771376</v>
      </c>
    </row>
    <row r="4851" spans="2:6" x14ac:dyDescent="0.25">
      <c r="B4851" s="46">
        <v>4838</v>
      </c>
      <c r="C4851" s="39">
        <v>0.16835115582971485</v>
      </c>
      <c r="D4851" s="40">
        <v>0.57068695617150322</v>
      </c>
      <c r="E4851" s="39">
        <v>7.8087430361735599E-2</v>
      </c>
      <c r="F4851" s="41">
        <v>40.661754141648551</v>
      </c>
    </row>
    <row r="4852" spans="2:6" x14ac:dyDescent="0.25">
      <c r="B4852" s="46">
        <v>4839</v>
      </c>
      <c r="C4852" s="39">
        <v>0.17681541469499426</v>
      </c>
      <c r="D4852" s="40">
        <v>0.57026424586683377</v>
      </c>
      <c r="E4852" s="39">
        <v>0.18754668515264367</v>
      </c>
      <c r="F4852" s="41">
        <v>81.127746194755673</v>
      </c>
    </row>
    <row r="4853" spans="2:6" x14ac:dyDescent="0.25">
      <c r="B4853" s="46">
        <v>4840</v>
      </c>
      <c r="C4853" s="39">
        <v>0.21730211021163393</v>
      </c>
      <c r="D4853" s="40">
        <v>0.58688742557167251</v>
      </c>
      <c r="E4853" s="39">
        <v>0.32406786587740977</v>
      </c>
      <c r="F4853" s="41">
        <v>156.60460784433081</v>
      </c>
    </row>
    <row r="4854" spans="2:6" x14ac:dyDescent="0.25">
      <c r="B4854" s="46">
        <v>4841</v>
      </c>
      <c r="C4854" s="39">
        <v>0.22746543298989991</v>
      </c>
      <c r="D4854" s="40">
        <v>0.59218453316370989</v>
      </c>
      <c r="E4854" s="39">
        <v>0.3459898056960054</v>
      </c>
      <c r="F4854" s="41">
        <v>146.26676406838033</v>
      </c>
    </row>
    <row r="4855" spans="2:6" x14ac:dyDescent="0.25">
      <c r="B4855" s="46">
        <v>4842</v>
      </c>
      <c r="C4855" s="39">
        <v>1.5362752461527102E-2</v>
      </c>
      <c r="D4855" s="40">
        <v>0.59311962695260378</v>
      </c>
      <c r="E4855" s="39">
        <v>2.028348270202162E-2</v>
      </c>
      <c r="F4855" s="41">
        <v>24.931788963670083</v>
      </c>
    </row>
    <row r="4856" spans="2:6" x14ac:dyDescent="0.25">
      <c r="B4856" s="46">
        <v>4843</v>
      </c>
      <c r="C4856" s="39">
        <v>0.20654166606140345</v>
      </c>
      <c r="D4856" s="40">
        <v>0.59667703300243147</v>
      </c>
      <c r="E4856" s="39">
        <v>0.21042014343627805</v>
      </c>
      <c r="F4856" s="41">
        <v>101.74745215544684</v>
      </c>
    </row>
    <row r="4857" spans="2:6" x14ac:dyDescent="0.25">
      <c r="B4857" s="46">
        <v>4844</v>
      </c>
      <c r="C4857" s="39">
        <v>0.15908232036083939</v>
      </c>
      <c r="D4857" s="40">
        <v>0.59749125537885939</v>
      </c>
      <c r="E4857" s="39">
        <v>0.29585646521659681</v>
      </c>
      <c r="F4857" s="41">
        <v>107.16607510753261</v>
      </c>
    </row>
    <row r="4858" spans="2:6" x14ac:dyDescent="0.25">
      <c r="B4858" s="46">
        <v>4845</v>
      </c>
      <c r="C4858" s="39">
        <v>0.25752539675868508</v>
      </c>
      <c r="D4858" s="40">
        <v>0.59474094847034797</v>
      </c>
      <c r="E4858" s="39">
        <v>0.4081740631451779</v>
      </c>
      <c r="F4858" s="41">
        <v>178.50671164443926</v>
      </c>
    </row>
    <row r="4859" spans="2:6" x14ac:dyDescent="0.25">
      <c r="B4859" s="46">
        <v>4846</v>
      </c>
      <c r="C4859" s="39">
        <v>7.7931613903386807E-2</v>
      </c>
      <c r="D4859" s="40">
        <v>0.60351760567369173</v>
      </c>
      <c r="E4859" s="39">
        <v>9.782461641996594E-2</v>
      </c>
      <c r="F4859" s="41">
        <v>31.470352573460893</v>
      </c>
    </row>
    <row r="4860" spans="2:6" x14ac:dyDescent="0.25">
      <c r="B4860" s="46">
        <v>4847</v>
      </c>
      <c r="C4860" s="39">
        <v>2.488145705994825E-2</v>
      </c>
      <c r="D4860" s="40">
        <v>0.59402930035190626</v>
      </c>
      <c r="E4860" s="39">
        <v>3.9577434773343079E-2</v>
      </c>
      <c r="F4860" s="41">
        <v>6.366424504983824</v>
      </c>
    </row>
    <row r="4861" spans="2:6" x14ac:dyDescent="0.25">
      <c r="B4861" s="46">
        <v>4848</v>
      </c>
      <c r="C4861" s="39">
        <v>4.0088504067724677E-2</v>
      </c>
      <c r="D4861" s="40">
        <v>0.58590036375088428</v>
      </c>
      <c r="E4861" s="39">
        <v>0.19698584670183628</v>
      </c>
      <c r="F4861" s="41">
        <v>52.710946619011906</v>
      </c>
    </row>
    <row r="4862" spans="2:6" x14ac:dyDescent="0.25">
      <c r="B4862" s="46">
        <v>4849</v>
      </c>
      <c r="C4862" s="39">
        <v>2.3124580691256273E-2</v>
      </c>
      <c r="D4862" s="40">
        <v>0.5877975297708905</v>
      </c>
      <c r="E4862" s="39">
        <v>3.4993857461190325E-2</v>
      </c>
      <c r="F4862" s="41">
        <v>17.862536551889487</v>
      </c>
    </row>
    <row r="4863" spans="2:6" x14ac:dyDescent="0.25">
      <c r="B4863" s="46">
        <v>4850</v>
      </c>
      <c r="C4863" s="39">
        <v>0.28301892702415665</v>
      </c>
      <c r="D4863" s="40">
        <v>0.59599438604501997</v>
      </c>
      <c r="E4863" s="39">
        <v>0.19603381076999921</v>
      </c>
      <c r="F4863" s="41">
        <v>96.09487709716322</v>
      </c>
    </row>
    <row r="4864" spans="2:6" x14ac:dyDescent="0.25">
      <c r="B4864" s="46">
        <v>4851</v>
      </c>
      <c r="C4864" s="39">
        <v>0.53615618467443693</v>
      </c>
      <c r="D4864" s="40">
        <v>0.59202829440511739</v>
      </c>
      <c r="E4864" s="39">
        <v>0.36555854157621587</v>
      </c>
      <c r="F4864" s="41">
        <v>183.85348079219833</v>
      </c>
    </row>
    <row r="4865" spans="2:6" x14ac:dyDescent="0.25">
      <c r="B4865" s="46">
        <v>4852</v>
      </c>
      <c r="C4865" s="39">
        <v>0.68814971335292163</v>
      </c>
      <c r="D4865" s="40">
        <v>0.59146245136282671</v>
      </c>
      <c r="E4865" s="39">
        <v>4.7961589595194531E-2</v>
      </c>
      <c r="F4865" s="41">
        <v>11.526191171377784</v>
      </c>
    </row>
    <row r="4866" spans="2:6" x14ac:dyDescent="0.25">
      <c r="B4866" s="46">
        <v>4853</v>
      </c>
      <c r="C4866" s="39">
        <v>0.38934693149695615</v>
      </c>
      <c r="D4866" s="40">
        <v>0.59778021751637367</v>
      </c>
      <c r="E4866" s="39">
        <v>0.32073962234266051</v>
      </c>
      <c r="F4866" s="41">
        <v>89.825657479734204</v>
      </c>
    </row>
    <row r="4867" spans="2:6" x14ac:dyDescent="0.25">
      <c r="B4867" s="46">
        <v>4854</v>
      </c>
      <c r="C4867" s="39">
        <v>0.48923861062463619</v>
      </c>
      <c r="D4867" s="40">
        <v>0.59733121271401546</v>
      </c>
      <c r="E4867" s="39">
        <v>0.34299584887075213</v>
      </c>
      <c r="F4867" s="41">
        <v>97.376065962836861</v>
      </c>
    </row>
    <row r="4868" spans="2:6" x14ac:dyDescent="0.25">
      <c r="B4868" s="46">
        <v>4855</v>
      </c>
      <c r="C4868" s="39">
        <v>0.35163174505141848</v>
      </c>
      <c r="D4868" s="40">
        <v>0.59675426278863508</v>
      </c>
      <c r="E4868" s="39">
        <v>0.34614371549123585</v>
      </c>
      <c r="F4868" s="41">
        <v>78.400710192749571</v>
      </c>
    </row>
    <row r="4869" spans="2:6" x14ac:dyDescent="0.25">
      <c r="B4869" s="46">
        <v>4856</v>
      </c>
      <c r="C4869" s="39">
        <v>0.20010580768782577</v>
      </c>
      <c r="D4869" s="40">
        <v>0.60720083270632619</v>
      </c>
      <c r="E4869" s="39">
        <v>0.20441694692696261</v>
      </c>
      <c r="F4869" s="41">
        <v>37.18662596322141</v>
      </c>
    </row>
    <row r="4870" spans="2:6" x14ac:dyDescent="0.25">
      <c r="B4870" s="46">
        <v>4857</v>
      </c>
      <c r="C4870" s="39">
        <v>1.9535262914553726E-2</v>
      </c>
      <c r="D4870" s="40">
        <v>0.58449599165750565</v>
      </c>
      <c r="E4870" s="39">
        <v>2.6132315371435715E-2</v>
      </c>
      <c r="F4870" s="41">
        <v>0.88527661172188699</v>
      </c>
    </row>
    <row r="4871" spans="2:6" x14ac:dyDescent="0.25">
      <c r="B4871" s="46">
        <v>4858</v>
      </c>
      <c r="C4871" s="39">
        <v>0.2370509271048479</v>
      </c>
      <c r="D4871" s="40">
        <v>0.56059682273752298</v>
      </c>
      <c r="E4871" s="39">
        <v>0.47147721338741716</v>
      </c>
      <c r="F4871" s="41">
        <v>94.356627408896088</v>
      </c>
    </row>
    <row r="4872" spans="2:6" x14ac:dyDescent="0.25">
      <c r="B4872" s="46">
        <v>4859</v>
      </c>
      <c r="C4872" s="39">
        <v>0.20952149707445983</v>
      </c>
      <c r="D4872" s="40">
        <v>0.56819508088436887</v>
      </c>
      <c r="E4872" s="39">
        <v>0.3231082387601143</v>
      </c>
      <c r="F4872" s="41">
        <v>69.545855768639896</v>
      </c>
    </row>
    <row r="4873" spans="2:6" x14ac:dyDescent="0.25">
      <c r="B4873" s="46">
        <v>4860</v>
      </c>
      <c r="C4873" s="39">
        <v>0.2037508681298528</v>
      </c>
      <c r="D4873" s="40">
        <v>0.56834633571157955</v>
      </c>
      <c r="E4873" s="39">
        <v>0.21369940134038806</v>
      </c>
      <c r="F4873" s="41">
        <v>51.307926040706</v>
      </c>
    </row>
    <row r="4874" spans="2:6" x14ac:dyDescent="0.25">
      <c r="B4874" s="46">
        <v>4861</v>
      </c>
      <c r="C4874" s="39">
        <v>0.1732156754340527</v>
      </c>
      <c r="D4874" s="40">
        <v>0.58173605018218</v>
      </c>
      <c r="E4874" s="39">
        <v>0.224395839109712</v>
      </c>
      <c r="F4874" s="41">
        <v>52.812456952007885</v>
      </c>
    </row>
    <row r="4875" spans="2:6" x14ac:dyDescent="0.25">
      <c r="B4875" s="46">
        <v>4862</v>
      </c>
      <c r="C4875" s="39">
        <v>0.24409142394164926</v>
      </c>
      <c r="D4875" s="40">
        <v>0.53356101524310762</v>
      </c>
      <c r="E4875" s="39">
        <v>0.44964477987834017</v>
      </c>
      <c r="F4875" s="41">
        <v>93.426451275692244</v>
      </c>
    </row>
    <row r="4876" spans="2:6" x14ac:dyDescent="0.25">
      <c r="B4876" s="46">
        <v>4863</v>
      </c>
      <c r="C4876" s="39">
        <v>9.4356102917409646E-2</v>
      </c>
      <c r="D4876" s="40">
        <v>0.52338757388092916</v>
      </c>
      <c r="E4876" s="39">
        <v>7.1627452429486566E-2</v>
      </c>
      <c r="F4876" s="41">
        <v>26.154230049322901</v>
      </c>
    </row>
    <row r="4877" spans="2:6" x14ac:dyDescent="0.25">
      <c r="B4877" s="46">
        <v>4864</v>
      </c>
      <c r="C4877" s="39">
        <v>8.0462671931290961E-2</v>
      </c>
      <c r="D4877" s="40">
        <v>0.51906981272505404</v>
      </c>
      <c r="E4877" s="39">
        <v>0.15021089036488289</v>
      </c>
      <c r="F4877" s="41">
        <v>23.106718785977236</v>
      </c>
    </row>
    <row r="4878" spans="2:6" x14ac:dyDescent="0.25">
      <c r="B4878" s="46">
        <v>4865</v>
      </c>
      <c r="C4878" s="39">
        <v>0.17333805994374393</v>
      </c>
      <c r="D4878" s="40">
        <v>0.50609105280743583</v>
      </c>
      <c r="E4878" s="39">
        <v>0.3028417604185184</v>
      </c>
      <c r="F4878" s="41">
        <v>72.778061731123131</v>
      </c>
    </row>
    <row r="4879" spans="2:6" x14ac:dyDescent="0.25">
      <c r="B4879" s="46">
        <v>4866</v>
      </c>
      <c r="C4879" s="39">
        <v>0.22692596308396962</v>
      </c>
      <c r="D4879" s="40">
        <v>0.50620776199046413</v>
      </c>
      <c r="E4879" s="39">
        <v>0.26606991907335281</v>
      </c>
      <c r="F4879" s="41">
        <v>50.936089137228471</v>
      </c>
    </row>
    <row r="4880" spans="2:6" x14ac:dyDescent="0.25">
      <c r="B4880" s="46">
        <v>4867</v>
      </c>
      <c r="C4880" s="39">
        <v>0.22789229792488264</v>
      </c>
      <c r="D4880" s="40">
        <v>0.35007299908921197</v>
      </c>
      <c r="E4880" s="39">
        <v>0.376199686741162</v>
      </c>
      <c r="F4880" s="41">
        <v>76.533467210718982</v>
      </c>
    </row>
    <row r="4881" spans="2:6" x14ac:dyDescent="0.25">
      <c r="B4881" s="46">
        <v>4868</v>
      </c>
      <c r="C4881" s="39">
        <v>9.566417463356959E-2</v>
      </c>
      <c r="D4881" s="40">
        <v>0.34991467915292668</v>
      </c>
      <c r="E4881" s="39">
        <v>0.36950644379184855</v>
      </c>
      <c r="F4881" s="41">
        <v>64.214620652058656</v>
      </c>
    </row>
    <row r="4882" spans="2:6" x14ac:dyDescent="0.25">
      <c r="B4882" s="46">
        <v>4869</v>
      </c>
      <c r="C4882" s="39">
        <v>0.11588463600384258</v>
      </c>
      <c r="D4882" s="40">
        <v>0.34861689167625476</v>
      </c>
      <c r="E4882" s="39">
        <v>0.36527192081026466</v>
      </c>
      <c r="F4882" s="41">
        <v>58.209543383952216</v>
      </c>
    </row>
    <row r="4883" spans="2:6" x14ac:dyDescent="0.25">
      <c r="B4883" s="46">
        <v>4870</v>
      </c>
      <c r="C4883" s="39">
        <v>0.12532797361527526</v>
      </c>
      <c r="D4883" s="40">
        <v>0.32853901212731251</v>
      </c>
      <c r="E4883" s="39">
        <v>0.24269743805087904</v>
      </c>
      <c r="F4883" s="41">
        <v>57.462115008474164</v>
      </c>
    </row>
    <row r="4884" spans="2:6" x14ac:dyDescent="0.25">
      <c r="B4884" s="46">
        <v>4871</v>
      </c>
      <c r="C4884" s="39">
        <v>7.3922261068491299E-2</v>
      </c>
      <c r="D4884" s="40">
        <v>0.31924352462930317</v>
      </c>
      <c r="E4884" s="39">
        <v>0.12527909356539366</v>
      </c>
      <c r="F4884" s="41">
        <v>21.512648076969178</v>
      </c>
    </row>
    <row r="4885" spans="2:6" x14ac:dyDescent="0.25">
      <c r="B4885" s="46">
        <v>4872</v>
      </c>
      <c r="C4885" s="39">
        <v>0.14187290946439032</v>
      </c>
      <c r="D4885" s="40">
        <v>0.31554970740240934</v>
      </c>
      <c r="E4885" s="39">
        <v>0.2643728212321767</v>
      </c>
      <c r="F4885" s="41">
        <v>21.954396094225284</v>
      </c>
    </row>
    <row r="4886" spans="2:6" x14ac:dyDescent="0.25">
      <c r="B4886" s="46">
        <v>4873</v>
      </c>
      <c r="C4886" s="39">
        <v>0.15603303000965288</v>
      </c>
      <c r="D4886" s="40">
        <v>0.30637450462744681</v>
      </c>
      <c r="E4886" s="39">
        <v>0.24399086145806256</v>
      </c>
      <c r="F4886" s="41">
        <v>65.007566307249746</v>
      </c>
    </row>
    <row r="4887" spans="2:6" x14ac:dyDescent="0.25">
      <c r="B4887" s="46">
        <v>4874</v>
      </c>
      <c r="C4887" s="39">
        <v>0.14490558966757308</v>
      </c>
      <c r="D4887" s="40">
        <v>0.33941961883617483</v>
      </c>
      <c r="E4887" s="39">
        <v>0.21257772934162447</v>
      </c>
      <c r="F4887" s="41">
        <v>63.921337140055719</v>
      </c>
    </row>
    <row r="4888" spans="2:6" x14ac:dyDescent="0.25">
      <c r="B4888" s="46">
        <v>4875</v>
      </c>
      <c r="C4888" s="39">
        <v>6.5716676870538143E-2</v>
      </c>
      <c r="D4888" s="40">
        <v>0.33998817493370659</v>
      </c>
      <c r="E4888" s="39">
        <v>8.383403176653903E-2</v>
      </c>
      <c r="F4888" s="41">
        <v>18.342616099516395</v>
      </c>
    </row>
    <row r="4889" spans="2:6" x14ac:dyDescent="0.25">
      <c r="B4889" s="46">
        <v>4876</v>
      </c>
      <c r="C4889" s="39">
        <v>0.1395903909836009</v>
      </c>
      <c r="D4889" s="40">
        <v>0.31822409993385498</v>
      </c>
      <c r="E4889" s="39">
        <v>0.31440529561110186</v>
      </c>
      <c r="F4889" s="41">
        <v>80.909605406679788</v>
      </c>
    </row>
    <row r="4890" spans="2:6" x14ac:dyDescent="0.25">
      <c r="B4890" s="46">
        <v>4877</v>
      </c>
      <c r="C4890" s="39">
        <v>0.16723754068574681</v>
      </c>
      <c r="D4890" s="40">
        <v>0.32425553390279976</v>
      </c>
      <c r="E4890" s="39">
        <v>0.303690361496251</v>
      </c>
      <c r="F4890" s="41">
        <v>117.8903605808585</v>
      </c>
    </row>
    <row r="4891" spans="2:6" x14ac:dyDescent="0.25">
      <c r="B4891" s="46">
        <v>4878</v>
      </c>
      <c r="C4891" s="39">
        <v>4.5808096681656661E-2</v>
      </c>
      <c r="D4891" s="40">
        <v>0.33598047583282092</v>
      </c>
      <c r="E4891" s="39">
        <v>7.4967002001438146E-2</v>
      </c>
      <c r="F4891" s="41">
        <v>20.717679529372518</v>
      </c>
    </row>
    <row r="4892" spans="2:6" x14ac:dyDescent="0.25">
      <c r="B4892" s="46">
        <v>4879</v>
      </c>
      <c r="C4892" s="39">
        <v>0.18788584185046936</v>
      </c>
      <c r="D4892" s="40">
        <v>0.33936339608593136</v>
      </c>
      <c r="E4892" s="39">
        <v>0.36031628921537179</v>
      </c>
      <c r="F4892" s="41">
        <v>109.95477937782438</v>
      </c>
    </row>
    <row r="4893" spans="2:6" x14ac:dyDescent="0.25">
      <c r="B4893" s="46">
        <v>4880</v>
      </c>
      <c r="C4893" s="39">
        <v>6.6706301813453703E-2</v>
      </c>
      <c r="D4893" s="40">
        <v>0.32325521287538295</v>
      </c>
      <c r="E4893" s="39">
        <v>0.136218698184601</v>
      </c>
      <c r="F4893" s="41">
        <v>51.273524832604309</v>
      </c>
    </row>
    <row r="4894" spans="2:6" x14ac:dyDescent="0.25">
      <c r="B4894" s="46">
        <v>4881</v>
      </c>
      <c r="C4894" s="39">
        <v>0.14083104710104208</v>
      </c>
      <c r="D4894" s="40">
        <v>0.32252962249177058</v>
      </c>
      <c r="E4894" s="39">
        <v>0.40368782119772001</v>
      </c>
      <c r="F4894" s="41">
        <v>99.624422434155591</v>
      </c>
    </row>
    <row r="4895" spans="2:6" x14ac:dyDescent="0.25">
      <c r="B4895" s="46">
        <v>4882</v>
      </c>
      <c r="C4895" s="39">
        <v>0.19003352602328819</v>
      </c>
      <c r="D4895" s="40">
        <v>0.32679031268183334</v>
      </c>
      <c r="E4895" s="39">
        <v>0.36170759365044042</v>
      </c>
      <c r="F4895" s="41">
        <v>85.507220740690414</v>
      </c>
    </row>
    <row r="4896" spans="2:6" x14ac:dyDescent="0.25">
      <c r="B4896" s="46">
        <v>4883</v>
      </c>
      <c r="C4896" s="39">
        <v>7.4933516465933905E-3</v>
      </c>
      <c r="D4896" s="40">
        <v>0.31391794216064289</v>
      </c>
      <c r="E4896" s="39">
        <v>8.9178809360558695E-3</v>
      </c>
      <c r="F4896" s="41">
        <v>-4.0047444706289292E-2</v>
      </c>
    </row>
    <row r="4897" spans="2:6" x14ac:dyDescent="0.25">
      <c r="B4897" s="46">
        <v>4884</v>
      </c>
      <c r="C4897" s="39">
        <v>0.1719109401506688</v>
      </c>
      <c r="D4897" s="40">
        <v>0.30950721016357391</v>
      </c>
      <c r="E4897" s="39">
        <v>0.26476186028046661</v>
      </c>
      <c r="F4897" s="41">
        <v>64.241752120407028</v>
      </c>
    </row>
    <row r="4898" spans="2:6" x14ac:dyDescent="0.25">
      <c r="B4898" s="46">
        <v>4885</v>
      </c>
      <c r="C4898" s="39">
        <v>9.2161334575745685E-2</v>
      </c>
      <c r="D4898" s="40">
        <v>0.30950829798789364</v>
      </c>
      <c r="E4898" s="39">
        <v>0.12993342432103003</v>
      </c>
      <c r="F4898" s="41">
        <v>29.385196666474044</v>
      </c>
    </row>
    <row r="4899" spans="2:6" x14ac:dyDescent="0.25">
      <c r="B4899" s="46">
        <v>4886</v>
      </c>
      <c r="C4899" s="39">
        <v>9.450952542495436E-2</v>
      </c>
      <c r="D4899" s="40">
        <v>0.29337434889398323</v>
      </c>
      <c r="E4899" s="39">
        <v>0.12357292054136026</v>
      </c>
      <c r="F4899" s="41">
        <v>18.820278397634048</v>
      </c>
    </row>
    <row r="4900" spans="2:6" x14ac:dyDescent="0.25">
      <c r="B4900" s="46">
        <v>4887</v>
      </c>
      <c r="C4900" s="39">
        <v>0.26867013284394131</v>
      </c>
      <c r="D4900" s="40">
        <v>0.29157635236165913</v>
      </c>
      <c r="E4900" s="39">
        <v>0.29831489228603825</v>
      </c>
      <c r="F4900" s="41">
        <v>88.553871290231683</v>
      </c>
    </row>
    <row r="4901" spans="2:6" x14ac:dyDescent="0.25">
      <c r="B4901" s="46">
        <v>4888</v>
      </c>
      <c r="C4901" s="39">
        <v>0.12795746023768337</v>
      </c>
      <c r="D4901" s="40">
        <v>0.28673457727226703</v>
      </c>
      <c r="E4901" s="39">
        <v>0.27795874049945712</v>
      </c>
      <c r="F4901" s="41">
        <v>58.652449202926839</v>
      </c>
    </row>
    <row r="4902" spans="2:6" x14ac:dyDescent="0.25">
      <c r="B4902" s="46">
        <v>4889</v>
      </c>
      <c r="C4902" s="39">
        <v>0.15943310612022146</v>
      </c>
      <c r="D4902" s="40">
        <v>0.27863278186170093</v>
      </c>
      <c r="E4902" s="39">
        <v>0.38910712295961952</v>
      </c>
      <c r="F4902" s="41">
        <v>89.719152875127179</v>
      </c>
    </row>
    <row r="4903" spans="2:6" x14ac:dyDescent="0.25">
      <c r="B4903" s="46">
        <v>4890</v>
      </c>
      <c r="C4903" s="39">
        <v>0.13282299835295516</v>
      </c>
      <c r="D4903" s="40">
        <v>0.27460372938439448</v>
      </c>
      <c r="E4903" s="39">
        <v>0.32935781676499482</v>
      </c>
      <c r="F4903" s="41">
        <v>65.93358210060596</v>
      </c>
    </row>
    <row r="4904" spans="2:6" x14ac:dyDescent="0.25">
      <c r="B4904" s="46">
        <v>4891</v>
      </c>
      <c r="C4904" s="39">
        <v>0.23521818916985474</v>
      </c>
      <c r="D4904" s="40">
        <v>0.25556008215197229</v>
      </c>
      <c r="E4904" s="39">
        <v>0.32871180830613989</v>
      </c>
      <c r="F4904" s="41">
        <v>88.074135839289255</v>
      </c>
    </row>
    <row r="4905" spans="2:6" x14ac:dyDescent="0.25">
      <c r="B4905" s="46">
        <v>4892</v>
      </c>
      <c r="C4905" s="39">
        <v>0.13179321070838454</v>
      </c>
      <c r="D4905" s="40">
        <v>0.25915946679113061</v>
      </c>
      <c r="E4905" s="39">
        <v>0.24927721678667786</v>
      </c>
      <c r="F4905" s="41">
        <v>56.547999053466654</v>
      </c>
    </row>
    <row r="4906" spans="2:6" x14ac:dyDescent="0.25">
      <c r="B4906" s="46">
        <v>4893</v>
      </c>
      <c r="C4906" s="39">
        <v>0.24430073282095446</v>
      </c>
      <c r="D4906" s="40">
        <v>0.2614546597034838</v>
      </c>
      <c r="E4906" s="39">
        <v>0.37139642337957157</v>
      </c>
      <c r="F4906" s="41">
        <v>90.68525690678463</v>
      </c>
    </row>
    <row r="4907" spans="2:6" x14ac:dyDescent="0.25">
      <c r="B4907" s="46">
        <v>4894</v>
      </c>
      <c r="C4907" s="39">
        <v>0.37256097673996169</v>
      </c>
      <c r="D4907" s="40">
        <v>0.25989770635005266</v>
      </c>
      <c r="E4907" s="39">
        <v>0.49922868702156764</v>
      </c>
      <c r="F4907" s="41">
        <v>136.33125485978232</v>
      </c>
    </row>
    <row r="4908" spans="2:6" x14ac:dyDescent="0.25">
      <c r="B4908" s="46">
        <v>4895</v>
      </c>
      <c r="C4908" s="39">
        <v>0.25780949014907034</v>
      </c>
      <c r="D4908" s="40">
        <v>0.26010713318377987</v>
      </c>
      <c r="E4908" s="39">
        <v>0.40216319004580842</v>
      </c>
      <c r="F4908" s="41">
        <v>94.722196480658127</v>
      </c>
    </row>
    <row r="4909" spans="2:6" x14ac:dyDescent="0.25">
      <c r="B4909" s="46">
        <v>4896</v>
      </c>
      <c r="C4909" s="39">
        <v>5.9873643238671441E-2</v>
      </c>
      <c r="D4909" s="40">
        <v>0.26087525228849351</v>
      </c>
      <c r="E4909" s="39">
        <v>0.13743208358181852</v>
      </c>
      <c r="F4909" s="41">
        <v>40.391909790411674</v>
      </c>
    </row>
    <row r="4910" spans="2:6" x14ac:dyDescent="0.25">
      <c r="B4910" s="46">
        <v>4897</v>
      </c>
      <c r="C4910" s="39">
        <v>0.13866431948712915</v>
      </c>
      <c r="D4910" s="40">
        <v>0.25839701837314294</v>
      </c>
      <c r="E4910" s="39">
        <v>0.22732731569364273</v>
      </c>
      <c r="F4910" s="41">
        <v>44.873579913489941</v>
      </c>
    </row>
    <row r="4911" spans="2:6" x14ac:dyDescent="0.25">
      <c r="B4911" s="46">
        <v>4898</v>
      </c>
      <c r="C4911" s="39">
        <v>0.41828437693109005</v>
      </c>
      <c r="D4911" s="40">
        <v>0.26027592953954237</v>
      </c>
      <c r="E4911" s="39">
        <v>0.47303544083099452</v>
      </c>
      <c r="F4911" s="41">
        <v>126.53699982172502</v>
      </c>
    </row>
    <row r="4912" spans="2:6" x14ac:dyDescent="0.25">
      <c r="B4912" s="46">
        <v>4899</v>
      </c>
      <c r="C4912" s="39">
        <v>0.45622515322628393</v>
      </c>
      <c r="D4912" s="40">
        <v>0.26200755762502331</v>
      </c>
      <c r="E4912" s="39">
        <v>0.42920126360329813</v>
      </c>
      <c r="F4912" s="41">
        <v>121.6788645217209</v>
      </c>
    </row>
    <row r="4913" spans="2:6" x14ac:dyDescent="0.25">
      <c r="B4913" s="46">
        <v>4900</v>
      </c>
      <c r="C4913" s="39">
        <v>0.25935722902875996</v>
      </c>
      <c r="D4913" s="40">
        <v>0.2775041828809508</v>
      </c>
      <c r="E4913" s="39">
        <v>0.17829507540763667</v>
      </c>
      <c r="F4913" s="41">
        <v>51.736458980015698</v>
      </c>
    </row>
    <row r="4914" spans="2:6" x14ac:dyDescent="0.25">
      <c r="B4914" s="46">
        <v>4901</v>
      </c>
      <c r="C4914" s="39">
        <v>1.5138233699726647E-2</v>
      </c>
      <c r="D4914" s="40">
        <v>0.27964295569440761</v>
      </c>
      <c r="E4914" s="39">
        <v>1.2041074273235161E-2</v>
      </c>
      <c r="F4914" s="41">
        <v>3.3130986765173565</v>
      </c>
    </row>
    <row r="4915" spans="2:6" x14ac:dyDescent="0.25">
      <c r="B4915" s="46">
        <v>4902</v>
      </c>
      <c r="C4915" s="39">
        <v>9.816567777492384E-2</v>
      </c>
      <c r="D4915" s="40">
        <v>0.27488178859154822</v>
      </c>
      <c r="E4915" s="39">
        <v>0.11581174158007594</v>
      </c>
      <c r="F4915" s="41">
        <v>34.095516336811727</v>
      </c>
    </row>
    <row r="4916" spans="2:6" x14ac:dyDescent="0.25">
      <c r="B4916" s="46">
        <v>4903</v>
      </c>
      <c r="C4916" s="39">
        <v>0.42194014003688546</v>
      </c>
      <c r="D4916" s="40">
        <v>0.28622481358834928</v>
      </c>
      <c r="E4916" s="39">
        <v>0.37379276801034034</v>
      </c>
      <c r="F4916" s="41">
        <v>122.22595598587645</v>
      </c>
    </row>
    <row r="4917" spans="2:6" x14ac:dyDescent="0.25">
      <c r="B4917" s="46">
        <v>4904</v>
      </c>
      <c r="C4917" s="39">
        <v>0.37350165756931103</v>
      </c>
      <c r="D4917" s="40">
        <v>0.25479235609326439</v>
      </c>
      <c r="E4917" s="39">
        <v>0.23858942114827739</v>
      </c>
      <c r="F4917" s="41">
        <v>64.655267551699495</v>
      </c>
    </row>
    <row r="4918" spans="2:6" x14ac:dyDescent="0.25">
      <c r="B4918" s="46">
        <v>4905</v>
      </c>
      <c r="C4918" s="39">
        <v>9.110037301444443E-2</v>
      </c>
      <c r="D4918" s="40">
        <v>0.2687416727863729</v>
      </c>
      <c r="E4918" s="39">
        <v>6.3579958636333311E-2</v>
      </c>
      <c r="F4918" s="41">
        <v>14.940349866735353</v>
      </c>
    </row>
    <row r="4919" spans="2:6" x14ac:dyDescent="0.25">
      <c r="B4919" s="46">
        <v>4906</v>
      </c>
      <c r="C4919" s="39">
        <v>0.34705001691796411</v>
      </c>
      <c r="D4919" s="40">
        <v>0.2691379564841252</v>
      </c>
      <c r="E4919" s="39">
        <v>0.28925599880241254</v>
      </c>
      <c r="F4919" s="41">
        <v>66.466988360080194</v>
      </c>
    </row>
    <row r="4920" spans="2:6" x14ac:dyDescent="0.25">
      <c r="B4920" s="46">
        <v>4907</v>
      </c>
      <c r="C4920" s="39">
        <v>0.28408279585569796</v>
      </c>
      <c r="D4920" s="40">
        <v>0.2678528534063046</v>
      </c>
      <c r="E4920" s="39">
        <v>0.39259414436751372</v>
      </c>
      <c r="F4920" s="41">
        <v>93.579878223012614</v>
      </c>
    </row>
    <row r="4921" spans="2:6" x14ac:dyDescent="0.25">
      <c r="B4921" s="46">
        <v>4908</v>
      </c>
      <c r="C4921" s="39">
        <v>6.9206460245736623E-2</v>
      </c>
      <c r="D4921" s="40">
        <v>0.25222245416244837</v>
      </c>
      <c r="E4921" s="39">
        <v>0.10471668155937761</v>
      </c>
      <c r="F4921" s="41">
        <v>31.711789137700645</v>
      </c>
    </row>
    <row r="4922" spans="2:6" x14ac:dyDescent="0.25">
      <c r="B4922" s="46">
        <v>4909</v>
      </c>
      <c r="C4922" s="39">
        <v>0.15183551826123209</v>
      </c>
      <c r="D4922" s="40">
        <v>0.24354947196911003</v>
      </c>
      <c r="E4922" s="39">
        <v>0.17140197095318477</v>
      </c>
      <c r="F4922" s="41">
        <v>36.204756006241389</v>
      </c>
    </row>
    <row r="4923" spans="2:6" x14ac:dyDescent="0.25">
      <c r="B4923" s="46">
        <v>4910</v>
      </c>
      <c r="C4923" s="39">
        <v>0.11580031662217805</v>
      </c>
      <c r="D4923" s="40">
        <v>0.24417610101070447</v>
      </c>
      <c r="E4923" s="39">
        <v>9.2037729832624995E-2</v>
      </c>
      <c r="F4923" s="41">
        <v>33.798123400880122</v>
      </c>
    </row>
    <row r="4924" spans="2:6" x14ac:dyDescent="0.25">
      <c r="B4924" s="46">
        <v>4911</v>
      </c>
      <c r="C4924" s="39">
        <v>0.19611047556790323</v>
      </c>
      <c r="D4924" s="40">
        <v>0.26396751277577835</v>
      </c>
      <c r="E4924" s="39">
        <v>7.174585399570782E-2</v>
      </c>
      <c r="F4924" s="41">
        <v>23.106532989701957</v>
      </c>
    </row>
    <row r="4925" spans="2:6" x14ac:dyDescent="0.25">
      <c r="B4925" s="46">
        <v>4912</v>
      </c>
      <c r="C4925" s="39">
        <v>0.40083962082879038</v>
      </c>
      <c r="D4925" s="40">
        <v>0.32103734813175566</v>
      </c>
      <c r="E4925" s="39">
        <v>5.5094438741740241E-2</v>
      </c>
      <c r="F4925" s="41">
        <v>10.929450989208449</v>
      </c>
    </row>
    <row r="4926" spans="2:6" x14ac:dyDescent="0.25">
      <c r="B4926" s="46">
        <v>4913</v>
      </c>
      <c r="C4926" s="39">
        <v>0.26600797223576017</v>
      </c>
      <c r="D4926" s="40">
        <v>0.32120720962988092</v>
      </c>
      <c r="E4926" s="39">
        <v>0.10175192771262694</v>
      </c>
      <c r="F4926" s="41">
        <v>37.104836787257547</v>
      </c>
    </row>
    <row r="4927" spans="2:6" x14ac:dyDescent="0.25">
      <c r="B4927" s="46">
        <v>4914</v>
      </c>
      <c r="C4927" s="39">
        <v>0.54355834149034021</v>
      </c>
      <c r="D4927" s="40">
        <v>0.32428327512023797</v>
      </c>
      <c r="E4927" s="39">
        <v>0.3065959667838829</v>
      </c>
      <c r="F4927" s="41">
        <v>93.587004058329555</v>
      </c>
    </row>
    <row r="4928" spans="2:6" x14ac:dyDescent="0.25">
      <c r="B4928" s="46">
        <v>4915</v>
      </c>
      <c r="C4928" s="39">
        <v>0.47664017179115248</v>
      </c>
      <c r="D4928" s="40">
        <v>0.32409595585297546</v>
      </c>
      <c r="E4928" s="39">
        <v>0.38020387744152662</v>
      </c>
      <c r="F4928" s="41">
        <v>97.674658403250135</v>
      </c>
    </row>
    <row r="4929" spans="2:6" x14ac:dyDescent="0.25">
      <c r="B4929" s="46">
        <v>4916</v>
      </c>
      <c r="C4929" s="39">
        <v>0.12926899030181946</v>
      </c>
      <c r="D4929" s="40">
        <v>0.33127452890751474</v>
      </c>
      <c r="E4929" s="39">
        <v>9.0238322106839977E-2</v>
      </c>
      <c r="F4929" s="41">
        <v>34.391744697819028</v>
      </c>
    </row>
    <row r="4930" spans="2:6" x14ac:dyDescent="0.25">
      <c r="B4930" s="46">
        <v>4917</v>
      </c>
      <c r="C4930" s="39">
        <v>0.34615705730329349</v>
      </c>
      <c r="D4930" s="40">
        <v>0.33104859483509724</v>
      </c>
      <c r="E4930" s="39">
        <v>0.28969624720746429</v>
      </c>
      <c r="F4930" s="41">
        <v>84.485669217284695</v>
      </c>
    </row>
    <row r="4931" spans="2:6" x14ac:dyDescent="0.25">
      <c r="B4931" s="46">
        <v>4918</v>
      </c>
      <c r="C4931" s="39">
        <v>0.47407184472043956</v>
      </c>
      <c r="D4931" s="40">
        <v>0.33158754076704172</v>
      </c>
      <c r="E4931" s="39">
        <v>0.42102304284387193</v>
      </c>
      <c r="F4931" s="41">
        <v>100.56177971112886</v>
      </c>
    </row>
    <row r="4932" spans="2:6" x14ac:dyDescent="0.25">
      <c r="B4932" s="46">
        <v>4919</v>
      </c>
      <c r="C4932" s="39">
        <v>0.45252322934477274</v>
      </c>
      <c r="D4932" s="40">
        <v>0.3332855705910141</v>
      </c>
      <c r="E4932" s="39">
        <v>0.28125520735558091</v>
      </c>
      <c r="F4932" s="41">
        <v>74.724833657020682</v>
      </c>
    </row>
    <row r="4933" spans="2:6" x14ac:dyDescent="0.25">
      <c r="B4933" s="46">
        <v>4920</v>
      </c>
      <c r="C4933" s="39">
        <v>0.4019008481979478</v>
      </c>
      <c r="D4933" s="40">
        <v>0.33601483141402683</v>
      </c>
      <c r="E4933" s="39">
        <v>0.45506937537427111</v>
      </c>
      <c r="F4933" s="41">
        <v>113.79568108447376</v>
      </c>
    </row>
    <row r="4934" spans="2:6" x14ac:dyDescent="0.25">
      <c r="B4934" s="46">
        <v>4921</v>
      </c>
      <c r="C4934" s="39">
        <v>0.23761304241841377</v>
      </c>
      <c r="D4934" s="40">
        <v>0.33715860294049249</v>
      </c>
      <c r="E4934" s="39">
        <v>0.21753171897577056</v>
      </c>
      <c r="F4934" s="41">
        <v>42.937253512419581</v>
      </c>
    </row>
    <row r="4935" spans="2:6" x14ac:dyDescent="0.25">
      <c r="B4935" s="46">
        <v>4922</v>
      </c>
      <c r="C4935" s="39">
        <v>0.11123965471211178</v>
      </c>
      <c r="D4935" s="40">
        <v>0.33390266774610555</v>
      </c>
      <c r="E4935" s="39">
        <v>0.13831518779127494</v>
      </c>
      <c r="F4935" s="41">
        <v>26.978304495049713</v>
      </c>
    </row>
    <row r="4936" spans="2:6" x14ac:dyDescent="0.25">
      <c r="B4936" s="46">
        <v>4923</v>
      </c>
      <c r="C4936" s="39">
        <v>9.1095220286474141E-2</v>
      </c>
      <c r="D4936" s="40">
        <v>0.33124999669793348</v>
      </c>
      <c r="E4936" s="39">
        <v>0.16356774318970507</v>
      </c>
      <c r="F4936" s="41">
        <v>49.838259683686644</v>
      </c>
    </row>
    <row r="4937" spans="2:6" x14ac:dyDescent="0.25">
      <c r="B4937" s="46">
        <v>4924</v>
      </c>
      <c r="C4937" s="39">
        <v>1.5776828030214157E-2</v>
      </c>
      <c r="D4937" s="40">
        <v>0.33144561311999382</v>
      </c>
      <c r="E4937" s="39">
        <v>1.7655416320277593E-2</v>
      </c>
      <c r="F4937" s="41">
        <v>1.0373129659858504</v>
      </c>
    </row>
    <row r="4938" spans="2:6" x14ac:dyDescent="0.25">
      <c r="B4938" s="46">
        <v>4925</v>
      </c>
      <c r="C4938" s="39">
        <v>0.21089066135520082</v>
      </c>
      <c r="D4938" s="40">
        <v>0.33095378771799261</v>
      </c>
      <c r="E4938" s="39">
        <v>0.35281191921058846</v>
      </c>
      <c r="F4938" s="41">
        <v>89.880579756017795</v>
      </c>
    </row>
    <row r="4939" spans="2:6" x14ac:dyDescent="0.25">
      <c r="B4939" s="46">
        <v>4926</v>
      </c>
      <c r="C4939" s="39">
        <v>0.42601973333664467</v>
      </c>
      <c r="D4939" s="40">
        <v>0.33320562443688495</v>
      </c>
      <c r="E4939" s="39">
        <v>0.43650634736294103</v>
      </c>
      <c r="F4939" s="41">
        <v>119.53945722725577</v>
      </c>
    </row>
    <row r="4940" spans="2:6" x14ac:dyDescent="0.25">
      <c r="B4940" s="46">
        <v>4927</v>
      </c>
      <c r="C4940" s="39">
        <v>1.7436990856288821E-2</v>
      </c>
      <c r="D4940" s="40">
        <v>0.33286556424768421</v>
      </c>
      <c r="E4940" s="39">
        <v>2.6121899813568359E-2</v>
      </c>
      <c r="F4940" s="41">
        <v>14.334723984665615</v>
      </c>
    </row>
    <row r="4941" spans="2:6" x14ac:dyDescent="0.25">
      <c r="B4941" s="46">
        <v>4928</v>
      </c>
      <c r="C4941" s="39">
        <v>0.30165328361638133</v>
      </c>
      <c r="D4941" s="40">
        <v>0.33031491990111389</v>
      </c>
      <c r="E4941" s="39">
        <v>0.39467960437607497</v>
      </c>
      <c r="F4941" s="41">
        <v>83.536089879376675</v>
      </c>
    </row>
    <row r="4942" spans="2:6" x14ac:dyDescent="0.25">
      <c r="B4942" s="46">
        <v>4929</v>
      </c>
      <c r="C4942" s="39">
        <v>0.30468081088663468</v>
      </c>
      <c r="D4942" s="40">
        <v>0.34216839618568301</v>
      </c>
      <c r="E4942" s="39">
        <v>0.26395773827539809</v>
      </c>
      <c r="F4942" s="41">
        <v>75.193117170063687</v>
      </c>
    </row>
    <row r="4943" spans="2:6" x14ac:dyDescent="0.25">
      <c r="B4943" s="46">
        <v>4930</v>
      </c>
      <c r="C4943" s="39">
        <v>3.7532830399821845E-2</v>
      </c>
      <c r="D4943" s="40">
        <v>0.33024618431459496</v>
      </c>
      <c r="E4943" s="39">
        <v>4.4577888544305617E-2</v>
      </c>
      <c r="F4943" s="41">
        <v>21.851977915456573</v>
      </c>
    </row>
    <row r="4944" spans="2:6" x14ac:dyDescent="0.25">
      <c r="B4944" s="46">
        <v>4931</v>
      </c>
      <c r="C4944" s="39">
        <v>0.26343812972034275</v>
      </c>
      <c r="D4944" s="40">
        <v>0.33082731104141855</v>
      </c>
      <c r="E4944" s="39">
        <v>0.32789575275681448</v>
      </c>
      <c r="F4944" s="41">
        <v>81.799236779491778</v>
      </c>
    </row>
    <row r="4945" spans="2:6" x14ac:dyDescent="0.25">
      <c r="B4945" s="46">
        <v>4932</v>
      </c>
      <c r="C4945" s="39">
        <v>0.23440602103461897</v>
      </c>
      <c r="D4945" s="40">
        <v>0.33587348765559522</v>
      </c>
      <c r="E4945" s="39">
        <v>0.26930172676957381</v>
      </c>
      <c r="F4945" s="41">
        <v>75.322840786053661</v>
      </c>
    </row>
    <row r="4946" spans="2:6" x14ac:dyDescent="0.25">
      <c r="B4946" s="46">
        <v>4933</v>
      </c>
      <c r="C4946" s="39">
        <v>8.1593541856887442E-2</v>
      </c>
      <c r="D4946" s="40">
        <v>0.3228452122819373</v>
      </c>
      <c r="E4946" s="39">
        <v>5.0484781081879322E-2</v>
      </c>
      <c r="F4946" s="41">
        <v>25.48074257596264</v>
      </c>
    </row>
    <row r="4947" spans="2:6" x14ac:dyDescent="0.25">
      <c r="B4947" s="46">
        <v>4934</v>
      </c>
      <c r="C4947" s="39">
        <v>0.14251671000119595</v>
      </c>
      <c r="D4947" s="40">
        <v>0.32192239678915502</v>
      </c>
      <c r="E4947" s="39">
        <v>0.19977879969730486</v>
      </c>
      <c r="F4947" s="41">
        <v>58.979802374224384</v>
      </c>
    </row>
    <row r="4948" spans="2:6" x14ac:dyDescent="0.25">
      <c r="B4948" s="46">
        <v>4935</v>
      </c>
      <c r="C4948" s="39">
        <v>0.16159657115108172</v>
      </c>
      <c r="D4948" s="40">
        <v>0.30220597995526555</v>
      </c>
      <c r="E4948" s="39">
        <v>0.14255076404751757</v>
      </c>
      <c r="F4948" s="41">
        <v>27.383493253854954</v>
      </c>
    </row>
    <row r="4949" spans="2:6" x14ac:dyDescent="0.25">
      <c r="B4949" s="46">
        <v>4936</v>
      </c>
      <c r="C4949" s="39">
        <v>0.17975754580300063</v>
      </c>
      <c r="D4949" s="40">
        <v>0.29831884454503499</v>
      </c>
      <c r="E4949" s="39">
        <v>0.18727754324973098</v>
      </c>
      <c r="F4949" s="41">
        <v>10.860335205420911</v>
      </c>
    </row>
    <row r="4950" spans="2:6" x14ac:dyDescent="0.25">
      <c r="B4950" s="46">
        <v>4937</v>
      </c>
      <c r="C4950" s="39">
        <v>0.48250053922510688</v>
      </c>
      <c r="D4950" s="40">
        <v>0.29752513402132319</v>
      </c>
      <c r="E4950" s="39">
        <v>0.46183152176757186</v>
      </c>
      <c r="F4950" s="41">
        <v>74.660792102938828</v>
      </c>
    </row>
    <row r="4951" spans="2:6" x14ac:dyDescent="0.25">
      <c r="B4951" s="46">
        <v>4938</v>
      </c>
      <c r="C4951" s="39">
        <v>0.27442096239886649</v>
      </c>
      <c r="D4951" s="40">
        <v>0.29790563260027231</v>
      </c>
      <c r="E4951" s="39">
        <v>0.47702108014326455</v>
      </c>
      <c r="F4951" s="41">
        <v>75.448334959804583</v>
      </c>
    </row>
    <row r="4952" spans="2:6" x14ac:dyDescent="0.25">
      <c r="B4952" s="46">
        <v>4939</v>
      </c>
      <c r="C4952" s="39">
        <v>0.14089656150714447</v>
      </c>
      <c r="D4952" s="40">
        <v>0.29356063236222396</v>
      </c>
      <c r="E4952" s="39">
        <v>0.26652049944935857</v>
      </c>
      <c r="F4952" s="41">
        <v>47.791077459137625</v>
      </c>
    </row>
    <row r="4953" spans="2:6" x14ac:dyDescent="0.25">
      <c r="B4953" s="46">
        <v>4940</v>
      </c>
      <c r="C4953" s="39">
        <v>0.14226934337276481</v>
      </c>
      <c r="D4953" s="40">
        <v>0.29080007998740109</v>
      </c>
      <c r="E4953" s="39">
        <v>0.29311598362224006</v>
      </c>
      <c r="F4953" s="41">
        <v>41.267145163102079</v>
      </c>
    </row>
    <row r="4954" spans="2:6" x14ac:dyDescent="0.25">
      <c r="B4954" s="46">
        <v>4941</v>
      </c>
      <c r="C4954" s="39">
        <v>0.10530831852451784</v>
      </c>
      <c r="D4954" s="40">
        <v>0.27917657224662301</v>
      </c>
      <c r="E4954" s="39">
        <v>0.1385861682153712</v>
      </c>
      <c r="F4954" s="41">
        <v>33.624010537533415</v>
      </c>
    </row>
    <row r="4955" spans="2:6" x14ac:dyDescent="0.25">
      <c r="B4955" s="46">
        <v>4942</v>
      </c>
      <c r="C4955" s="39">
        <v>0.1338162613520795</v>
      </c>
      <c r="D4955" s="40">
        <v>0.21368432589462993</v>
      </c>
      <c r="E4955" s="39">
        <v>0.16423685501840793</v>
      </c>
      <c r="F4955" s="41">
        <v>40.890278569147426</v>
      </c>
    </row>
    <row r="4956" spans="2:6" x14ac:dyDescent="0.25">
      <c r="B4956" s="46">
        <v>4943</v>
      </c>
      <c r="C4956" s="39">
        <v>4.2325010433094563E-2</v>
      </c>
      <c r="D4956" s="40">
        <v>0.21192585616510123</v>
      </c>
      <c r="E4956" s="39">
        <v>4.9469426025232285E-2</v>
      </c>
      <c r="F4956" s="41">
        <v>12.991556369134479</v>
      </c>
    </row>
    <row r="4957" spans="2:6" x14ac:dyDescent="0.25">
      <c r="B4957" s="46">
        <v>4944</v>
      </c>
      <c r="C4957" s="39">
        <v>0.21036907124243057</v>
      </c>
      <c r="D4957" s="40">
        <v>0.1949206171989212</v>
      </c>
      <c r="E4957" s="39">
        <v>0.10077531032506711</v>
      </c>
      <c r="F4957" s="41">
        <v>15.298279263970759</v>
      </c>
    </row>
    <row r="4958" spans="2:6" x14ac:dyDescent="0.25">
      <c r="B4958" s="46">
        <v>4945</v>
      </c>
      <c r="C4958" s="39">
        <v>0.11259461686309638</v>
      </c>
      <c r="D4958" s="40">
        <v>0.19597540516379078</v>
      </c>
      <c r="E4958" s="39">
        <v>0.11627446743763387</v>
      </c>
      <c r="F4958" s="41">
        <v>20.132698406270013</v>
      </c>
    </row>
    <row r="4959" spans="2:6" x14ac:dyDescent="0.25">
      <c r="B4959" s="46">
        <v>4946</v>
      </c>
      <c r="C4959" s="39">
        <v>6.2568834127329595E-2</v>
      </c>
      <c r="D4959" s="40">
        <v>0.19321743376815231</v>
      </c>
      <c r="E4959" s="39">
        <v>5.6891009557345509E-2</v>
      </c>
      <c r="F4959" s="41">
        <v>17.336026640055188</v>
      </c>
    </row>
    <row r="4960" spans="2:6" x14ac:dyDescent="0.25">
      <c r="B4960" s="46">
        <v>4947</v>
      </c>
      <c r="C4960" s="39">
        <v>0.24707259769989956</v>
      </c>
      <c r="D4960" s="40">
        <v>0.21020189443019582</v>
      </c>
      <c r="E4960" s="39">
        <v>8.024209385729883E-2</v>
      </c>
      <c r="F4960" s="41">
        <v>33.174836239583144</v>
      </c>
    </row>
    <row r="4961" spans="2:6" x14ac:dyDescent="0.25">
      <c r="B4961" s="46">
        <v>4948</v>
      </c>
      <c r="C4961" s="39">
        <v>3.9241569855434651E-2</v>
      </c>
      <c r="D4961" s="40">
        <v>0.21014009691948435</v>
      </c>
      <c r="E4961" s="39">
        <v>3.9286135208591519E-2</v>
      </c>
      <c r="F4961" s="41">
        <v>13.714162442135214</v>
      </c>
    </row>
    <row r="4962" spans="2:6" x14ac:dyDescent="0.25">
      <c r="B4962" s="46">
        <v>4949</v>
      </c>
      <c r="C4962" s="39">
        <v>0.20916791317492581</v>
      </c>
      <c r="D4962" s="40">
        <v>0.20708921477934683</v>
      </c>
      <c r="E4962" s="39">
        <v>0.23684380413380532</v>
      </c>
      <c r="F4962" s="41">
        <v>45.914906923424411</v>
      </c>
    </row>
    <row r="4963" spans="2:6" x14ac:dyDescent="0.25">
      <c r="B4963" s="46">
        <v>4950</v>
      </c>
      <c r="C4963" s="39">
        <v>1.2754112339873681E-2</v>
      </c>
      <c r="D4963" s="40">
        <v>0.20528679865691141</v>
      </c>
      <c r="E4963" s="39">
        <v>1.4136671463755182E-2</v>
      </c>
      <c r="F4963" s="41">
        <v>-1.0989026303862934</v>
      </c>
    </row>
    <row r="4964" spans="2:6" x14ac:dyDescent="0.25">
      <c r="B4964" s="46">
        <v>4951</v>
      </c>
      <c r="C4964" s="39">
        <v>3.7854643153280527E-2</v>
      </c>
      <c r="D4964" s="40">
        <v>0.20357492207174677</v>
      </c>
      <c r="E4964" s="39">
        <v>3.3432014561026471E-2</v>
      </c>
      <c r="F4964" s="41">
        <v>18.538925671096244</v>
      </c>
    </row>
    <row r="4965" spans="2:6" x14ac:dyDescent="0.25">
      <c r="B4965" s="46">
        <v>4952</v>
      </c>
      <c r="C4965" s="39">
        <v>0.38864162124705542</v>
      </c>
      <c r="D4965" s="40">
        <v>0.20223268447445336</v>
      </c>
      <c r="E4965" s="39">
        <v>0.49310378729621362</v>
      </c>
      <c r="F4965" s="41">
        <v>95.098097135246505</v>
      </c>
    </row>
    <row r="4966" spans="2:6" x14ac:dyDescent="0.25">
      <c r="B4966" s="46">
        <v>4953</v>
      </c>
      <c r="C4966" s="39">
        <v>7.1489725427832884E-2</v>
      </c>
      <c r="D4966" s="40">
        <v>0.2078053832649964</v>
      </c>
      <c r="E4966" s="39">
        <v>6.7287831467428394E-2</v>
      </c>
      <c r="F4966" s="41">
        <v>12.257861232815078</v>
      </c>
    </row>
    <row r="4967" spans="2:6" x14ac:dyDescent="0.25">
      <c r="B4967" s="46">
        <v>4954</v>
      </c>
      <c r="C4967" s="39">
        <v>0.29979838823855881</v>
      </c>
      <c r="D4967" s="40">
        <v>0.20876251573763394</v>
      </c>
      <c r="E4967" s="39">
        <v>0.29889757258941047</v>
      </c>
      <c r="F4967" s="41">
        <v>58.901077766781945</v>
      </c>
    </row>
    <row r="4968" spans="2:6" x14ac:dyDescent="0.25">
      <c r="B4968" s="46">
        <v>4955</v>
      </c>
      <c r="C4968" s="39">
        <v>0.40390664548703287</v>
      </c>
      <c r="D4968" s="40">
        <v>0.23957831457661419</v>
      </c>
      <c r="E4968" s="39">
        <v>0.31475838109364129</v>
      </c>
      <c r="F4968" s="41">
        <v>72.705834246203537</v>
      </c>
    </row>
    <row r="4969" spans="2:6" x14ac:dyDescent="0.25">
      <c r="B4969" s="46">
        <v>4956</v>
      </c>
      <c r="C4969" s="39">
        <v>9.9468125491738973E-2</v>
      </c>
      <c r="D4969" s="40">
        <v>0.23567520641208922</v>
      </c>
      <c r="E4969" s="39">
        <v>3.5625566467040293E-2</v>
      </c>
      <c r="F4969" s="41">
        <v>-3.9969839530921609</v>
      </c>
    </row>
    <row r="4970" spans="2:6" x14ac:dyDescent="0.25">
      <c r="B4970" s="46">
        <v>4957</v>
      </c>
      <c r="C4970" s="39">
        <v>0.11066492027242671</v>
      </c>
      <c r="D4970" s="40">
        <v>0.23625217084616915</v>
      </c>
      <c r="E4970" s="39">
        <v>0.10725568217176283</v>
      </c>
      <c r="F4970" s="41">
        <v>32.050136744398955</v>
      </c>
    </row>
    <row r="4971" spans="2:6" x14ac:dyDescent="0.25">
      <c r="B4971" s="46">
        <v>4958</v>
      </c>
      <c r="C4971" s="39">
        <v>0.13868326472995013</v>
      </c>
      <c r="D4971" s="40">
        <v>0.23492879275862225</v>
      </c>
      <c r="E4971" s="39">
        <v>0.21030757179861778</v>
      </c>
      <c r="F4971" s="41">
        <v>46.417449826458558</v>
      </c>
    </row>
    <row r="4972" spans="2:6" x14ac:dyDescent="0.25">
      <c r="B4972" s="46">
        <v>4959</v>
      </c>
      <c r="C4972" s="39">
        <v>0.24551682427422161</v>
      </c>
      <c r="D4972" s="40">
        <v>0.21936552900429093</v>
      </c>
      <c r="E4972" s="39">
        <v>0.27037153657931634</v>
      </c>
      <c r="F4972" s="41">
        <v>71.405644105853227</v>
      </c>
    </row>
    <row r="4973" spans="2:6" x14ac:dyDescent="0.25">
      <c r="B4973" s="46">
        <v>4960</v>
      </c>
      <c r="C4973" s="39">
        <v>2.7228008466252347E-2</v>
      </c>
      <c r="D4973" s="40">
        <v>0.2160921857051504</v>
      </c>
      <c r="E4973" s="39">
        <v>4.7100584269330212E-2</v>
      </c>
      <c r="F4973" s="41">
        <v>1.5931966370368824</v>
      </c>
    </row>
    <row r="4974" spans="2:6" x14ac:dyDescent="0.25">
      <c r="B4974" s="46">
        <v>4961</v>
      </c>
      <c r="C4974" s="39">
        <v>8.6061268190877435E-2</v>
      </c>
      <c r="D4974" s="40">
        <v>0.2196775047632594</v>
      </c>
      <c r="E4974" s="39">
        <v>0.13033789978173704</v>
      </c>
      <c r="F4974" s="41">
        <v>33.001357791526551</v>
      </c>
    </row>
    <row r="4975" spans="2:6" x14ac:dyDescent="0.25">
      <c r="B4975" s="46">
        <v>4962</v>
      </c>
      <c r="C4975" s="39">
        <v>0.11753462693801825</v>
      </c>
      <c r="D4975" s="40">
        <v>0.21684895286787598</v>
      </c>
      <c r="E4975" s="39">
        <v>0.11864472393564614</v>
      </c>
      <c r="F4975" s="41">
        <v>18.597107826931889</v>
      </c>
    </row>
    <row r="4976" spans="2:6" x14ac:dyDescent="0.25">
      <c r="B4976" s="46">
        <v>4963</v>
      </c>
      <c r="C4976" s="39">
        <v>1.8901606862113816E-2</v>
      </c>
      <c r="D4976" s="40">
        <v>0.21629874821101033</v>
      </c>
      <c r="E4976" s="39">
        <v>3.4871579464602377E-2</v>
      </c>
      <c r="F4976" s="41">
        <v>-10.981633517615515</v>
      </c>
    </row>
    <row r="4977" spans="2:6" x14ac:dyDescent="0.25">
      <c r="B4977" s="46">
        <v>4964</v>
      </c>
      <c r="C4977" s="39">
        <v>0.29846174249999002</v>
      </c>
      <c r="D4977" s="40">
        <v>0.22195803888465429</v>
      </c>
      <c r="E4977" s="39">
        <v>0.32078836260718552</v>
      </c>
      <c r="F4977" s="41">
        <v>76.625968103178465</v>
      </c>
    </row>
    <row r="4978" spans="2:6" x14ac:dyDescent="0.25">
      <c r="B4978" s="46">
        <v>4965</v>
      </c>
      <c r="C4978" s="39">
        <v>0.13204767251648145</v>
      </c>
      <c r="D4978" s="40">
        <v>0.22909169108899718</v>
      </c>
      <c r="E4978" s="39">
        <v>0.13558953719601291</v>
      </c>
      <c r="F4978" s="41">
        <v>17.289492575705943</v>
      </c>
    </row>
    <row r="4979" spans="2:6" x14ac:dyDescent="0.25">
      <c r="B4979" s="46">
        <v>4966</v>
      </c>
      <c r="C4979" s="39">
        <v>0.24546029075192355</v>
      </c>
      <c r="D4979" s="40">
        <v>0.22751308436235165</v>
      </c>
      <c r="E4979" s="39">
        <v>0.40678911949246815</v>
      </c>
      <c r="F4979" s="41">
        <v>67.731693934279235</v>
      </c>
    </row>
    <row r="4980" spans="2:6" x14ac:dyDescent="0.25">
      <c r="B4980" s="46">
        <v>4967</v>
      </c>
      <c r="C4980" s="39">
        <v>0.10151826137504831</v>
      </c>
      <c r="D4980" s="40">
        <v>0.2275261145311348</v>
      </c>
      <c r="E4980" s="39">
        <v>0.23663953565861187</v>
      </c>
      <c r="F4980" s="41">
        <v>45.230044681649829</v>
      </c>
    </row>
    <row r="4981" spans="2:6" x14ac:dyDescent="0.25">
      <c r="B4981" s="46">
        <v>4968</v>
      </c>
      <c r="C4981" s="39">
        <v>7.4581988575780744E-2</v>
      </c>
      <c r="D4981" s="40">
        <v>0.22746586260533833</v>
      </c>
      <c r="E4981" s="39">
        <v>0.18682040847952294</v>
      </c>
      <c r="F4981" s="41">
        <v>39.534315193962485</v>
      </c>
    </row>
    <row r="4982" spans="2:6" x14ac:dyDescent="0.25">
      <c r="B4982" s="46">
        <v>4969</v>
      </c>
      <c r="C4982" s="39">
        <v>0.12941767393454578</v>
      </c>
      <c r="D4982" s="40">
        <v>0.22737581786479044</v>
      </c>
      <c r="E4982" s="39">
        <v>0.27800052799030284</v>
      </c>
      <c r="F4982" s="41">
        <v>45.431876413978131</v>
      </c>
    </row>
    <row r="4983" spans="2:6" x14ac:dyDescent="0.25">
      <c r="B4983" s="46">
        <v>4970</v>
      </c>
      <c r="C4983" s="39">
        <v>0.29816444432142369</v>
      </c>
      <c r="D4983" s="40">
        <v>0.22484783458899713</v>
      </c>
      <c r="E4983" s="39">
        <v>0.40975322494648297</v>
      </c>
      <c r="F4983" s="41">
        <v>78.2108088411197</v>
      </c>
    </row>
    <row r="4984" spans="2:6" x14ac:dyDescent="0.25">
      <c r="B4984" s="46">
        <v>4971</v>
      </c>
      <c r="C4984" s="39">
        <v>0.15239045045155955</v>
      </c>
      <c r="D4984" s="40">
        <v>0.22447672715613146</v>
      </c>
      <c r="E4984" s="39">
        <v>0.36647976060529341</v>
      </c>
      <c r="F4984" s="41">
        <v>58.818110493705262</v>
      </c>
    </row>
    <row r="4985" spans="2:6" x14ac:dyDescent="0.25">
      <c r="B4985" s="46">
        <v>4972</v>
      </c>
      <c r="C4985" s="39">
        <v>0.11866328117053582</v>
      </c>
      <c r="D4985" s="40">
        <v>0.22742165235254375</v>
      </c>
      <c r="E4985" s="39">
        <v>0.35209561775046372</v>
      </c>
      <c r="F4985" s="41">
        <v>64.383981817451001</v>
      </c>
    </row>
    <row r="4986" spans="2:6" x14ac:dyDescent="0.25">
      <c r="B4986" s="46">
        <v>4973</v>
      </c>
      <c r="C4986" s="39">
        <v>9.2847796874349756E-2</v>
      </c>
      <c r="D4986" s="40">
        <v>0.23040725854048094</v>
      </c>
      <c r="E4986" s="39">
        <v>0.20866019873416369</v>
      </c>
      <c r="F4986" s="41">
        <v>37.15098284173488</v>
      </c>
    </row>
    <row r="4987" spans="2:6" x14ac:dyDescent="0.25">
      <c r="B4987" s="46">
        <v>4974</v>
      </c>
      <c r="C4987" s="39">
        <v>0.21477918501080198</v>
      </c>
      <c r="D4987" s="40">
        <v>0.22939491704330311</v>
      </c>
      <c r="E4987" s="39">
        <v>0.36065179836212391</v>
      </c>
      <c r="F4987" s="41">
        <v>71.382781164603514</v>
      </c>
    </row>
    <row r="4988" spans="2:6" x14ac:dyDescent="0.25">
      <c r="B4988" s="46">
        <v>4975</v>
      </c>
      <c r="C4988" s="39">
        <v>0.22469855149121326</v>
      </c>
      <c r="D4988" s="40">
        <v>0.22731739514354782</v>
      </c>
      <c r="E4988" s="39">
        <v>0.19596069359207982</v>
      </c>
      <c r="F4988" s="41">
        <v>42.509165436968765</v>
      </c>
    </row>
    <row r="4989" spans="2:6" x14ac:dyDescent="0.25">
      <c r="B4989" s="46">
        <v>4976</v>
      </c>
      <c r="C4989" s="39">
        <v>0.11304120355000734</v>
      </c>
      <c r="D4989" s="40">
        <v>0.23269454114363308</v>
      </c>
      <c r="E4989" s="39">
        <v>0.15634419629555202</v>
      </c>
      <c r="F4989" s="41">
        <v>15.09513172925444</v>
      </c>
    </row>
    <row r="4990" spans="2:6" x14ac:dyDescent="0.25">
      <c r="B4990" s="46">
        <v>4977</v>
      </c>
      <c r="C4990" s="39">
        <v>0.21298268201607373</v>
      </c>
      <c r="D4990" s="40">
        <v>0.20614538000276666</v>
      </c>
      <c r="E4990" s="39">
        <v>0.34219467097253986</v>
      </c>
      <c r="F4990" s="41">
        <v>84.791943381579699</v>
      </c>
    </row>
    <row r="4991" spans="2:6" x14ac:dyDescent="0.25">
      <c r="B4991" s="46">
        <v>4978</v>
      </c>
      <c r="C4991" s="39">
        <v>3.5635355834681783E-2</v>
      </c>
      <c r="D4991" s="40">
        <v>0.20194926086208861</v>
      </c>
      <c r="E4991" s="39">
        <v>4.6433777873764917E-2</v>
      </c>
      <c r="F4991" s="41">
        <v>-4.7517617900515488</v>
      </c>
    </row>
    <row r="4992" spans="2:6" x14ac:dyDescent="0.25">
      <c r="B4992" s="46">
        <v>4979</v>
      </c>
      <c r="C4992" s="39">
        <v>0.34162729260114028</v>
      </c>
      <c r="D4992" s="40">
        <v>0.19960530886919789</v>
      </c>
      <c r="E4992" s="39">
        <v>0.48674220708976618</v>
      </c>
      <c r="F4992" s="41">
        <v>88.788803888910095</v>
      </c>
    </row>
    <row r="4993" spans="2:6" x14ac:dyDescent="0.25">
      <c r="B4993" s="46">
        <v>4980</v>
      </c>
      <c r="C4993" s="39">
        <v>0.12102704256077557</v>
      </c>
      <c r="D4993" s="40">
        <v>0.1995762407334819</v>
      </c>
      <c r="E4993" s="39">
        <v>0.14330861888204191</v>
      </c>
      <c r="F4993" s="41">
        <v>31.786416027772805</v>
      </c>
    </row>
    <row r="4994" spans="2:6" x14ac:dyDescent="0.25">
      <c r="B4994" s="46">
        <v>4981</v>
      </c>
      <c r="C4994" s="39">
        <v>0.12794657882252938</v>
      </c>
      <c r="D4994" s="40">
        <v>0.19923964155054019</v>
      </c>
      <c r="E4994" s="39">
        <v>0.13510848571613518</v>
      </c>
      <c r="F4994" s="41">
        <v>13.379448104913209</v>
      </c>
    </row>
    <row r="4995" spans="2:6" x14ac:dyDescent="0.25">
      <c r="B4995" s="46">
        <v>4982</v>
      </c>
      <c r="C4995" s="39">
        <v>0.14581828335937494</v>
      </c>
      <c r="D4995" s="40">
        <v>0.2152888527163295</v>
      </c>
      <c r="E4995" s="39">
        <v>0.10021974880036613</v>
      </c>
      <c r="F4995" s="41">
        <v>24.2456392690851</v>
      </c>
    </row>
    <row r="4996" spans="2:6" x14ac:dyDescent="0.25">
      <c r="B4996" s="46">
        <v>4983</v>
      </c>
      <c r="C4996" s="39">
        <v>0.49218194197949044</v>
      </c>
      <c r="D4996" s="40">
        <v>0.2165964348455274</v>
      </c>
      <c r="E4996" s="39">
        <v>0.3563634269305847</v>
      </c>
      <c r="F4996" s="41">
        <v>86.545725686848257</v>
      </c>
    </row>
    <row r="4997" spans="2:6" x14ac:dyDescent="0.25">
      <c r="B4997" s="46">
        <v>4984</v>
      </c>
      <c r="C4997" s="39">
        <v>0.30229790970968295</v>
      </c>
      <c r="D4997" s="40">
        <v>0.21686513787193681</v>
      </c>
      <c r="E4997" s="39">
        <v>0.43605970977645053</v>
      </c>
      <c r="F4997" s="41">
        <v>66.381132109191853</v>
      </c>
    </row>
    <row r="4998" spans="2:6" x14ac:dyDescent="0.25">
      <c r="B4998" s="46">
        <v>4985</v>
      </c>
      <c r="C4998" s="39">
        <v>0.1887995890922764</v>
      </c>
      <c r="D4998" s="40">
        <v>0.19407614511502044</v>
      </c>
      <c r="E4998" s="39">
        <v>0.14632609416954087</v>
      </c>
      <c r="F4998" s="41">
        <v>42.361145569962616</v>
      </c>
    </row>
    <row r="4999" spans="2:6" x14ac:dyDescent="0.25">
      <c r="B4999" s="46">
        <v>4986</v>
      </c>
      <c r="C4999" s="39">
        <v>9.907553230944631E-2</v>
      </c>
      <c r="D4999" s="40">
        <v>0.19403337440946219</v>
      </c>
      <c r="E4999" s="39">
        <v>0.12053090150751992</v>
      </c>
      <c r="F4999" s="41">
        <v>20.537686582711157</v>
      </c>
    </row>
    <row r="5000" spans="2:6" x14ac:dyDescent="0.25">
      <c r="B5000" s="46">
        <v>4987</v>
      </c>
      <c r="C5000" s="39">
        <v>0.37352864693979648</v>
      </c>
      <c r="D5000" s="40">
        <v>0.19804283996476599</v>
      </c>
      <c r="E5000" s="39">
        <v>0.25862784023357793</v>
      </c>
      <c r="F5000" s="41">
        <v>43.244254873479541</v>
      </c>
    </row>
    <row r="5001" spans="2:6" x14ac:dyDescent="0.25">
      <c r="B5001" s="46">
        <v>4988</v>
      </c>
      <c r="C5001" s="39">
        <v>0.56268738727331835</v>
      </c>
      <c r="D5001" s="40">
        <v>0.19788228070455435</v>
      </c>
      <c r="E5001" s="39">
        <v>0.43133641231979303</v>
      </c>
      <c r="F5001" s="41">
        <v>105.73245437005964</v>
      </c>
    </row>
    <row r="5002" spans="2:6" x14ac:dyDescent="0.25">
      <c r="B5002" s="46">
        <v>4989</v>
      </c>
      <c r="C5002" s="39">
        <v>4.8429541978333317E-2</v>
      </c>
      <c r="D5002" s="40">
        <v>0.18860512459061382</v>
      </c>
      <c r="E5002" s="39">
        <v>3.7601180098575403E-2</v>
      </c>
      <c r="F5002" s="41">
        <v>14.907386171520821</v>
      </c>
    </row>
    <row r="5003" spans="2:6" x14ac:dyDescent="0.25">
      <c r="B5003" s="46">
        <v>4990</v>
      </c>
      <c r="C5003" s="39">
        <v>0.3210627574429647</v>
      </c>
      <c r="D5003" s="40">
        <v>0.1879639998364073</v>
      </c>
      <c r="E5003" s="39">
        <v>0.2326814376972712</v>
      </c>
      <c r="F5003" s="41">
        <v>51.534070205126</v>
      </c>
    </row>
    <row r="5004" spans="2:6" x14ac:dyDescent="0.25">
      <c r="B5004" s="46">
        <v>4991</v>
      </c>
      <c r="C5004" s="39">
        <v>0.21923346881010933</v>
      </c>
      <c r="D5004" s="40">
        <v>0.20942426483998164</v>
      </c>
      <c r="E5004" s="39">
        <v>0.10727137978194265</v>
      </c>
      <c r="F5004" s="41">
        <v>41.043044610054885</v>
      </c>
    </row>
    <row r="5005" spans="2:6" x14ac:dyDescent="0.25">
      <c r="B5005" s="46">
        <v>4992</v>
      </c>
      <c r="C5005" s="39">
        <v>0.21533837082131418</v>
      </c>
      <c r="D5005" s="40">
        <v>0.20696710538924867</v>
      </c>
      <c r="E5005" s="39">
        <v>9.9866972161295295E-2</v>
      </c>
      <c r="F5005" s="41">
        <v>46.657911482935205</v>
      </c>
    </row>
    <row r="5006" spans="2:6" x14ac:dyDescent="0.25">
      <c r="B5006" s="46">
        <v>4993</v>
      </c>
      <c r="C5006" s="39">
        <v>0.15461204422683034</v>
      </c>
      <c r="D5006" s="40">
        <v>0.21140646633817309</v>
      </c>
      <c r="E5006" s="39">
        <v>0.10244674959094302</v>
      </c>
      <c r="F5006" s="41">
        <v>25.90792637567127</v>
      </c>
    </row>
    <row r="5007" spans="2:6" x14ac:dyDescent="0.25">
      <c r="B5007" s="46">
        <v>4994</v>
      </c>
      <c r="C5007" s="39">
        <v>0.55975875944395959</v>
      </c>
      <c r="D5007" s="40">
        <v>0.20906923112035208</v>
      </c>
      <c r="E5007" s="39">
        <v>0.4825313883087386</v>
      </c>
      <c r="F5007" s="41">
        <v>97.381233267797413</v>
      </c>
    </row>
    <row r="5008" spans="2:6" x14ac:dyDescent="0.25">
      <c r="B5008" s="46">
        <v>4995</v>
      </c>
      <c r="C5008" s="39">
        <v>0.39922949019151877</v>
      </c>
      <c r="D5008" s="40">
        <v>0.19643799138987775</v>
      </c>
      <c r="E5008" s="39">
        <v>0.35899638359669622</v>
      </c>
      <c r="F5008" s="41">
        <v>65.638893849132472</v>
      </c>
    </row>
    <row r="5009" spans="2:6" x14ac:dyDescent="0.25">
      <c r="B5009" s="46">
        <v>4996</v>
      </c>
      <c r="C5009" s="39">
        <v>0.444196723353531</v>
      </c>
      <c r="D5009" s="40">
        <v>0.20464285196206211</v>
      </c>
      <c r="E5009" s="39">
        <v>0.49132839666037026</v>
      </c>
      <c r="F5009" s="41">
        <v>106.01327672125052</v>
      </c>
    </row>
    <row r="5010" spans="2:6" x14ac:dyDescent="0.25">
      <c r="B5010" s="46">
        <v>4997</v>
      </c>
      <c r="C5010" s="39">
        <v>0.16184258718946273</v>
      </c>
      <c r="D5010" s="40">
        <v>0.20504398059253279</v>
      </c>
      <c r="E5010" s="39">
        <v>0.17525580816720057</v>
      </c>
      <c r="F5010" s="41">
        <v>31.057510638908322</v>
      </c>
    </row>
    <row r="5011" spans="2:6" x14ac:dyDescent="0.25">
      <c r="B5011" s="46">
        <v>4998</v>
      </c>
      <c r="C5011" s="39">
        <v>0.13098621914341962</v>
      </c>
      <c r="D5011" s="40">
        <v>0.21663542278461945</v>
      </c>
      <c r="E5011" s="39">
        <v>0.2376066946683219</v>
      </c>
      <c r="F5011" s="41">
        <v>55.764672494400919</v>
      </c>
    </row>
    <row r="5012" spans="2:6" x14ac:dyDescent="0.25">
      <c r="B5012" s="46">
        <v>4999</v>
      </c>
      <c r="C5012" s="39">
        <v>0.13279044033409113</v>
      </c>
      <c r="D5012" s="40">
        <v>0.21804844656356137</v>
      </c>
      <c r="E5012" s="39">
        <v>0.20516701535581056</v>
      </c>
      <c r="F5012" s="41">
        <v>61.482678664620082</v>
      </c>
    </row>
    <row r="5013" spans="2:6" x14ac:dyDescent="0.25">
      <c r="B5013" s="46">
        <v>5000</v>
      </c>
      <c r="C5013" s="39">
        <v>6.6650799445979347E-2</v>
      </c>
      <c r="D5013" s="40">
        <v>0.23578293092605065</v>
      </c>
      <c r="E5013" s="39">
        <v>0.10806838072582113</v>
      </c>
      <c r="F5013" s="41">
        <v>14.737196170888614</v>
      </c>
    </row>
    <row r="5014" spans="2:6" x14ac:dyDescent="0.25">
      <c r="B5014" s="46">
        <v>5001</v>
      </c>
      <c r="C5014" s="39">
        <v>3.042247773198125E-2</v>
      </c>
      <c r="D5014" s="40">
        <v>0.2389703726066858</v>
      </c>
      <c r="E5014" s="39">
        <v>5.0363988922281409E-2</v>
      </c>
      <c r="F5014" s="41">
        <v>7.2862441440010555</v>
      </c>
    </row>
    <row r="5015" spans="2:6" x14ac:dyDescent="0.25">
      <c r="B5015" s="46">
        <v>5002</v>
      </c>
      <c r="C5015" s="39">
        <v>7.8708034605678073E-2</v>
      </c>
      <c r="D5015" s="40">
        <v>0.24277303867889527</v>
      </c>
      <c r="E5015" s="39">
        <v>0.14337270044034053</v>
      </c>
      <c r="F5015" s="41">
        <v>28.445642867369333</v>
      </c>
    </row>
    <row r="5016" spans="2:6" x14ac:dyDescent="0.25">
      <c r="B5016" s="46">
        <v>5003</v>
      </c>
      <c r="C5016" s="39">
        <v>0.18992679922290759</v>
      </c>
      <c r="D5016" s="40">
        <v>0.23678778013392221</v>
      </c>
      <c r="E5016" s="39">
        <v>0.34667100328085515</v>
      </c>
      <c r="F5016" s="41">
        <v>73.754137782072505</v>
      </c>
    </row>
    <row r="5017" spans="2:6" x14ac:dyDescent="0.25">
      <c r="B5017" s="46">
        <v>5004</v>
      </c>
      <c r="C5017" s="39">
        <v>0.14126500990786656</v>
      </c>
      <c r="D5017" s="40">
        <v>0.23624615170825339</v>
      </c>
      <c r="E5017" s="39">
        <v>0.24167233873297927</v>
      </c>
      <c r="F5017" s="41">
        <v>44.157886914428587</v>
      </c>
    </row>
    <row r="5018" spans="2:6" x14ac:dyDescent="0.25">
      <c r="B5018" s="46">
        <v>5005</v>
      </c>
      <c r="C5018" s="39">
        <v>6.5265430485813639E-2</v>
      </c>
      <c r="D5018" s="40">
        <v>0.23809362576356169</v>
      </c>
      <c r="E5018" s="39">
        <v>0.132850834505405</v>
      </c>
      <c r="F5018" s="41">
        <v>35.130315229762573</v>
      </c>
    </row>
    <row r="5019" spans="2:6" x14ac:dyDescent="0.25">
      <c r="B5019" s="46">
        <v>5006</v>
      </c>
      <c r="C5019" s="39">
        <v>0.26347696840800605</v>
      </c>
      <c r="D5019" s="40">
        <v>0.23100904155222804</v>
      </c>
      <c r="E5019" s="39">
        <v>0.42518507018200036</v>
      </c>
      <c r="F5019" s="41">
        <v>95.591956160738548</v>
      </c>
    </row>
    <row r="5020" spans="2:6" x14ac:dyDescent="0.25">
      <c r="B5020" s="46">
        <v>5007</v>
      </c>
      <c r="C5020" s="39">
        <v>0.29503039726036351</v>
      </c>
      <c r="D5020" s="40">
        <v>0.23074700285385796</v>
      </c>
      <c r="E5020" s="39">
        <v>0.43025444764023962</v>
      </c>
      <c r="F5020" s="41">
        <v>88.520587241223296</v>
      </c>
    </row>
    <row r="5021" spans="2:6" x14ac:dyDescent="0.25">
      <c r="B5021" s="46">
        <v>5008</v>
      </c>
      <c r="C5021" s="39">
        <v>9.0494593015454317E-2</v>
      </c>
      <c r="D5021" s="40">
        <v>0.23179086551148709</v>
      </c>
      <c r="E5021" s="39">
        <v>0.17359372862688913</v>
      </c>
      <c r="F5021" s="41">
        <v>28.71934834809856</v>
      </c>
    </row>
    <row r="5022" spans="2:6" x14ac:dyDescent="0.25">
      <c r="B5022" s="46">
        <v>5009</v>
      </c>
      <c r="C5022" s="39">
        <v>5.4421351186374325E-2</v>
      </c>
      <c r="D5022" s="40">
        <v>0.2338326525509864</v>
      </c>
      <c r="E5022" s="39">
        <v>8.6712724175460179E-2</v>
      </c>
      <c r="F5022" s="41">
        <v>11.073690117992896</v>
      </c>
    </row>
    <row r="5023" spans="2:6" x14ac:dyDescent="0.25">
      <c r="B5023" s="46">
        <v>5010</v>
      </c>
      <c r="C5023" s="39">
        <v>0.17344418257627595</v>
      </c>
      <c r="D5023" s="40">
        <v>0.23353088940893263</v>
      </c>
      <c r="E5023" s="39">
        <v>0.36895746920862033</v>
      </c>
      <c r="F5023" s="41">
        <v>66.055681560288647</v>
      </c>
    </row>
    <row r="5024" spans="2:6" x14ac:dyDescent="0.25">
      <c r="B5024" s="46">
        <v>5011</v>
      </c>
      <c r="C5024" s="39">
        <v>1.133880352491653E-2</v>
      </c>
      <c r="D5024" s="40">
        <v>0.23351656937456094</v>
      </c>
      <c r="E5024" s="39">
        <v>2.5504868879469091E-2</v>
      </c>
      <c r="F5024" s="41">
        <v>6.7601517450803534</v>
      </c>
    </row>
    <row r="5025" spans="2:6" x14ac:dyDescent="0.25">
      <c r="B5025" s="46">
        <v>5012</v>
      </c>
      <c r="C5025" s="39">
        <v>0.32490901315165127</v>
      </c>
      <c r="D5025" s="40">
        <v>0.25334723895290717</v>
      </c>
      <c r="E5025" s="39">
        <v>0.13976782238551663</v>
      </c>
      <c r="F5025" s="41">
        <v>47.570481148715089</v>
      </c>
    </row>
    <row r="5026" spans="2:6" x14ac:dyDescent="0.25">
      <c r="B5026" s="46">
        <v>5013</v>
      </c>
      <c r="C5026" s="39">
        <v>0.24953956333505109</v>
      </c>
      <c r="D5026" s="40">
        <v>0.26143476911317576</v>
      </c>
      <c r="E5026" s="39">
        <v>0.15810761880790758</v>
      </c>
      <c r="F5026" s="41">
        <v>49.902793309978989</v>
      </c>
    </row>
    <row r="5027" spans="2:6" x14ac:dyDescent="0.25">
      <c r="B5027" s="46">
        <v>5014</v>
      </c>
      <c r="C5027" s="39">
        <v>0.16254155855288493</v>
      </c>
      <c r="D5027" s="40">
        <v>0.26401565064658467</v>
      </c>
      <c r="E5027" s="39">
        <v>9.4883288751723666E-2</v>
      </c>
      <c r="F5027" s="41">
        <v>26.472211812527298</v>
      </c>
    </row>
    <row r="5028" spans="2:6" x14ac:dyDescent="0.25">
      <c r="B5028" s="46">
        <v>5015</v>
      </c>
      <c r="C5028" s="39">
        <v>4.7661925415750706E-2</v>
      </c>
      <c r="D5028" s="40">
        <v>0.26835561898853927</v>
      </c>
      <c r="E5028" s="39">
        <v>4.638912153949843E-2</v>
      </c>
      <c r="F5028" s="41">
        <v>13.142293466134928</v>
      </c>
    </row>
    <row r="5029" spans="2:6" x14ac:dyDescent="0.25">
      <c r="B5029" s="46">
        <v>5016</v>
      </c>
      <c r="C5029" s="39">
        <v>0.16680519180794021</v>
      </c>
      <c r="D5029" s="40">
        <v>0.27003589458635419</v>
      </c>
      <c r="E5029" s="39">
        <v>0.11732014467085325</v>
      </c>
      <c r="F5029" s="41">
        <v>35.395747773512184</v>
      </c>
    </row>
    <row r="5030" spans="2:6" x14ac:dyDescent="0.25">
      <c r="B5030" s="46">
        <v>5017</v>
      </c>
      <c r="C5030" s="39">
        <v>0.10149244302990017</v>
      </c>
      <c r="D5030" s="40">
        <v>0.26599609731780405</v>
      </c>
      <c r="E5030" s="39">
        <v>7.8401148111728283E-2</v>
      </c>
      <c r="F5030" s="41">
        <v>17.235926130560443</v>
      </c>
    </row>
    <row r="5031" spans="2:6" x14ac:dyDescent="0.25">
      <c r="B5031" s="46">
        <v>5018</v>
      </c>
      <c r="C5031" s="39">
        <v>3.7918393452862527E-2</v>
      </c>
      <c r="D5031" s="40">
        <v>0.2662170330767461</v>
      </c>
      <c r="E5031" s="39">
        <v>3.5827534781154038E-2</v>
      </c>
      <c r="F5031" s="41">
        <v>-5.862537357655107</v>
      </c>
    </row>
    <row r="5032" spans="2:6" x14ac:dyDescent="0.25">
      <c r="B5032" s="46">
        <v>5019</v>
      </c>
      <c r="C5032" s="39">
        <v>0.19819827338009421</v>
      </c>
      <c r="D5032" s="40">
        <v>0.2711215150184923</v>
      </c>
      <c r="E5032" s="39">
        <v>0.14794305454346277</v>
      </c>
      <c r="F5032" s="41">
        <v>33.751438878167953</v>
      </c>
    </row>
    <row r="5033" spans="2:6" x14ac:dyDescent="0.25">
      <c r="B5033" s="46">
        <v>5020</v>
      </c>
      <c r="C5033" s="39">
        <v>0.5283523837138322</v>
      </c>
      <c r="D5033" s="40">
        <v>0.27107234425592891</v>
      </c>
      <c r="E5033" s="39">
        <v>0.33560584443083319</v>
      </c>
      <c r="F5033" s="41">
        <v>67.204949793069417</v>
      </c>
    </row>
    <row r="5034" spans="2:6" x14ac:dyDescent="0.25">
      <c r="B5034" s="46">
        <v>5021</v>
      </c>
      <c r="C5034" s="39">
        <v>0.34845402094360783</v>
      </c>
      <c r="D5034" s="40">
        <v>0.25501428668117943</v>
      </c>
      <c r="E5034" s="39">
        <v>0.25801875128354507</v>
      </c>
      <c r="F5034" s="41">
        <v>67.890836138000424</v>
      </c>
    </row>
    <row r="5035" spans="2:6" x14ac:dyDescent="0.25">
      <c r="B5035" s="46">
        <v>5022</v>
      </c>
      <c r="C5035" s="39">
        <v>0.53088439262006892</v>
      </c>
      <c r="D5035" s="40">
        <v>0.25557811536219782</v>
      </c>
      <c r="E5035" s="39">
        <v>0.3245497850484515</v>
      </c>
      <c r="F5035" s="41">
        <v>79.634844023171183</v>
      </c>
    </row>
    <row r="5036" spans="2:6" x14ac:dyDescent="0.25">
      <c r="B5036" s="46">
        <v>5023</v>
      </c>
      <c r="C5036" s="39">
        <v>0.31296080309478919</v>
      </c>
      <c r="D5036" s="40">
        <v>0.24388004444679084</v>
      </c>
      <c r="E5036" s="39">
        <v>0.12770209198541313</v>
      </c>
      <c r="F5036" s="41">
        <v>53.287977355402965</v>
      </c>
    </row>
    <row r="5037" spans="2:6" x14ac:dyDescent="0.25">
      <c r="B5037" s="46">
        <v>5024</v>
      </c>
      <c r="C5037" s="39">
        <v>0.39679509729438422</v>
      </c>
      <c r="D5037" s="40">
        <v>0.24693198184581572</v>
      </c>
      <c r="E5037" s="39">
        <v>0.23582853008064586</v>
      </c>
      <c r="F5037" s="41">
        <v>56.888434007906604</v>
      </c>
    </row>
    <row r="5038" spans="2:6" x14ac:dyDescent="0.25">
      <c r="B5038" s="46">
        <v>5025</v>
      </c>
      <c r="C5038" s="39">
        <v>0.33922602349863584</v>
      </c>
      <c r="D5038" s="40">
        <v>0.25231569596653214</v>
      </c>
      <c r="E5038" s="39">
        <v>0.14795114490118708</v>
      </c>
      <c r="F5038" s="41">
        <v>48.993956753594055</v>
      </c>
    </row>
    <row r="5039" spans="2:6" x14ac:dyDescent="0.25">
      <c r="B5039" s="46">
        <v>5026</v>
      </c>
      <c r="C5039" s="39">
        <v>0.28260512362888757</v>
      </c>
      <c r="D5039" s="40">
        <v>0.25034552384834474</v>
      </c>
      <c r="E5039" s="39">
        <v>0.31187207274410567</v>
      </c>
      <c r="F5039" s="41">
        <v>63.821967946287216</v>
      </c>
    </row>
    <row r="5040" spans="2:6" x14ac:dyDescent="0.25">
      <c r="B5040" s="46">
        <v>5027</v>
      </c>
      <c r="C5040" s="39">
        <v>0.23877776174670964</v>
      </c>
      <c r="D5040" s="40">
        <v>0.25680414208537011</v>
      </c>
      <c r="E5040" s="39">
        <v>0.2178805566991126</v>
      </c>
      <c r="F5040" s="41">
        <v>57.850020027731027</v>
      </c>
    </row>
    <row r="5041" spans="2:6" x14ac:dyDescent="0.25">
      <c r="B5041" s="46">
        <v>5028</v>
      </c>
      <c r="C5041" s="39">
        <v>0.3870403499151539</v>
      </c>
      <c r="D5041" s="40">
        <v>0.25370731807235658</v>
      </c>
      <c r="E5041" s="39">
        <v>0.33739408886017397</v>
      </c>
      <c r="F5041" s="41">
        <v>75.035666358911001</v>
      </c>
    </row>
    <row r="5042" spans="2:6" x14ac:dyDescent="0.25">
      <c r="B5042" s="46">
        <v>5029</v>
      </c>
      <c r="C5042" s="39">
        <v>0.35566564209465068</v>
      </c>
      <c r="D5042" s="40">
        <v>0.24815594527814988</v>
      </c>
      <c r="E5042" s="39">
        <v>0.46177319899625485</v>
      </c>
      <c r="F5042" s="41">
        <v>91.961884057854675</v>
      </c>
    </row>
    <row r="5043" spans="2:6" x14ac:dyDescent="0.25">
      <c r="B5043" s="46">
        <v>5030</v>
      </c>
      <c r="C5043" s="39">
        <v>0.45745355787556691</v>
      </c>
      <c r="D5043" s="40">
        <v>0.24473822631368342</v>
      </c>
      <c r="E5043" s="39">
        <v>0.45875053575762581</v>
      </c>
      <c r="F5043" s="41">
        <v>127.72929539077261</v>
      </c>
    </row>
    <row r="5044" spans="2:6" x14ac:dyDescent="0.25">
      <c r="B5044" s="46">
        <v>5031</v>
      </c>
      <c r="C5044" s="39">
        <v>0.1392023132201359</v>
      </c>
      <c r="D5044" s="40">
        <v>0.23743575441751616</v>
      </c>
      <c r="E5044" s="39">
        <v>0.15307535647231771</v>
      </c>
      <c r="F5044" s="41">
        <v>26.788478410211908</v>
      </c>
    </row>
    <row r="5045" spans="2:6" x14ac:dyDescent="0.25">
      <c r="B5045" s="46">
        <v>5032</v>
      </c>
      <c r="C5045" s="39">
        <v>0.46194678618692836</v>
      </c>
      <c r="D5045" s="40">
        <v>0.24946223434239592</v>
      </c>
      <c r="E5045" s="39">
        <v>0.38497093524278081</v>
      </c>
      <c r="F5045" s="41">
        <v>79.836178804258196</v>
      </c>
    </row>
    <row r="5046" spans="2:6" x14ac:dyDescent="0.25">
      <c r="B5046" s="46">
        <v>5033</v>
      </c>
      <c r="C5046" s="39">
        <v>8.808221512753793E-2</v>
      </c>
      <c r="D5046" s="40">
        <v>0.2486712368208451</v>
      </c>
      <c r="E5046" s="39">
        <v>8.6005130424180412E-2</v>
      </c>
      <c r="F5046" s="41">
        <v>22.343114334844824</v>
      </c>
    </row>
    <row r="5047" spans="2:6" x14ac:dyDescent="0.25">
      <c r="B5047" s="46">
        <v>5034</v>
      </c>
      <c r="C5047" s="39">
        <v>5.5240109440735062E-2</v>
      </c>
      <c r="D5047" s="40">
        <v>0.24352404806627939</v>
      </c>
      <c r="E5047" s="39">
        <v>8.4972450988278617E-2</v>
      </c>
      <c r="F5047" s="41">
        <v>10.571298970119118</v>
      </c>
    </row>
    <row r="5048" spans="2:6" x14ac:dyDescent="0.25">
      <c r="B5048" s="46">
        <v>5035</v>
      </c>
      <c r="C5048" s="39">
        <v>0.15955741436532239</v>
      </c>
      <c r="D5048" s="40">
        <v>0.24389509501956971</v>
      </c>
      <c r="E5048" s="39">
        <v>0.24037573574525939</v>
      </c>
      <c r="F5048" s="41">
        <v>43.840676346062459</v>
      </c>
    </row>
    <row r="5049" spans="2:6" x14ac:dyDescent="0.25">
      <c r="B5049" s="46">
        <v>5036</v>
      </c>
      <c r="C5049" s="39">
        <v>2.3842858245469306E-2</v>
      </c>
      <c r="D5049" s="40">
        <v>0.25595811419998321</v>
      </c>
      <c r="E5049" s="39">
        <v>3.0955627956474233E-2</v>
      </c>
      <c r="F5049" s="41">
        <v>16.730384526662171</v>
      </c>
    </row>
    <row r="5050" spans="2:6" x14ac:dyDescent="0.25">
      <c r="B5050" s="46">
        <v>5037</v>
      </c>
      <c r="C5050" s="39">
        <v>5.4791729795877882E-2</v>
      </c>
      <c r="D5050" s="40">
        <v>0.25603847643893085</v>
      </c>
      <c r="E5050" s="39">
        <v>5.961987849571114E-2</v>
      </c>
      <c r="F5050" s="41">
        <v>23.596630657331325</v>
      </c>
    </row>
    <row r="5051" spans="2:6" x14ac:dyDescent="0.25">
      <c r="B5051" s="46">
        <v>5038</v>
      </c>
      <c r="C5051" s="39">
        <v>0.33903114986613164</v>
      </c>
      <c r="D5051" s="40">
        <v>0.25600244114187476</v>
      </c>
      <c r="E5051" s="39">
        <v>0.38312567020741811</v>
      </c>
      <c r="F5051" s="41">
        <v>83.029731278607031</v>
      </c>
    </row>
    <row r="5052" spans="2:6" x14ac:dyDescent="0.25">
      <c r="B5052" s="46">
        <v>5039</v>
      </c>
      <c r="C5052" s="39">
        <v>0.23840548466015071</v>
      </c>
      <c r="D5052" s="40">
        <v>0.24955757012619487</v>
      </c>
      <c r="E5052" s="39">
        <v>0.2713231002665733</v>
      </c>
      <c r="F5052" s="41">
        <v>59.169008575418154</v>
      </c>
    </row>
    <row r="5053" spans="2:6" x14ac:dyDescent="0.25">
      <c r="B5053" s="46">
        <v>5040</v>
      </c>
      <c r="C5053" s="39">
        <v>0.12713199069361475</v>
      </c>
      <c r="D5053" s="40">
        <v>0.25360675099622276</v>
      </c>
      <c r="E5053" s="39">
        <v>0.16505724255502457</v>
      </c>
      <c r="F5053" s="41">
        <v>40.523920198987696</v>
      </c>
    </row>
    <row r="5054" spans="2:6" x14ac:dyDescent="0.25">
      <c r="B5054" s="46">
        <v>5041</v>
      </c>
      <c r="C5054" s="39">
        <v>0.26779302499812296</v>
      </c>
      <c r="D5054" s="40">
        <v>0.22308171799342275</v>
      </c>
      <c r="E5054" s="39">
        <v>0.31869730314134076</v>
      </c>
      <c r="F5054" s="41">
        <v>51.241259403855899</v>
      </c>
    </row>
    <row r="5055" spans="2:6" x14ac:dyDescent="0.25">
      <c r="B5055" s="46">
        <v>5042</v>
      </c>
      <c r="C5055" s="39">
        <v>0.28276867904639469</v>
      </c>
      <c r="D5055" s="40">
        <v>0.22309087420039847</v>
      </c>
      <c r="E5055" s="39">
        <v>0.39911674755275306</v>
      </c>
      <c r="F5055" s="41">
        <v>70.199557107835659</v>
      </c>
    </row>
    <row r="5056" spans="2:6" x14ac:dyDescent="0.25">
      <c r="B5056" s="46">
        <v>5043</v>
      </c>
      <c r="C5056" s="39">
        <v>0.33240659107843179</v>
      </c>
      <c r="D5056" s="40">
        <v>0.22558219319987002</v>
      </c>
      <c r="E5056" s="39">
        <v>0.38754613117626757</v>
      </c>
      <c r="F5056" s="41">
        <v>76.22088660971697</v>
      </c>
    </row>
    <row r="5057" spans="2:6" x14ac:dyDescent="0.25">
      <c r="B5057" s="46">
        <v>5044</v>
      </c>
      <c r="C5057" s="39">
        <v>8.3167280143829639E-2</v>
      </c>
      <c r="D5057" s="40">
        <v>0.22447973836884549</v>
      </c>
      <c r="E5057" s="39">
        <v>0.13290459835305402</v>
      </c>
      <c r="F5057" s="41">
        <v>37.962413271331307</v>
      </c>
    </row>
    <row r="5058" spans="2:6" x14ac:dyDescent="0.25">
      <c r="B5058" s="46">
        <v>5045</v>
      </c>
      <c r="C5058" s="39">
        <v>1.6049212948178224E-2</v>
      </c>
      <c r="D5058" s="40">
        <v>0.16248376620513391</v>
      </c>
      <c r="E5058" s="39">
        <v>1.6128570929164587E-2</v>
      </c>
      <c r="F5058" s="41">
        <v>23.078395552902528</v>
      </c>
    </row>
    <row r="5059" spans="2:6" x14ac:dyDescent="0.25">
      <c r="B5059" s="46">
        <v>5046</v>
      </c>
      <c r="C5059" s="39">
        <v>0.14217262290189808</v>
      </c>
      <c r="D5059" s="40">
        <v>0.1729120280945628</v>
      </c>
      <c r="E5059" s="39">
        <v>0.10936728050406405</v>
      </c>
      <c r="F5059" s="41">
        <v>15.423424166796616</v>
      </c>
    </row>
    <row r="5060" spans="2:6" x14ac:dyDescent="0.25">
      <c r="B5060" s="46">
        <v>5047</v>
      </c>
      <c r="C5060" s="39">
        <v>5.0310426254200694E-2</v>
      </c>
      <c r="D5060" s="40">
        <v>0.17329970668944256</v>
      </c>
      <c r="E5060" s="39">
        <v>6.3124507534376734E-2</v>
      </c>
      <c r="F5060" s="41">
        <v>24.236548478635129</v>
      </c>
    </row>
    <row r="5061" spans="2:6" x14ac:dyDescent="0.25">
      <c r="B5061" s="46">
        <v>5048</v>
      </c>
      <c r="C5061" s="39">
        <v>4.9604245883813625E-2</v>
      </c>
      <c r="D5061" s="40">
        <v>0.1804420275190482</v>
      </c>
      <c r="E5061" s="39">
        <v>5.0066483210495095E-2</v>
      </c>
      <c r="F5061" s="41">
        <v>-4.2240725579194578</v>
      </c>
    </row>
    <row r="5062" spans="2:6" x14ac:dyDescent="0.25">
      <c r="B5062" s="46">
        <v>5049</v>
      </c>
      <c r="C5062" s="39">
        <v>0.32655247057974046</v>
      </c>
      <c r="D5062" s="40">
        <v>0.17998677072081373</v>
      </c>
      <c r="E5062" s="39">
        <v>0.41684284748137285</v>
      </c>
      <c r="F5062" s="41">
        <v>81.535925847486865</v>
      </c>
    </row>
    <row r="5063" spans="2:6" x14ac:dyDescent="0.25">
      <c r="B5063" s="46">
        <v>5050</v>
      </c>
      <c r="C5063" s="39">
        <v>0.35482828904823349</v>
      </c>
      <c r="D5063" s="40">
        <v>0.18804603362341715</v>
      </c>
      <c r="E5063" s="39">
        <v>0.39747117493823564</v>
      </c>
      <c r="F5063" s="41">
        <v>79.238782971227451</v>
      </c>
    </row>
    <row r="5064" spans="2:6" x14ac:dyDescent="0.25">
      <c r="B5064" s="46">
        <v>5051</v>
      </c>
      <c r="C5064" s="39">
        <v>0.27733541190793132</v>
      </c>
      <c r="D5064" s="40">
        <v>0.18800856468481708</v>
      </c>
      <c r="E5064" s="39">
        <v>0.2071758169319145</v>
      </c>
      <c r="F5064" s="41">
        <v>43.310261983790461</v>
      </c>
    </row>
    <row r="5065" spans="2:6" x14ac:dyDescent="0.25">
      <c r="B5065" s="46">
        <v>5052</v>
      </c>
      <c r="C5065" s="39">
        <v>9.1181676385764132E-2</v>
      </c>
      <c r="D5065" s="40">
        <v>0.18797748942106604</v>
      </c>
      <c r="E5065" s="39">
        <v>0.13840085086904425</v>
      </c>
      <c r="F5065" s="41">
        <v>2.533911486177721</v>
      </c>
    </row>
    <row r="5066" spans="2:6" x14ac:dyDescent="0.25">
      <c r="B5066" s="46">
        <v>5053</v>
      </c>
      <c r="C5066" s="39">
        <v>0.21839298862313847</v>
      </c>
      <c r="D5066" s="40">
        <v>0.18675900247960925</v>
      </c>
      <c r="E5066" s="39">
        <v>0.27790496828800565</v>
      </c>
      <c r="F5066" s="41">
        <v>53.909441490955423</v>
      </c>
    </row>
    <row r="5067" spans="2:6" x14ac:dyDescent="0.25">
      <c r="B5067" s="46">
        <v>5054</v>
      </c>
      <c r="C5067" s="39">
        <v>0.17106572288258379</v>
      </c>
      <c r="D5067" s="40">
        <v>0.18958104937083367</v>
      </c>
      <c r="E5067" s="39">
        <v>0.21599240495829788</v>
      </c>
      <c r="F5067" s="41">
        <v>54.883275318204333</v>
      </c>
    </row>
    <row r="5068" spans="2:6" x14ac:dyDescent="0.25">
      <c r="B5068" s="46">
        <v>5055</v>
      </c>
      <c r="C5068" s="39">
        <v>0.31473796509376467</v>
      </c>
      <c r="D5068" s="40">
        <v>0.19269832021036892</v>
      </c>
      <c r="E5068" s="39">
        <v>0.24660551889505131</v>
      </c>
      <c r="F5068" s="41">
        <v>59.568282591622634</v>
      </c>
    </row>
    <row r="5069" spans="2:6" x14ac:dyDescent="0.25">
      <c r="B5069" s="46">
        <v>5056</v>
      </c>
      <c r="C5069" s="39">
        <v>6.5185242354361933E-2</v>
      </c>
      <c r="D5069" s="40">
        <v>0.19519145872238436</v>
      </c>
      <c r="E5069" s="39">
        <v>7.5818114287877589E-2</v>
      </c>
      <c r="F5069" s="41">
        <v>1.7115659510564445</v>
      </c>
    </row>
    <row r="5070" spans="2:6" x14ac:dyDescent="0.25">
      <c r="B5070" s="46">
        <v>5057</v>
      </c>
      <c r="C5070" s="39">
        <v>8.9990948278886568E-2</v>
      </c>
      <c r="D5070" s="40">
        <v>0.19637371283585356</v>
      </c>
      <c r="E5070" s="39">
        <v>0.13393643893555776</v>
      </c>
      <c r="F5070" s="41">
        <v>18.689458115052794</v>
      </c>
    </row>
    <row r="5071" spans="2:6" x14ac:dyDescent="0.25">
      <c r="B5071" s="46">
        <v>5058</v>
      </c>
      <c r="C5071" s="39">
        <v>0.16230250842912158</v>
      </c>
      <c r="D5071" s="40">
        <v>0.20253421067134297</v>
      </c>
      <c r="E5071" s="39">
        <v>0.18395524444689412</v>
      </c>
      <c r="F5071" s="41">
        <v>45.463099560106528</v>
      </c>
    </row>
    <row r="5072" spans="2:6" x14ac:dyDescent="0.25">
      <c r="B5072" s="46">
        <v>5059</v>
      </c>
      <c r="C5072" s="39">
        <v>1.7881768854208814E-2</v>
      </c>
      <c r="D5072" s="40">
        <v>0.19935176846176289</v>
      </c>
      <c r="E5072" s="39">
        <v>3.0617451947610137E-2</v>
      </c>
      <c r="F5072" s="41">
        <v>0.9410329197096472</v>
      </c>
    </row>
    <row r="5073" spans="2:6" x14ac:dyDescent="0.25">
      <c r="B5073" s="46">
        <v>5060</v>
      </c>
      <c r="C5073" s="39">
        <v>0.16511054310200537</v>
      </c>
      <c r="D5073" s="40">
        <v>0.20234733448071235</v>
      </c>
      <c r="E5073" s="39">
        <v>0.20949812249465599</v>
      </c>
      <c r="F5073" s="41">
        <v>34.567629543092558</v>
      </c>
    </row>
    <row r="5074" spans="2:6" x14ac:dyDescent="0.25">
      <c r="B5074" s="46">
        <v>5061</v>
      </c>
      <c r="C5074" s="39">
        <v>0.2678187481023423</v>
      </c>
      <c r="D5074" s="40">
        <v>0.19718942210736548</v>
      </c>
      <c r="E5074" s="39">
        <v>0.31219564927986804</v>
      </c>
      <c r="F5074" s="41">
        <v>41.112368844801779</v>
      </c>
    </row>
    <row r="5075" spans="2:6" x14ac:dyDescent="0.25">
      <c r="B5075" s="46">
        <v>5062</v>
      </c>
      <c r="C5075" s="39">
        <v>0.44859193758458282</v>
      </c>
      <c r="D5075" s="40">
        <v>0.18365818577095794</v>
      </c>
      <c r="E5075" s="39">
        <v>0.47701175036100624</v>
      </c>
      <c r="F5075" s="41">
        <v>159.52054067470041</v>
      </c>
    </row>
    <row r="5076" spans="2:6" x14ac:dyDescent="0.25">
      <c r="B5076" s="46">
        <v>5063</v>
      </c>
      <c r="C5076" s="39">
        <v>0.13705324839008537</v>
      </c>
      <c r="D5076" s="40">
        <v>0.1820311108837053</v>
      </c>
      <c r="E5076" s="39">
        <v>0.16954932540502116</v>
      </c>
      <c r="F5076" s="41">
        <v>47.582502427965544</v>
      </c>
    </row>
    <row r="5077" spans="2:6" x14ac:dyDescent="0.25">
      <c r="B5077" s="46">
        <v>5064</v>
      </c>
      <c r="C5077" s="39">
        <v>9.4998565804742849E-2</v>
      </c>
      <c r="D5077" s="40">
        <v>0.18296016932816853</v>
      </c>
      <c r="E5077" s="39">
        <v>8.4962817727377099E-2</v>
      </c>
      <c r="F5077" s="41">
        <v>41.105405791852696</v>
      </c>
    </row>
    <row r="5078" spans="2:6" x14ac:dyDescent="0.25">
      <c r="B5078" s="46">
        <v>5065</v>
      </c>
      <c r="C5078" s="39">
        <v>8.4284637025196951E-2</v>
      </c>
      <c r="D5078" s="40">
        <v>0.1667595909759676</v>
      </c>
      <c r="E5078" s="39">
        <v>0.12318152017259854</v>
      </c>
      <c r="F5078" s="41">
        <v>42.937779972948597</v>
      </c>
    </row>
    <row r="5079" spans="2:6" x14ac:dyDescent="0.25">
      <c r="B5079" s="46">
        <v>5066</v>
      </c>
      <c r="C5079" s="39">
        <v>0.31931855978501855</v>
      </c>
      <c r="D5079" s="40">
        <v>0.16665078464842398</v>
      </c>
      <c r="E5079" s="39">
        <v>0.43057566064015806</v>
      </c>
      <c r="F5079" s="41">
        <v>143.62785839247269</v>
      </c>
    </row>
    <row r="5080" spans="2:6" x14ac:dyDescent="0.25">
      <c r="B5080" s="46">
        <v>5067</v>
      </c>
      <c r="C5080" s="39">
        <v>4.9638619862368519E-2</v>
      </c>
      <c r="D5080" s="40">
        <v>0.16851048534038873</v>
      </c>
      <c r="E5080" s="39">
        <v>7.5218946435371012E-2</v>
      </c>
      <c r="F5080" s="41">
        <v>24.128429640069125</v>
      </c>
    </row>
    <row r="5081" spans="2:6" x14ac:dyDescent="0.25">
      <c r="B5081" s="46">
        <v>5068</v>
      </c>
      <c r="C5081" s="39">
        <v>0.31892918146789112</v>
      </c>
      <c r="D5081" s="40">
        <v>0.18552230061014641</v>
      </c>
      <c r="E5081" s="39">
        <v>0.21757936031241581</v>
      </c>
      <c r="F5081" s="41">
        <v>92.204980725266196</v>
      </c>
    </row>
    <row r="5082" spans="2:6" x14ac:dyDescent="0.25">
      <c r="B5082" s="46">
        <v>5069</v>
      </c>
      <c r="C5082" s="39">
        <v>7.7822819312198879E-2</v>
      </c>
      <c r="D5082" s="40">
        <v>0.18430864580489245</v>
      </c>
      <c r="E5082" s="39">
        <v>0.10303155189759876</v>
      </c>
      <c r="F5082" s="41">
        <v>35.766734368902313</v>
      </c>
    </row>
    <row r="5083" spans="2:6" x14ac:dyDescent="0.25">
      <c r="B5083" s="46">
        <v>5070</v>
      </c>
      <c r="C5083" s="39">
        <v>0.46829088385658163</v>
      </c>
      <c r="D5083" s="40">
        <v>0.18443405087190412</v>
      </c>
      <c r="E5083" s="39">
        <v>0.35635675989232363</v>
      </c>
      <c r="F5083" s="41">
        <v>135.03331346429508</v>
      </c>
    </row>
    <row r="5084" spans="2:6" x14ac:dyDescent="0.25">
      <c r="B5084" s="46">
        <v>5071</v>
      </c>
      <c r="C5084" s="39">
        <v>0.71552096525622144</v>
      </c>
      <c r="D5084" s="40">
        <v>0.19590481592124717</v>
      </c>
      <c r="E5084" s="39">
        <v>0.35384987371725074</v>
      </c>
      <c r="F5084" s="41">
        <v>172.67091466998164</v>
      </c>
    </row>
    <row r="5085" spans="2:6" x14ac:dyDescent="0.25">
      <c r="B5085" s="46">
        <v>5072</v>
      </c>
      <c r="C5085" s="39">
        <v>0.51412516184519819</v>
      </c>
      <c r="D5085" s="40">
        <v>0.19623227976586496</v>
      </c>
      <c r="E5085" s="39">
        <v>0.28148702802390557</v>
      </c>
      <c r="F5085" s="41">
        <v>135.04273958551485</v>
      </c>
    </row>
    <row r="5086" spans="2:6" x14ac:dyDescent="0.25">
      <c r="B5086" s="46">
        <v>5073</v>
      </c>
      <c r="C5086" s="39">
        <v>0.56462479182965686</v>
      </c>
      <c r="D5086" s="40">
        <v>0.20295329107256796</v>
      </c>
      <c r="E5086" s="39">
        <v>0.40335921116064011</v>
      </c>
      <c r="F5086" s="41">
        <v>170.56340034624392</v>
      </c>
    </row>
    <row r="5087" spans="2:6" x14ac:dyDescent="0.25">
      <c r="B5087" s="46">
        <v>5074</v>
      </c>
      <c r="C5087" s="39">
        <v>0.41355373121469097</v>
      </c>
      <c r="D5087" s="40">
        <v>0.20160185945308673</v>
      </c>
      <c r="E5087" s="39">
        <v>0.32360660438361133</v>
      </c>
      <c r="F5087" s="41">
        <v>139.90188066752103</v>
      </c>
    </row>
    <row r="5088" spans="2:6" x14ac:dyDescent="0.25">
      <c r="B5088" s="46">
        <v>5075</v>
      </c>
      <c r="C5088" s="39">
        <v>6.1492710264395678E-2</v>
      </c>
      <c r="D5088" s="40">
        <v>0.20056287259784022</v>
      </c>
      <c r="E5088" s="39">
        <v>3.9099301706342619E-2</v>
      </c>
      <c r="F5088" s="41">
        <v>3.339602019149492</v>
      </c>
    </row>
    <row r="5089" spans="2:6" x14ac:dyDescent="0.25">
      <c r="B5089" s="46">
        <v>5076</v>
      </c>
      <c r="C5089" s="39">
        <v>0.37515404388951762</v>
      </c>
      <c r="D5089" s="40">
        <v>0.18780638806953276</v>
      </c>
      <c r="E5089" s="39">
        <v>0.32210957641578758</v>
      </c>
      <c r="F5089" s="41">
        <v>131.94892222614877</v>
      </c>
    </row>
    <row r="5090" spans="2:6" x14ac:dyDescent="0.25">
      <c r="B5090" s="46">
        <v>5077</v>
      </c>
      <c r="C5090" s="39">
        <v>0.3953191176720473</v>
      </c>
      <c r="D5090" s="40">
        <v>0.18445956253911075</v>
      </c>
      <c r="E5090" s="39">
        <v>0.24585882429005784</v>
      </c>
      <c r="F5090" s="41">
        <v>107.40594542869367</v>
      </c>
    </row>
    <row r="5091" spans="2:6" x14ac:dyDescent="0.25">
      <c r="B5091" s="46">
        <v>5078</v>
      </c>
      <c r="C5091" s="39">
        <v>1.0488177274810238</v>
      </c>
      <c r="D5091" s="40">
        <v>0.19693618562618889</v>
      </c>
      <c r="E5091" s="39">
        <v>0.29689429401012052</v>
      </c>
      <c r="F5091" s="41">
        <v>165.60790830419413</v>
      </c>
    </row>
    <row r="5092" spans="2:6" x14ac:dyDescent="0.25">
      <c r="B5092" s="46">
        <v>5079</v>
      </c>
      <c r="C5092" s="39">
        <v>0.64776198915177463</v>
      </c>
      <c r="D5092" s="40">
        <v>0.57481453425202977</v>
      </c>
      <c r="E5092" s="39">
        <v>4.7092810761499085E-2</v>
      </c>
      <c r="F5092" s="41">
        <v>42.133348337418816</v>
      </c>
    </row>
    <row r="5093" spans="2:6" x14ac:dyDescent="0.25">
      <c r="B5093" s="46">
        <v>5080</v>
      </c>
      <c r="C5093" s="39">
        <v>0.51915346783786431</v>
      </c>
      <c r="D5093" s="40">
        <v>0.57110211727253835</v>
      </c>
      <c r="E5093" s="39">
        <v>0.18249855692516415</v>
      </c>
      <c r="F5093" s="41">
        <v>112.20425632320017</v>
      </c>
    </row>
    <row r="5094" spans="2:6" x14ac:dyDescent="0.25">
      <c r="B5094" s="46">
        <v>5081</v>
      </c>
      <c r="C5094" s="39">
        <v>0.56971944844099986</v>
      </c>
      <c r="D5094" s="40">
        <v>0.58899352521979076</v>
      </c>
      <c r="E5094" s="39">
        <v>0.22619027314444276</v>
      </c>
      <c r="F5094" s="41">
        <v>142.11892651319579</v>
      </c>
    </row>
    <row r="5095" spans="2:6" x14ac:dyDescent="0.25">
      <c r="B5095" s="46">
        <v>5082</v>
      </c>
      <c r="C5095" s="39">
        <v>0.530985954165616</v>
      </c>
      <c r="D5095" s="40">
        <v>0.588622885906529</v>
      </c>
      <c r="E5095" s="39">
        <v>0.21773203438320016</v>
      </c>
      <c r="F5095" s="41">
        <v>133.82958641861828</v>
      </c>
    </row>
    <row r="5096" spans="2:6" x14ac:dyDescent="0.25">
      <c r="B5096" s="46">
        <v>5083</v>
      </c>
      <c r="C5096" s="39">
        <v>0.58640501906160281</v>
      </c>
      <c r="D5096" s="40">
        <v>0.59263402043536217</v>
      </c>
      <c r="E5096" s="39">
        <v>0.36845167188409012</v>
      </c>
      <c r="F5096" s="41">
        <v>133.53184666965728</v>
      </c>
    </row>
    <row r="5097" spans="2:6" x14ac:dyDescent="0.25">
      <c r="B5097" s="46">
        <v>5084</v>
      </c>
      <c r="C5097" s="39">
        <v>0.20463364161722919</v>
      </c>
      <c r="D5097" s="40">
        <v>0.59399215816278406</v>
      </c>
      <c r="E5097" s="39">
        <v>0.12486340483282514</v>
      </c>
      <c r="F5097" s="41">
        <v>43.894515124317508</v>
      </c>
    </row>
    <row r="5098" spans="2:6" x14ac:dyDescent="0.25">
      <c r="B5098" s="46">
        <v>5085</v>
      </c>
      <c r="C5098" s="39">
        <v>0.53845585667624574</v>
      </c>
      <c r="D5098" s="40">
        <v>0.5917610971710614</v>
      </c>
      <c r="E5098" s="39">
        <v>0.35860432421041083</v>
      </c>
      <c r="F5098" s="41">
        <v>117.23745771970748</v>
      </c>
    </row>
    <row r="5099" spans="2:6" x14ac:dyDescent="0.25">
      <c r="B5099" s="46">
        <v>5086</v>
      </c>
      <c r="C5099" s="39">
        <v>0.34271661015623422</v>
      </c>
      <c r="D5099" s="40">
        <v>0.59309601731044015</v>
      </c>
      <c r="E5099" s="39">
        <v>0.43896153072326166</v>
      </c>
      <c r="F5099" s="41">
        <v>132.35526076920709</v>
      </c>
    </row>
    <row r="5100" spans="2:6" x14ac:dyDescent="0.25">
      <c r="B5100" s="46">
        <v>5087</v>
      </c>
      <c r="C5100" s="39">
        <v>0.26508293250448556</v>
      </c>
      <c r="D5100" s="40">
        <v>0.59878208100413532</v>
      </c>
      <c r="E5100" s="39">
        <v>0.38133333812094589</v>
      </c>
      <c r="F5100" s="41">
        <v>105.59678868752557</v>
      </c>
    </row>
    <row r="5101" spans="2:6" x14ac:dyDescent="0.25">
      <c r="B5101" s="46">
        <v>5088</v>
      </c>
      <c r="C5101" s="39">
        <v>0.18484426319593497</v>
      </c>
      <c r="D5101" s="40">
        <v>0.59374954286993986</v>
      </c>
      <c r="E5101" s="39">
        <v>0.27270302707027605</v>
      </c>
      <c r="F5101" s="41">
        <v>74.406448769461235</v>
      </c>
    </row>
    <row r="5102" spans="2:6" x14ac:dyDescent="0.25">
      <c r="B5102" s="46">
        <v>5089</v>
      </c>
      <c r="C5102" s="39">
        <v>0.26948352805695136</v>
      </c>
      <c r="D5102" s="40">
        <v>0.59677949838071109</v>
      </c>
      <c r="E5102" s="39">
        <v>0.27208679799159147</v>
      </c>
      <c r="F5102" s="41">
        <v>86.808734644272747</v>
      </c>
    </row>
    <row r="5103" spans="2:6" x14ac:dyDescent="0.25">
      <c r="B5103" s="46">
        <v>5090</v>
      </c>
      <c r="C5103" s="39">
        <v>0.46467533218086599</v>
      </c>
      <c r="D5103" s="40">
        <v>0.59796552984385343</v>
      </c>
      <c r="E5103" s="39">
        <v>0.41698053257838913</v>
      </c>
      <c r="F5103" s="41">
        <v>132.60137579497868</v>
      </c>
    </row>
    <row r="5104" spans="2:6" x14ac:dyDescent="0.25">
      <c r="B5104" s="46">
        <v>5091</v>
      </c>
      <c r="C5104" s="39">
        <v>9.7886582622983928E-2</v>
      </c>
      <c r="D5104" s="40">
        <v>0.59606242495175255</v>
      </c>
      <c r="E5104" s="39">
        <v>0.15761091352460374</v>
      </c>
      <c r="F5104" s="41">
        <v>56.600665593547561</v>
      </c>
    </row>
    <row r="5105" spans="2:6" x14ac:dyDescent="0.25">
      <c r="B5105" s="46">
        <v>5092</v>
      </c>
      <c r="C5105" s="39">
        <v>0.33013831185399506</v>
      </c>
      <c r="D5105" s="40">
        <v>0.60728886789407088</v>
      </c>
      <c r="E5105" s="39">
        <v>0.1989920860485237</v>
      </c>
      <c r="F5105" s="41">
        <v>67.632154493172237</v>
      </c>
    </row>
    <row r="5106" spans="2:6" x14ac:dyDescent="0.25">
      <c r="B5106" s="46">
        <v>5093</v>
      </c>
      <c r="C5106" s="39">
        <v>0.29705114170722124</v>
      </c>
      <c r="D5106" s="40">
        <v>0.61655328448092062</v>
      </c>
      <c r="E5106" s="39">
        <v>0.35666979168886143</v>
      </c>
      <c r="F5106" s="41">
        <v>110.80665939345896</v>
      </c>
    </row>
    <row r="5107" spans="2:6" x14ac:dyDescent="0.25">
      <c r="B5107" s="46">
        <v>5094</v>
      </c>
      <c r="C5107" s="39">
        <v>0.16626370205534902</v>
      </c>
      <c r="D5107" s="40">
        <v>0.61562398767068216</v>
      </c>
      <c r="E5107" s="39">
        <v>0.28545531557596659</v>
      </c>
      <c r="F5107" s="41">
        <v>75.783384445877758</v>
      </c>
    </row>
    <row r="5108" spans="2:6" x14ac:dyDescent="0.25">
      <c r="B5108" s="46">
        <v>5095</v>
      </c>
      <c r="C5108" s="39">
        <v>3.2876346497134869E-2</v>
      </c>
      <c r="D5108" s="40">
        <v>0.62044998025307008</v>
      </c>
      <c r="E5108" s="39">
        <v>5.1083876356810214E-2</v>
      </c>
      <c r="F5108" s="41">
        <v>7.4998599855955836</v>
      </c>
    </row>
    <row r="5109" spans="2:6" x14ac:dyDescent="0.25">
      <c r="B5109" s="46">
        <v>5096</v>
      </c>
      <c r="C5109" s="39">
        <v>0.2866725813515022</v>
      </c>
      <c r="D5109" s="40">
        <v>0.61991705667878927</v>
      </c>
      <c r="E5109" s="39">
        <v>0.46823907393622538</v>
      </c>
      <c r="F5109" s="41">
        <v>129.70496560424371</v>
      </c>
    </row>
    <row r="5110" spans="2:6" x14ac:dyDescent="0.25">
      <c r="B5110" s="46">
        <v>5097</v>
      </c>
      <c r="C5110" s="39">
        <v>9.7352576230439164E-2</v>
      </c>
      <c r="D5110" s="40">
        <v>0.6179578785264449</v>
      </c>
      <c r="E5110" s="39">
        <v>0.19001924271621567</v>
      </c>
      <c r="F5110" s="41">
        <v>38.372035951655469</v>
      </c>
    </row>
    <row r="5111" spans="2:6" x14ac:dyDescent="0.25">
      <c r="B5111" s="46">
        <v>5098</v>
      </c>
      <c r="C5111" s="39">
        <v>0.36453438317559828</v>
      </c>
      <c r="D5111" s="40">
        <v>0.62588479912363704</v>
      </c>
      <c r="E5111" s="39">
        <v>0.24921239479005031</v>
      </c>
      <c r="F5111" s="41">
        <v>98.160309508844279</v>
      </c>
    </row>
    <row r="5112" spans="2:6" x14ac:dyDescent="0.25">
      <c r="B5112" s="46">
        <v>5099</v>
      </c>
      <c r="C5112" s="39">
        <v>0.32158024625446713</v>
      </c>
      <c r="D5112" s="40">
        <v>0.63214764699300297</v>
      </c>
      <c r="E5112" s="39">
        <v>0.43062359132557709</v>
      </c>
      <c r="F5112" s="41">
        <v>144.42961077757843</v>
      </c>
    </row>
    <row r="5113" spans="2:6" x14ac:dyDescent="0.25">
      <c r="B5113" s="46">
        <v>5100</v>
      </c>
      <c r="C5113" s="39">
        <v>0.28564613531746536</v>
      </c>
      <c r="D5113" s="40">
        <v>0.63068210896557497</v>
      </c>
      <c r="E5113" s="39">
        <v>0.42443197743481142</v>
      </c>
      <c r="F5113" s="41">
        <v>141.36709668116796</v>
      </c>
    </row>
    <row r="5114" spans="2:6" x14ac:dyDescent="0.25">
      <c r="B5114" s="46">
        <v>5101</v>
      </c>
      <c r="C5114" s="39">
        <v>3.62055656304427E-2</v>
      </c>
      <c r="D5114" s="40">
        <v>0.63003275856719998</v>
      </c>
      <c r="E5114" s="39">
        <v>3.539048741121327E-2</v>
      </c>
      <c r="F5114" s="41">
        <v>19.446461883608041</v>
      </c>
    </row>
    <row r="5115" spans="2:6" x14ac:dyDescent="0.25">
      <c r="B5115" s="46">
        <v>5102</v>
      </c>
      <c r="C5115" s="39">
        <v>0.24562094214618477</v>
      </c>
      <c r="D5115" s="40">
        <v>0.62995741481247935</v>
      </c>
      <c r="E5115" s="39">
        <v>0.27143903416578002</v>
      </c>
      <c r="F5115" s="41">
        <v>80.565563276076702</v>
      </c>
    </row>
    <row r="5116" spans="2:6" x14ac:dyDescent="0.25">
      <c r="B5116" s="46">
        <v>5103</v>
      </c>
      <c r="C5116" s="39">
        <v>6.411317233494758E-2</v>
      </c>
      <c r="D5116" s="40">
        <v>0.62196076987354709</v>
      </c>
      <c r="E5116" s="39">
        <v>7.1757094463063539E-2</v>
      </c>
      <c r="F5116" s="41">
        <v>8.4978909384301833</v>
      </c>
    </row>
    <row r="5117" spans="2:6" x14ac:dyDescent="0.25">
      <c r="B5117" s="46">
        <v>5104</v>
      </c>
      <c r="C5117" s="39">
        <v>0.19264537903193366</v>
      </c>
      <c r="D5117" s="40">
        <v>0.62174717346295016</v>
      </c>
      <c r="E5117" s="39">
        <v>0.2449213351716272</v>
      </c>
      <c r="F5117" s="41">
        <v>60.755513719400078</v>
      </c>
    </row>
    <row r="5118" spans="2:6" x14ac:dyDescent="0.25">
      <c r="B5118" s="46">
        <v>5105</v>
      </c>
      <c r="C5118" s="39">
        <v>1.6594991558072165E-2</v>
      </c>
      <c r="D5118" s="40">
        <v>0.6287796464801193</v>
      </c>
      <c r="E5118" s="39">
        <v>2.2671542267154225E-2</v>
      </c>
      <c r="F5118" s="41">
        <v>6.2939209012436486</v>
      </c>
    </row>
    <row r="5119" spans="2:6" x14ac:dyDescent="0.25">
      <c r="B5119" s="46">
        <v>5106</v>
      </c>
      <c r="C5119" s="39">
        <v>0.12164803044705025</v>
      </c>
      <c r="D5119" s="40">
        <v>0.62808264406855641</v>
      </c>
      <c r="E5119" s="39">
        <v>0.19677487597818066</v>
      </c>
      <c r="F5119" s="41">
        <v>45.563913432520238</v>
      </c>
    </row>
    <row r="5120" spans="2:6" x14ac:dyDescent="0.25">
      <c r="B5120" s="46">
        <v>5107</v>
      </c>
      <c r="C5120" s="39">
        <v>9.8162674314077429E-3</v>
      </c>
      <c r="D5120" s="40">
        <v>0.63068485725295376</v>
      </c>
      <c r="E5120" s="39">
        <v>1.0959918952093015E-2</v>
      </c>
      <c r="F5120" s="41">
        <v>21.573946126683278</v>
      </c>
    </row>
    <row r="5121" spans="2:6" x14ac:dyDescent="0.25">
      <c r="B5121" s="46">
        <v>5108</v>
      </c>
      <c r="C5121" s="39">
        <v>1.0410011987174865E-2</v>
      </c>
      <c r="D5121" s="40">
        <v>0.63035432797911273</v>
      </c>
      <c r="E5121" s="39">
        <v>1.3306490073711675E-2</v>
      </c>
      <c r="F5121" s="41">
        <v>22.565511866825346</v>
      </c>
    </row>
    <row r="5122" spans="2:6" x14ac:dyDescent="0.25">
      <c r="B5122" s="46">
        <v>5109</v>
      </c>
      <c r="C5122" s="39">
        <v>0.27059242757546775</v>
      </c>
      <c r="D5122" s="40">
        <v>0.39531196876503122</v>
      </c>
      <c r="E5122" s="39">
        <v>0.14213439270899508</v>
      </c>
      <c r="F5122" s="41">
        <v>52.960555513089936</v>
      </c>
    </row>
    <row r="5123" spans="2:6" x14ac:dyDescent="0.25">
      <c r="B5123" s="46">
        <v>5110</v>
      </c>
      <c r="C5123" s="39">
        <v>0.10485056253325876</v>
      </c>
      <c r="D5123" s="40">
        <v>0.39248763135545633</v>
      </c>
      <c r="E5123" s="39">
        <v>7.1682234165799497E-2</v>
      </c>
      <c r="F5123" s="41">
        <v>24.018795090767103</v>
      </c>
    </row>
    <row r="5124" spans="2:6" x14ac:dyDescent="0.25">
      <c r="B5124" s="46">
        <v>5111</v>
      </c>
      <c r="C5124" s="39">
        <v>0.4159147411587239</v>
      </c>
      <c r="D5124" s="40">
        <v>0.3733431556812688</v>
      </c>
      <c r="E5124" s="39">
        <v>0.43195909179792313</v>
      </c>
      <c r="F5124" s="41">
        <v>128.37739930909879</v>
      </c>
    </row>
    <row r="5125" spans="2:6" x14ac:dyDescent="0.25">
      <c r="B5125" s="46">
        <v>5112</v>
      </c>
      <c r="C5125" s="39">
        <v>0.22512989113633633</v>
      </c>
      <c r="D5125" s="40">
        <v>0.37331435887321296</v>
      </c>
      <c r="E5125" s="39">
        <v>0.21320760871991307</v>
      </c>
      <c r="F5125" s="41">
        <v>41.976740885823837</v>
      </c>
    </row>
    <row r="5126" spans="2:6" x14ac:dyDescent="0.25">
      <c r="B5126" s="46">
        <v>5113</v>
      </c>
      <c r="C5126" s="39">
        <v>0.10579691984776088</v>
      </c>
      <c r="D5126" s="40">
        <v>0.36106623805628374</v>
      </c>
      <c r="E5126" s="39">
        <v>0.1210545212737706</v>
      </c>
      <c r="F5126" s="41">
        <v>10.928840601068284</v>
      </c>
    </row>
    <row r="5127" spans="2:6" x14ac:dyDescent="0.25">
      <c r="B5127" s="46">
        <v>5114</v>
      </c>
      <c r="C5127" s="39">
        <v>0.15258212518460518</v>
      </c>
      <c r="D5127" s="40">
        <v>0.34561814920290929</v>
      </c>
      <c r="E5127" s="39">
        <v>0.18236868869898645</v>
      </c>
      <c r="F5127" s="41">
        <v>52.952173414179377</v>
      </c>
    </row>
    <row r="5128" spans="2:6" x14ac:dyDescent="0.25">
      <c r="B5128" s="46">
        <v>5115</v>
      </c>
      <c r="C5128" s="39">
        <v>0.13583079197891409</v>
      </c>
      <c r="D5128" s="40">
        <v>0.34625824759215029</v>
      </c>
      <c r="E5128" s="39">
        <v>0.10157537769316503</v>
      </c>
      <c r="F5128" s="41">
        <v>34.919974763416448</v>
      </c>
    </row>
    <row r="5129" spans="2:6" x14ac:dyDescent="0.25">
      <c r="B5129" s="46">
        <v>5116</v>
      </c>
      <c r="C5129" s="39">
        <v>0.2154830333493139</v>
      </c>
      <c r="D5129" s="40">
        <v>0.34614980765065428</v>
      </c>
      <c r="E5129" s="39">
        <v>0.25305404630228201</v>
      </c>
      <c r="F5129" s="41">
        <v>59.030312484886778</v>
      </c>
    </row>
    <row r="5130" spans="2:6" x14ac:dyDescent="0.25">
      <c r="B5130" s="46">
        <v>5117</v>
      </c>
      <c r="C5130" s="39">
        <v>0.10424363016554621</v>
      </c>
      <c r="D5130" s="40">
        <v>0.34240164112685301</v>
      </c>
      <c r="E5130" s="39">
        <v>0.16791961952949364</v>
      </c>
      <c r="F5130" s="41">
        <v>15.233383779051772</v>
      </c>
    </row>
    <row r="5131" spans="2:6" x14ac:dyDescent="0.25">
      <c r="B5131" s="46">
        <v>5118</v>
      </c>
      <c r="C5131" s="39">
        <v>0.29055746930924781</v>
      </c>
      <c r="D5131" s="40">
        <v>0.34288378091305499</v>
      </c>
      <c r="E5131" s="39">
        <v>0.47437314532672126</v>
      </c>
      <c r="F5131" s="41">
        <v>95.991283278775626</v>
      </c>
    </row>
    <row r="5132" spans="2:6" x14ac:dyDescent="0.25">
      <c r="B5132" s="46">
        <v>5119</v>
      </c>
      <c r="C5132" s="39">
        <v>0.14017093199926037</v>
      </c>
      <c r="D5132" s="40">
        <v>0.34139306844761452</v>
      </c>
      <c r="E5132" s="39">
        <v>0.22646085739621161</v>
      </c>
      <c r="F5132" s="41">
        <v>42.668545708464798</v>
      </c>
    </row>
    <row r="5133" spans="2:6" x14ac:dyDescent="0.25">
      <c r="B5133" s="46">
        <v>5120</v>
      </c>
      <c r="C5133" s="39">
        <v>2.8479602361548666E-2</v>
      </c>
      <c r="D5133" s="40">
        <v>0.34330180271933997</v>
      </c>
      <c r="E5133" s="39">
        <v>5.8645068775032276E-2</v>
      </c>
      <c r="F5133" s="41">
        <v>14.29095760853642</v>
      </c>
    </row>
    <row r="5134" spans="2:6" x14ac:dyDescent="0.25">
      <c r="B5134" s="46">
        <v>5121</v>
      </c>
      <c r="C5134" s="39">
        <v>0.15958488063196399</v>
      </c>
      <c r="D5134" s="40">
        <v>0.33814133771632149</v>
      </c>
      <c r="E5134" s="39">
        <v>0.30005677349151061</v>
      </c>
      <c r="F5134" s="41">
        <v>57.804355125967071</v>
      </c>
    </row>
    <row r="5135" spans="2:6" x14ac:dyDescent="0.25">
      <c r="B5135" s="46">
        <v>5122</v>
      </c>
      <c r="C5135" s="39">
        <v>0.19706319046567577</v>
      </c>
      <c r="D5135" s="40">
        <v>0.30368694406730246</v>
      </c>
      <c r="E5135" s="39">
        <v>0.30936191318918321</v>
      </c>
      <c r="F5135" s="41">
        <v>61.735534876886135</v>
      </c>
    </row>
    <row r="5136" spans="2:6" x14ac:dyDescent="0.25">
      <c r="B5136" s="46">
        <v>5123</v>
      </c>
      <c r="C5136" s="39">
        <v>0.21995786764771028</v>
      </c>
      <c r="D5136" s="40">
        <v>0.29620451408120535</v>
      </c>
      <c r="E5136" s="39">
        <v>0.40434458066257184</v>
      </c>
      <c r="F5136" s="41">
        <v>85.847061453319753</v>
      </c>
    </row>
    <row r="5137" spans="2:6" x14ac:dyDescent="0.25">
      <c r="B5137" s="46">
        <v>5124</v>
      </c>
      <c r="C5137" s="39">
        <v>0.12403100004725189</v>
      </c>
      <c r="D5137" s="40">
        <v>0.29624408243055173</v>
      </c>
      <c r="E5137" s="39">
        <v>0.20929244478732534</v>
      </c>
      <c r="F5137" s="41">
        <v>49.117476865074138</v>
      </c>
    </row>
    <row r="5138" spans="2:6" x14ac:dyDescent="0.25">
      <c r="B5138" s="46">
        <v>5125</v>
      </c>
      <c r="C5138" s="39">
        <v>0.27999353420416784</v>
      </c>
      <c r="D5138" s="40">
        <v>0.29700211835117885</v>
      </c>
      <c r="E5138" s="39">
        <v>0.3112728776335324</v>
      </c>
      <c r="F5138" s="41">
        <v>50.251532113982464</v>
      </c>
    </row>
    <row r="5139" spans="2:6" x14ac:dyDescent="0.25">
      <c r="B5139" s="46">
        <v>5126</v>
      </c>
      <c r="C5139" s="39">
        <v>0.25051252114598338</v>
      </c>
      <c r="D5139" s="40">
        <v>0.29157121940430647</v>
      </c>
      <c r="E5139" s="39">
        <v>0.29538667074342795</v>
      </c>
      <c r="F5139" s="41">
        <v>56.867337915480164</v>
      </c>
    </row>
    <row r="5140" spans="2:6" x14ac:dyDescent="0.25">
      <c r="B5140" s="46">
        <v>5127</v>
      </c>
      <c r="C5140" s="39">
        <v>0.24286186215384289</v>
      </c>
      <c r="D5140" s="40">
        <v>0.2917883280685894</v>
      </c>
      <c r="E5140" s="39">
        <v>0.385084351655198</v>
      </c>
      <c r="F5140" s="41">
        <v>74.109675636915981</v>
      </c>
    </row>
    <row r="5141" spans="2:6" x14ac:dyDescent="0.25">
      <c r="B5141" s="46">
        <v>5128</v>
      </c>
      <c r="C5141" s="39">
        <v>0.16655936991702947</v>
      </c>
      <c r="D5141" s="40">
        <v>0.2501489282544706</v>
      </c>
      <c r="E5141" s="39">
        <v>0.1363918456704582</v>
      </c>
      <c r="F5141" s="41">
        <v>25.960414774320462</v>
      </c>
    </row>
    <row r="5142" spans="2:6" x14ac:dyDescent="0.25">
      <c r="B5142" s="46">
        <v>5129</v>
      </c>
      <c r="C5142" s="39">
        <v>0.22907691147711648</v>
      </c>
      <c r="D5142" s="40">
        <v>0.24554528279075402</v>
      </c>
      <c r="E5142" s="39">
        <v>0.32509621947520095</v>
      </c>
      <c r="F5142" s="41">
        <v>65.707356846700165</v>
      </c>
    </row>
    <row r="5143" spans="2:6" x14ac:dyDescent="0.25">
      <c r="B5143" s="46">
        <v>5130</v>
      </c>
      <c r="C5143" s="39">
        <v>7.128080618717958E-2</v>
      </c>
      <c r="D5143" s="40">
        <v>0.24165599416773817</v>
      </c>
      <c r="E5143" s="39">
        <v>8.8724595714209445E-2</v>
      </c>
      <c r="F5143" s="41">
        <v>15.204551012386213</v>
      </c>
    </row>
    <row r="5144" spans="2:6" x14ac:dyDescent="0.25">
      <c r="B5144" s="46">
        <v>5131</v>
      </c>
      <c r="C5144" s="39">
        <v>0.14859941680064109</v>
      </c>
      <c r="D5144" s="40">
        <v>0.23415397772972954</v>
      </c>
      <c r="E5144" s="39">
        <v>0.23618568157778463</v>
      </c>
      <c r="F5144" s="41">
        <v>35.698680522502627</v>
      </c>
    </row>
    <row r="5145" spans="2:6" x14ac:dyDescent="0.25">
      <c r="B5145" s="46">
        <v>5132</v>
      </c>
      <c r="C5145" s="39">
        <v>0.10712580362846215</v>
      </c>
      <c r="D5145" s="40">
        <v>0.23701260155902312</v>
      </c>
      <c r="E5145" s="39">
        <v>0.17611770273372079</v>
      </c>
      <c r="F5145" s="41">
        <v>39.670445872107905</v>
      </c>
    </row>
    <row r="5146" spans="2:6" x14ac:dyDescent="0.25">
      <c r="B5146" s="46">
        <v>5133</v>
      </c>
      <c r="C5146" s="39">
        <v>0.20450899929698657</v>
      </c>
      <c r="D5146" s="40">
        <v>0.23302094322540168</v>
      </c>
      <c r="E5146" s="39">
        <v>0.25752198871397292</v>
      </c>
      <c r="F5146" s="41">
        <v>18.779198927299529</v>
      </c>
    </row>
    <row r="5147" spans="2:6" x14ac:dyDescent="0.25">
      <c r="B5147" s="46">
        <v>5134</v>
      </c>
      <c r="C5147" s="39">
        <v>0.21767775798417766</v>
      </c>
      <c r="D5147" s="40">
        <v>0.22486923686280649</v>
      </c>
      <c r="E5147" s="39">
        <v>0.29626115150514981</v>
      </c>
      <c r="F5147" s="41">
        <v>53.955872550281569</v>
      </c>
    </row>
    <row r="5148" spans="2:6" x14ac:dyDescent="0.25">
      <c r="B5148" s="46">
        <v>5135</v>
      </c>
      <c r="C5148" s="39">
        <v>0.21165541067046537</v>
      </c>
      <c r="D5148" s="40">
        <v>0.22415677907244741</v>
      </c>
      <c r="E5148" s="39">
        <v>0.32315209025658553</v>
      </c>
      <c r="F5148" s="41">
        <v>47.082224120877484</v>
      </c>
    </row>
    <row r="5149" spans="2:6" x14ac:dyDescent="0.25">
      <c r="B5149" s="46">
        <v>5136</v>
      </c>
      <c r="C5149" s="39">
        <v>0.31608404549165242</v>
      </c>
      <c r="D5149" s="40">
        <v>0.21963028621704891</v>
      </c>
      <c r="E5149" s="39">
        <v>0.33571748441138216</v>
      </c>
      <c r="F5149" s="41">
        <v>60.222135887024045</v>
      </c>
    </row>
    <row r="5150" spans="2:6" x14ac:dyDescent="0.25">
      <c r="B5150" s="46">
        <v>5137</v>
      </c>
      <c r="C5150" s="39">
        <v>7.2755432120148553E-2</v>
      </c>
      <c r="D5150" s="40">
        <v>0.22262615239743072</v>
      </c>
      <c r="E5150" s="39">
        <v>0.13739675836800597</v>
      </c>
      <c r="F5150" s="41">
        <v>21.604356677704619</v>
      </c>
    </row>
    <row r="5151" spans="2:6" x14ac:dyDescent="0.25">
      <c r="B5151" s="46">
        <v>5138</v>
      </c>
      <c r="C5151" s="39">
        <v>0.25411963353240991</v>
      </c>
      <c r="D5151" s="40">
        <v>0.22440469979880232</v>
      </c>
      <c r="E5151" s="39">
        <v>0.47400579515390751</v>
      </c>
      <c r="F5151" s="41">
        <v>83.826359435807461</v>
      </c>
    </row>
    <row r="5152" spans="2:6" x14ac:dyDescent="0.25">
      <c r="B5152" s="46">
        <v>5139</v>
      </c>
      <c r="C5152" s="39">
        <v>6.9680011451883503E-2</v>
      </c>
      <c r="D5152" s="40">
        <v>0.13653481411457932</v>
      </c>
      <c r="E5152" s="39">
        <v>8.8972111866050738E-2</v>
      </c>
      <c r="F5152" s="41">
        <v>13.361911980421034</v>
      </c>
    </row>
    <row r="5153" spans="2:6" x14ac:dyDescent="0.25">
      <c r="B5153" s="46">
        <v>5140</v>
      </c>
      <c r="C5153" s="39">
        <v>4.0856394096266548E-2</v>
      </c>
      <c r="D5153" s="40">
        <v>0.14080412512754054</v>
      </c>
      <c r="E5153" s="39">
        <v>4.68695468230328E-2</v>
      </c>
      <c r="F5153" s="41">
        <v>3.5557900994871061</v>
      </c>
    </row>
    <row r="5154" spans="2:6" x14ac:dyDescent="0.25">
      <c r="B5154" s="46">
        <v>5141</v>
      </c>
      <c r="C5154" s="39">
        <v>0.14855234311688142</v>
      </c>
      <c r="D5154" s="40">
        <v>0.1347687950150904</v>
      </c>
      <c r="E5154" s="39">
        <v>0.16910724519813436</v>
      </c>
      <c r="F5154" s="41">
        <v>33.572945008713468</v>
      </c>
    </row>
    <row r="5155" spans="2:6" x14ac:dyDescent="0.25">
      <c r="B5155" s="46">
        <v>5142</v>
      </c>
      <c r="C5155" s="39">
        <v>0.15252120132765548</v>
      </c>
      <c r="D5155" s="40">
        <v>0.14685513405763426</v>
      </c>
      <c r="E5155" s="39">
        <v>0.17268918377407194</v>
      </c>
      <c r="F5155" s="41">
        <v>25.699605300486951</v>
      </c>
    </row>
    <row r="5156" spans="2:6" x14ac:dyDescent="0.25">
      <c r="B5156" s="46">
        <v>5143</v>
      </c>
      <c r="C5156" s="39">
        <v>0.25496119751118168</v>
      </c>
      <c r="D5156" s="40">
        <v>0.15030816960818644</v>
      </c>
      <c r="E5156" s="39">
        <v>0.38028602623393182</v>
      </c>
      <c r="F5156" s="41">
        <v>56.158090809091355</v>
      </c>
    </row>
    <row r="5157" spans="2:6" x14ac:dyDescent="0.25">
      <c r="B5157" s="46">
        <v>5144</v>
      </c>
      <c r="C5157" s="39">
        <v>0.3060442764425455</v>
      </c>
      <c r="D5157" s="40">
        <v>0.15016998287413208</v>
      </c>
      <c r="E5157" s="39">
        <v>0.14310533177898152</v>
      </c>
      <c r="F5157" s="41">
        <v>45.801428849683894</v>
      </c>
    </row>
    <row r="5158" spans="2:6" x14ac:dyDescent="0.25">
      <c r="B5158" s="46">
        <v>5145</v>
      </c>
      <c r="C5158" s="39">
        <v>0.61752597694737854</v>
      </c>
      <c r="D5158" s="40">
        <v>0.15578216742325002</v>
      </c>
      <c r="E5158" s="39">
        <v>0.34518685870871413</v>
      </c>
      <c r="F5158" s="41">
        <v>107.61362268546728</v>
      </c>
    </row>
    <row r="5159" spans="2:6" x14ac:dyDescent="0.25">
      <c r="B5159" s="46">
        <v>5146</v>
      </c>
      <c r="C5159" s="39">
        <v>0.31315708493053157</v>
      </c>
      <c r="D5159" s="40">
        <v>0.3047583647574223</v>
      </c>
      <c r="E5159" s="39">
        <v>6.2460273635591583E-2</v>
      </c>
      <c r="F5159" s="41">
        <v>23.041682762432892</v>
      </c>
    </row>
    <row r="5160" spans="2:6" x14ac:dyDescent="0.25">
      <c r="B5160" s="46">
        <v>5147</v>
      </c>
      <c r="C5160" s="39">
        <v>0.72032665228150783</v>
      </c>
      <c r="D5160" s="40">
        <v>0.30524565217198546</v>
      </c>
      <c r="E5160" s="39">
        <v>0.31289549869175343</v>
      </c>
      <c r="F5160" s="41">
        <v>135.13186079575124</v>
      </c>
    </row>
    <row r="5161" spans="2:6" x14ac:dyDescent="0.25">
      <c r="B5161" s="46">
        <v>5148</v>
      </c>
      <c r="C5161" s="39">
        <v>0.23412349921506975</v>
      </c>
      <c r="D5161" s="40">
        <v>0.30520764154837604</v>
      </c>
      <c r="E5161" s="39">
        <v>0.1442329746279348</v>
      </c>
      <c r="F5161" s="41">
        <v>42.189002841962811</v>
      </c>
    </row>
    <row r="5162" spans="2:6" x14ac:dyDescent="0.25">
      <c r="B5162" s="46">
        <v>5149</v>
      </c>
      <c r="C5162" s="39">
        <v>0.49850383878584476</v>
      </c>
      <c r="D5162" s="40">
        <v>0.3062700673005449</v>
      </c>
      <c r="E5162" s="39">
        <v>0.43490565235645423</v>
      </c>
      <c r="F5162" s="41">
        <v>136.61472601924251</v>
      </c>
    </row>
    <row r="5163" spans="2:6" x14ac:dyDescent="0.25">
      <c r="B5163" s="46">
        <v>5150</v>
      </c>
      <c r="C5163" s="39">
        <v>3.7653106601166754E-2</v>
      </c>
      <c r="D5163" s="40">
        <v>0.30371567598212773</v>
      </c>
      <c r="E5163" s="39">
        <v>4.6083879388059905E-2</v>
      </c>
      <c r="F5163" s="41">
        <v>17.841382935264594</v>
      </c>
    </row>
    <row r="5164" spans="2:6" x14ac:dyDescent="0.25">
      <c r="B5164" s="46">
        <v>5151</v>
      </c>
      <c r="C5164" s="39">
        <v>0.21817377056853557</v>
      </c>
      <c r="D5164" s="40">
        <v>0.30342200900866062</v>
      </c>
      <c r="E5164" s="39">
        <v>0.35918906018305846</v>
      </c>
      <c r="F5164" s="41">
        <v>85.383312172672589</v>
      </c>
    </row>
    <row r="5165" spans="2:6" x14ac:dyDescent="0.25">
      <c r="B5165" s="46">
        <v>5152</v>
      </c>
      <c r="C5165" s="39">
        <v>0.11036353101662948</v>
      </c>
      <c r="D5165" s="40">
        <v>0.30318844859654298</v>
      </c>
      <c r="E5165" s="39">
        <v>0.10907702329342528</v>
      </c>
      <c r="F5165" s="41">
        <v>30.505684985584171</v>
      </c>
    </row>
    <row r="5166" spans="2:6" x14ac:dyDescent="0.25">
      <c r="B5166" s="46">
        <v>5153</v>
      </c>
      <c r="C5166" s="39">
        <v>0.19609351453803267</v>
      </c>
      <c r="D5166" s="40">
        <v>0.30132635409333514</v>
      </c>
      <c r="E5166" s="39">
        <v>0.20362512586268258</v>
      </c>
      <c r="F5166" s="41">
        <v>43.704125208359393</v>
      </c>
    </row>
    <row r="5167" spans="2:6" x14ac:dyDescent="0.25">
      <c r="B5167" s="46">
        <v>5154</v>
      </c>
      <c r="C5167" s="39">
        <v>5.1706478430166396E-2</v>
      </c>
      <c r="D5167" s="40">
        <v>0.30150623289566331</v>
      </c>
      <c r="E5167" s="39">
        <v>6.5998915164131117E-2</v>
      </c>
      <c r="F5167" s="41">
        <v>32.790561725136115</v>
      </c>
    </row>
    <row r="5168" spans="2:6" x14ac:dyDescent="0.25">
      <c r="B5168" s="46">
        <v>5155</v>
      </c>
      <c r="C5168" s="39">
        <v>0.20905216386554529</v>
      </c>
      <c r="D5168" s="40">
        <v>0.296877436867101</v>
      </c>
      <c r="E5168" s="39">
        <v>0.28287907503755444</v>
      </c>
      <c r="F5168" s="41">
        <v>74.130396685390792</v>
      </c>
    </row>
    <row r="5169" spans="2:6" x14ac:dyDescent="0.25">
      <c r="B5169" s="46">
        <v>5156</v>
      </c>
      <c r="C5169" s="39">
        <v>0.15019930738803494</v>
      </c>
      <c r="D5169" s="40">
        <v>0.29457649005695358</v>
      </c>
      <c r="E5169" s="39">
        <v>0.19525167865992515</v>
      </c>
      <c r="F5169" s="41">
        <v>42.766432556360627</v>
      </c>
    </row>
    <row r="5170" spans="2:6" x14ac:dyDescent="0.25">
      <c r="B5170" s="46">
        <v>5157</v>
      </c>
      <c r="C5170" s="39">
        <v>5.374981063539748E-2</v>
      </c>
      <c r="D5170" s="40">
        <v>0.29333183307929894</v>
      </c>
      <c r="E5170" s="39">
        <v>4.9171265280411547E-2</v>
      </c>
      <c r="F5170" s="41">
        <v>23.918646495509105</v>
      </c>
    </row>
    <row r="5171" spans="2:6" x14ac:dyDescent="0.25">
      <c r="B5171" s="46">
        <v>5158</v>
      </c>
      <c r="C5171" s="39">
        <v>0.22748211270949154</v>
      </c>
      <c r="D5171" s="40">
        <v>0.31006158622117169</v>
      </c>
      <c r="E5171" s="39">
        <v>0.13780253323015784</v>
      </c>
      <c r="F5171" s="41">
        <v>55.678824900280752</v>
      </c>
    </row>
    <row r="5172" spans="2:6" x14ac:dyDescent="0.25">
      <c r="B5172" s="46">
        <v>5159</v>
      </c>
      <c r="C5172" s="39">
        <v>0.10852583668017846</v>
      </c>
      <c r="D5172" s="40">
        <v>0.30857728907271792</v>
      </c>
      <c r="E5172" s="39">
        <v>0.11462215575584787</v>
      </c>
      <c r="F5172" s="41">
        <v>37.808918481920998</v>
      </c>
    </row>
    <row r="5173" spans="2:6" x14ac:dyDescent="0.25">
      <c r="B5173" s="46">
        <v>5160</v>
      </c>
      <c r="C5173" s="39">
        <v>0.22011472377665606</v>
      </c>
      <c r="D5173" s="40">
        <v>0.32641966999540389</v>
      </c>
      <c r="E5173" s="39">
        <v>8.1319797687513393E-2</v>
      </c>
      <c r="F5173" s="41">
        <v>27.304384833387022</v>
      </c>
    </row>
    <row r="5174" spans="2:6" x14ac:dyDescent="0.25">
      <c r="B5174" s="46">
        <v>5161</v>
      </c>
      <c r="C5174" s="39">
        <v>0.35858548960574277</v>
      </c>
      <c r="D5174" s="40">
        <v>0.32721766602425101</v>
      </c>
      <c r="E5174" s="39">
        <v>0.49773914859423163</v>
      </c>
      <c r="F5174" s="41">
        <v>157.26971581960763</v>
      </c>
    </row>
    <row r="5175" spans="2:6" x14ac:dyDescent="0.25">
      <c r="B5175" s="46">
        <v>5162</v>
      </c>
      <c r="C5175" s="39">
        <v>0.12973801922346767</v>
      </c>
      <c r="D5175" s="40">
        <v>0.32599534657962465</v>
      </c>
      <c r="E5175" s="39">
        <v>0.2195550855782295</v>
      </c>
      <c r="F5175" s="41">
        <v>77.277331443982774</v>
      </c>
    </row>
    <row r="5176" spans="2:6" x14ac:dyDescent="0.25">
      <c r="B5176" s="46">
        <v>5163</v>
      </c>
      <c r="C5176" s="39">
        <v>5.5613213438953389E-2</v>
      </c>
      <c r="D5176" s="40">
        <v>0.32621994597992227</v>
      </c>
      <c r="E5176" s="39">
        <v>7.6929358462088634E-2</v>
      </c>
      <c r="F5176" s="41">
        <v>20.893287266678197</v>
      </c>
    </row>
    <row r="5177" spans="2:6" x14ac:dyDescent="0.25">
      <c r="B5177" s="46">
        <v>5164</v>
      </c>
      <c r="C5177" s="39">
        <v>0.12992771036704878</v>
      </c>
      <c r="D5177" s="40">
        <v>0.32618922826341601</v>
      </c>
      <c r="E5177" s="39">
        <v>8.1744378920815319E-2</v>
      </c>
      <c r="F5177" s="41">
        <v>31.937413943941785</v>
      </c>
    </row>
    <row r="5178" spans="2:6" x14ac:dyDescent="0.25">
      <c r="B5178" s="46">
        <v>5165</v>
      </c>
      <c r="C5178" s="39">
        <v>0.31813762262064671</v>
      </c>
      <c r="D5178" s="40">
        <v>0.32513010043102697</v>
      </c>
      <c r="E5178" s="39">
        <v>0.29533914472718736</v>
      </c>
      <c r="F5178" s="41">
        <v>61.252091412016227</v>
      </c>
    </row>
    <row r="5179" spans="2:6" x14ac:dyDescent="0.25">
      <c r="B5179" s="46">
        <v>5166</v>
      </c>
      <c r="C5179" s="39">
        <v>4.7418604378486232E-2</v>
      </c>
      <c r="D5179" s="40">
        <v>0.32562656099209564</v>
      </c>
      <c r="E5179" s="39">
        <v>6.1673443162614167E-2</v>
      </c>
      <c r="F5179" s="41">
        <v>28.28555414534727</v>
      </c>
    </row>
    <row r="5180" spans="2:6" x14ac:dyDescent="0.25">
      <c r="B5180" s="46">
        <v>5167</v>
      </c>
      <c r="C5180" s="39">
        <v>0.11306779702299416</v>
      </c>
      <c r="D5180" s="40">
        <v>0.33366867431274067</v>
      </c>
      <c r="E5180" s="39">
        <v>6.4498416060061209E-2</v>
      </c>
      <c r="F5180" s="41">
        <v>2.9478035127445859</v>
      </c>
    </row>
    <row r="5181" spans="2:6" x14ac:dyDescent="0.25">
      <c r="B5181" s="46">
        <v>5168</v>
      </c>
      <c r="C5181" s="39">
        <v>7.7526121933934794E-2</v>
      </c>
      <c r="D5181" s="40">
        <v>0.33440305595902176</v>
      </c>
      <c r="E5181" s="39">
        <v>7.3768319221313119E-2</v>
      </c>
      <c r="F5181" s="41">
        <v>16.069707533594382</v>
      </c>
    </row>
    <row r="5182" spans="2:6" x14ac:dyDescent="0.25">
      <c r="B5182" s="46">
        <v>5169</v>
      </c>
      <c r="C5182" s="39">
        <v>0.32215304657519422</v>
      </c>
      <c r="D5182" s="40">
        <v>0.33529454533015757</v>
      </c>
      <c r="E5182" s="39">
        <v>0.30346460296513716</v>
      </c>
      <c r="F5182" s="41">
        <v>72.224857900085198</v>
      </c>
    </row>
    <row r="5183" spans="2:6" x14ac:dyDescent="0.25">
      <c r="B5183" s="46">
        <v>5170</v>
      </c>
      <c r="C5183" s="39">
        <v>0.29604823804475017</v>
      </c>
      <c r="D5183" s="40">
        <v>0.35106183214683095</v>
      </c>
      <c r="E5183" s="39">
        <v>0.21476413391992039</v>
      </c>
      <c r="F5183" s="41">
        <v>67.662528116973391</v>
      </c>
    </row>
    <row r="5184" spans="2:6" x14ac:dyDescent="0.25">
      <c r="B5184" s="46">
        <v>5171</v>
      </c>
      <c r="C5184" s="39">
        <v>0.17549064991498603</v>
      </c>
      <c r="D5184" s="40">
        <v>0.35021349977191729</v>
      </c>
      <c r="E5184" s="39">
        <v>0.17190246630570813</v>
      </c>
      <c r="F5184" s="41">
        <v>41.907421653353602</v>
      </c>
    </row>
    <row r="5185" spans="2:6" x14ac:dyDescent="0.25">
      <c r="B5185" s="46">
        <v>5172</v>
      </c>
      <c r="C5185" s="39">
        <v>0.11896204698382377</v>
      </c>
      <c r="D5185" s="40">
        <v>0.34460514325023728</v>
      </c>
      <c r="E5185" s="39">
        <v>0.21909743058467768</v>
      </c>
      <c r="F5185" s="41">
        <v>49.705767141643008</v>
      </c>
    </row>
    <row r="5186" spans="2:6" x14ac:dyDescent="0.25">
      <c r="B5186" s="46">
        <v>5173</v>
      </c>
      <c r="C5186" s="39">
        <v>5.896799714160756E-2</v>
      </c>
      <c r="D5186" s="40">
        <v>0.34409602397485345</v>
      </c>
      <c r="E5186" s="39">
        <v>0.10600744040499067</v>
      </c>
      <c r="F5186" s="41">
        <v>35.868215254424193</v>
      </c>
    </row>
    <row r="5187" spans="2:6" x14ac:dyDescent="0.25">
      <c r="B5187" s="46">
        <v>5174</v>
      </c>
      <c r="C5187" s="39">
        <v>0.24460713111254107</v>
      </c>
      <c r="D5187" s="40">
        <v>0.34410811014753934</v>
      </c>
      <c r="E5187" s="39">
        <v>0.36620774397284162</v>
      </c>
      <c r="F5187" s="41">
        <v>74.170176446648</v>
      </c>
    </row>
    <row r="5188" spans="2:6" x14ac:dyDescent="0.25">
      <c r="B5188" s="46">
        <v>5175</v>
      </c>
      <c r="C5188" s="39">
        <v>4.5221565659080094E-2</v>
      </c>
      <c r="D5188" s="40">
        <v>0.34037970473136142</v>
      </c>
      <c r="E5188" s="39">
        <v>0.10083628352532416</v>
      </c>
      <c r="F5188" s="41">
        <v>25.155864417518256</v>
      </c>
    </row>
    <row r="5189" spans="2:6" x14ac:dyDescent="0.25">
      <c r="B5189" s="46">
        <v>5176</v>
      </c>
      <c r="C5189" s="39">
        <v>0.36183754862405298</v>
      </c>
      <c r="D5189" s="40">
        <v>0.22512025439337366</v>
      </c>
      <c r="E5189" s="39">
        <v>0.33511228340354338</v>
      </c>
      <c r="F5189" s="41">
        <v>86.167089574807747</v>
      </c>
    </row>
    <row r="5190" spans="2:6" x14ac:dyDescent="0.25">
      <c r="B5190" s="46">
        <v>5177</v>
      </c>
      <c r="C5190" s="39">
        <v>7.3990824081722043E-2</v>
      </c>
      <c r="D5190" s="40">
        <v>0.22471488612937249</v>
      </c>
      <c r="E5190" s="39">
        <v>0.13110763012175553</v>
      </c>
      <c r="F5190" s="41">
        <v>16.340978363733445</v>
      </c>
    </row>
    <row r="5191" spans="2:6" x14ac:dyDescent="0.25">
      <c r="B5191" s="46">
        <v>5178</v>
      </c>
      <c r="C5191" s="39">
        <v>9.8121148441272885E-2</v>
      </c>
      <c r="D5191" s="40">
        <v>0.2274112621902821</v>
      </c>
      <c r="E5191" s="39">
        <v>0.14532682135594635</v>
      </c>
      <c r="F5191" s="41">
        <v>18.664966539917735</v>
      </c>
    </row>
    <row r="5192" spans="2:6" x14ac:dyDescent="0.25">
      <c r="B5192" s="46">
        <v>5179</v>
      </c>
      <c r="C5192" s="39">
        <v>0.22685652326468464</v>
      </c>
      <c r="D5192" s="40">
        <v>0.22669132438046136</v>
      </c>
      <c r="E5192" s="39">
        <v>0.40091838280712794</v>
      </c>
      <c r="F5192" s="41">
        <v>73.66696220130676</v>
      </c>
    </row>
    <row r="5193" spans="2:6" x14ac:dyDescent="0.25">
      <c r="B5193" s="46">
        <v>5180</v>
      </c>
      <c r="C5193" s="39">
        <v>0.12139941173664349</v>
      </c>
      <c r="D5193" s="40">
        <v>0.22781988609802734</v>
      </c>
      <c r="E5193" s="39">
        <v>0.174040333442321</v>
      </c>
      <c r="F5193" s="41">
        <v>26.732286423748263</v>
      </c>
    </row>
    <row r="5194" spans="2:6" x14ac:dyDescent="0.25">
      <c r="B5194" s="46">
        <v>5181</v>
      </c>
      <c r="C5194" s="39">
        <v>0.20178245076983944</v>
      </c>
      <c r="D5194" s="40">
        <v>0.23053024899919444</v>
      </c>
      <c r="E5194" s="39">
        <v>0.24775086576421673</v>
      </c>
      <c r="F5194" s="41">
        <v>51.122263880816014</v>
      </c>
    </row>
    <row r="5195" spans="2:6" x14ac:dyDescent="0.25">
      <c r="B5195" s="46">
        <v>5182</v>
      </c>
      <c r="C5195" s="39">
        <v>0.38591776314832416</v>
      </c>
      <c r="D5195" s="40">
        <v>0.22959635417829297</v>
      </c>
      <c r="E5195" s="39">
        <v>0.49634543290035188</v>
      </c>
      <c r="F5195" s="41">
        <v>101.39361493874998</v>
      </c>
    </row>
    <row r="5196" spans="2:6" x14ac:dyDescent="0.25">
      <c r="B5196" s="46">
        <v>5183</v>
      </c>
      <c r="C5196" s="39">
        <v>0.22680658019771383</v>
      </c>
      <c r="D5196" s="40">
        <v>0.23451713632064186</v>
      </c>
      <c r="E5196" s="39">
        <v>0.23434151975007023</v>
      </c>
      <c r="F5196" s="41">
        <v>39.731990514344886</v>
      </c>
    </row>
    <row r="5197" spans="2:6" x14ac:dyDescent="0.25">
      <c r="B5197" s="46">
        <v>5184</v>
      </c>
      <c r="C5197" s="39">
        <v>0.17966117452437322</v>
      </c>
      <c r="D5197" s="40">
        <v>0.23368599450085858</v>
      </c>
      <c r="E5197" s="39">
        <v>0.32706856455432359</v>
      </c>
      <c r="F5197" s="41">
        <v>55.129394585668386</v>
      </c>
    </row>
    <row r="5198" spans="2:6" x14ac:dyDescent="0.25">
      <c r="B5198" s="46">
        <v>5185</v>
      </c>
      <c r="C5198" s="39">
        <v>6.2213575795978818E-2</v>
      </c>
      <c r="D5198" s="40">
        <v>0.23356941295016606</v>
      </c>
      <c r="E5198" s="39">
        <v>0.15154779934009308</v>
      </c>
      <c r="F5198" s="41">
        <v>25.880801066175707</v>
      </c>
    </row>
    <row r="5199" spans="2:6" x14ac:dyDescent="0.25">
      <c r="B5199" s="46">
        <v>5186</v>
      </c>
      <c r="C5199" s="39">
        <v>0.25377357854271793</v>
      </c>
      <c r="D5199" s="40">
        <v>0.23300115383150341</v>
      </c>
      <c r="E5199" s="39">
        <v>0.49797073809314168</v>
      </c>
      <c r="F5199" s="41">
        <v>77.364058814480003</v>
      </c>
    </row>
    <row r="5200" spans="2:6" x14ac:dyDescent="0.25">
      <c r="B5200" s="46">
        <v>5187</v>
      </c>
      <c r="C5200" s="39">
        <v>0.19159994511419925</v>
      </c>
      <c r="D5200" s="40">
        <v>0.23285454731550936</v>
      </c>
      <c r="E5200" s="39">
        <v>0.32464600001878657</v>
      </c>
      <c r="F5200" s="41">
        <v>87.198922486670284</v>
      </c>
    </row>
    <row r="5201" spans="2:6" x14ac:dyDescent="0.25">
      <c r="B5201" s="46">
        <v>5188</v>
      </c>
      <c r="C5201" s="39">
        <v>0.14334313775574259</v>
      </c>
      <c r="D5201" s="40">
        <v>0.21875843927009239</v>
      </c>
      <c r="E5201" s="39">
        <v>0.28294671355383977</v>
      </c>
      <c r="F5201" s="41">
        <v>80.68282908116737</v>
      </c>
    </row>
    <row r="5202" spans="2:6" x14ac:dyDescent="0.25">
      <c r="B5202" s="46">
        <v>5189</v>
      </c>
      <c r="C5202" s="39">
        <v>9.9710349974786949E-2</v>
      </c>
      <c r="D5202" s="40">
        <v>0.21822492361998819</v>
      </c>
      <c r="E5202" s="39">
        <v>0.12133611965119968</v>
      </c>
      <c r="F5202" s="41">
        <v>22.135940649656376</v>
      </c>
    </row>
    <row r="5203" spans="2:6" x14ac:dyDescent="0.25">
      <c r="B5203" s="46">
        <v>5190</v>
      </c>
      <c r="C5203" s="39">
        <v>3.2215422527330777E-2</v>
      </c>
      <c r="D5203" s="40">
        <v>0.18888049669397564</v>
      </c>
      <c r="E5203" s="39">
        <v>8.1317039512325856E-2</v>
      </c>
      <c r="F5203" s="41">
        <v>34.903165592980336</v>
      </c>
    </row>
    <row r="5204" spans="2:6" x14ac:dyDescent="0.25">
      <c r="B5204" s="46">
        <v>5191</v>
      </c>
      <c r="C5204" s="39">
        <v>0.13392280116371133</v>
      </c>
      <c r="D5204" s="40">
        <v>0.19000245185039302</v>
      </c>
      <c r="E5204" s="39">
        <v>0.22097144724539833</v>
      </c>
      <c r="F5204" s="41">
        <v>62.021853229763181</v>
      </c>
    </row>
    <row r="5205" spans="2:6" x14ac:dyDescent="0.25">
      <c r="B5205" s="46">
        <v>5192</v>
      </c>
      <c r="C5205" s="39">
        <v>5.9788160532962702E-2</v>
      </c>
      <c r="D5205" s="40">
        <v>0.18998395988797506</v>
      </c>
      <c r="E5205" s="39">
        <v>8.9987912071512785E-2</v>
      </c>
      <c r="F5205" s="41">
        <v>22.671506614775424</v>
      </c>
    </row>
    <row r="5206" spans="2:6" x14ac:dyDescent="0.25">
      <c r="B5206" s="46">
        <v>5193</v>
      </c>
      <c r="C5206" s="39">
        <v>8.4382985714723718E-2</v>
      </c>
      <c r="D5206" s="40">
        <v>0.19071723088364148</v>
      </c>
      <c r="E5206" s="39">
        <v>0.13037839662965323</v>
      </c>
      <c r="F5206" s="41">
        <v>32.57440295346295</v>
      </c>
    </row>
    <row r="5207" spans="2:6" x14ac:dyDescent="0.25">
      <c r="B5207" s="46">
        <v>5194</v>
      </c>
      <c r="C5207" s="39">
        <v>7.6087948791876053E-2</v>
      </c>
      <c r="D5207" s="40">
        <v>0.1907630741887256</v>
      </c>
      <c r="E5207" s="39">
        <v>0.15526665515786636</v>
      </c>
      <c r="F5207" s="41">
        <v>38.302451804098986</v>
      </c>
    </row>
    <row r="5208" spans="2:6" x14ac:dyDescent="0.25">
      <c r="B5208" s="46">
        <v>5195</v>
      </c>
      <c r="C5208" s="39">
        <v>0.24049594157397561</v>
      </c>
      <c r="D5208" s="40">
        <v>0.1905969542073529</v>
      </c>
      <c r="E5208" s="39">
        <v>0.38222686879247253</v>
      </c>
      <c r="F5208" s="41">
        <v>115.94447862245467</v>
      </c>
    </row>
    <row r="5209" spans="2:6" x14ac:dyDescent="0.25">
      <c r="B5209" s="46">
        <v>5196</v>
      </c>
      <c r="C5209" s="39">
        <v>0.33419168081183126</v>
      </c>
      <c r="D5209" s="40">
        <v>0.19232546714236981</v>
      </c>
      <c r="E5209" s="39">
        <v>0.3943099416510612</v>
      </c>
      <c r="F5209" s="41">
        <v>133.16952071637019</v>
      </c>
    </row>
    <row r="5210" spans="2:6" x14ac:dyDescent="0.25">
      <c r="B5210" s="46">
        <v>5197</v>
      </c>
      <c r="C5210" s="39">
        <v>6.5212324682630621E-2</v>
      </c>
      <c r="D5210" s="40">
        <v>0.17586191214856911</v>
      </c>
      <c r="E5210" s="39">
        <v>9.2127805972837304E-2</v>
      </c>
      <c r="F5210" s="41">
        <v>32.568567364135824</v>
      </c>
    </row>
    <row r="5211" spans="2:6" x14ac:dyDescent="0.25">
      <c r="B5211" s="46">
        <v>5198</v>
      </c>
      <c r="C5211" s="39">
        <v>0.44392575761102149</v>
      </c>
      <c r="D5211" s="40">
        <v>0.18330919875126278</v>
      </c>
      <c r="E5211" s="39">
        <v>0.46804583848454151</v>
      </c>
      <c r="F5211" s="41">
        <v>166.66009988317413</v>
      </c>
    </row>
    <row r="5212" spans="2:6" x14ac:dyDescent="0.25">
      <c r="B5212" s="46">
        <v>5199</v>
      </c>
      <c r="C5212" s="39">
        <v>0.17840891801502498</v>
      </c>
      <c r="D5212" s="40">
        <v>0.18474558415220615</v>
      </c>
      <c r="E5212" s="39">
        <v>0.15344896141934689</v>
      </c>
      <c r="F5212" s="41">
        <v>59.445068314303093</v>
      </c>
    </row>
    <row r="5213" spans="2:6" x14ac:dyDescent="0.25">
      <c r="B5213" s="46">
        <v>5200</v>
      </c>
      <c r="C5213" s="39">
        <v>0.27997931377886448</v>
      </c>
      <c r="D5213" s="40">
        <v>0.15379985838770668</v>
      </c>
      <c r="E5213" s="39">
        <v>0.19610982657250128</v>
      </c>
      <c r="F5213" s="41">
        <v>60.874906025511478</v>
      </c>
    </row>
    <row r="5214" spans="2:6" x14ac:dyDescent="0.25">
      <c r="B5214" s="46">
        <v>5201</v>
      </c>
      <c r="C5214" s="39">
        <v>0.53357562641121881</v>
      </c>
      <c r="D5214" s="40">
        <v>0.15304717610633475</v>
      </c>
      <c r="E5214" s="39">
        <v>0.42836616176734721</v>
      </c>
      <c r="F5214" s="41">
        <v>156.73897974500079</v>
      </c>
    </row>
    <row r="5215" spans="2:6" x14ac:dyDescent="0.25">
      <c r="B5215" s="46">
        <v>5202</v>
      </c>
      <c r="C5215" s="39">
        <v>4.7247359942928231E-2</v>
      </c>
      <c r="D5215" s="40">
        <v>0.153272030918258</v>
      </c>
      <c r="E5215" s="39">
        <v>2.779169639248134E-2</v>
      </c>
      <c r="F5215" s="41">
        <v>11.08534822822635</v>
      </c>
    </row>
    <row r="5216" spans="2:6" x14ac:dyDescent="0.25">
      <c r="B5216" s="46">
        <v>5203</v>
      </c>
      <c r="C5216" s="39">
        <v>0.1161497107271962</v>
      </c>
      <c r="D5216" s="40">
        <v>0.32167692645179224</v>
      </c>
      <c r="E5216" s="39">
        <v>2.4476222529939036E-2</v>
      </c>
      <c r="F5216" s="41">
        <v>26.320421555863213</v>
      </c>
    </row>
    <row r="5217" spans="2:6" x14ac:dyDescent="0.25">
      <c r="B5217" s="46">
        <v>5204</v>
      </c>
      <c r="C5217" s="39">
        <v>5.1155228064308174E-2</v>
      </c>
      <c r="D5217" s="40">
        <v>0.32148560901281459</v>
      </c>
      <c r="E5217" s="39">
        <v>3.3015848672390123E-2</v>
      </c>
      <c r="F5217" s="41">
        <v>19.965187355449221</v>
      </c>
    </row>
    <row r="5218" spans="2:6" x14ac:dyDescent="0.25">
      <c r="B5218" s="46">
        <v>5205</v>
      </c>
      <c r="C5218" s="39">
        <v>0.38069173254168126</v>
      </c>
      <c r="D5218" s="40">
        <v>0.31840451465634007</v>
      </c>
      <c r="E5218" s="39">
        <v>0.41706700829151988</v>
      </c>
      <c r="F5218" s="41">
        <v>132.9829177543613</v>
      </c>
    </row>
    <row r="5219" spans="2:6" x14ac:dyDescent="0.25">
      <c r="B5219" s="46">
        <v>5206</v>
      </c>
      <c r="C5219" s="39">
        <v>0.23522285542847901</v>
      </c>
      <c r="D5219" s="40">
        <v>0.31713495187126955</v>
      </c>
      <c r="E5219" s="39">
        <v>0.27030648939369706</v>
      </c>
      <c r="F5219" s="41">
        <v>46.079768804995894</v>
      </c>
    </row>
    <row r="5220" spans="2:6" x14ac:dyDescent="0.25">
      <c r="B5220" s="46">
        <v>5207</v>
      </c>
      <c r="C5220" s="39">
        <v>0.32046527626926613</v>
      </c>
      <c r="D5220" s="40">
        <v>0.31628314981723543</v>
      </c>
      <c r="E5220" s="39">
        <v>0.41064847149082695</v>
      </c>
      <c r="F5220" s="41">
        <v>69.075557030355242</v>
      </c>
    </row>
    <row r="5221" spans="2:6" x14ac:dyDescent="0.25">
      <c r="B5221" s="46">
        <v>5208</v>
      </c>
      <c r="C5221" s="39">
        <v>0.24566159635251547</v>
      </c>
      <c r="D5221" s="40">
        <v>0.3124144560260233</v>
      </c>
      <c r="E5221" s="39">
        <v>0.46857723581512345</v>
      </c>
      <c r="F5221" s="41">
        <v>85.857580443406363</v>
      </c>
    </row>
    <row r="5222" spans="2:6" x14ac:dyDescent="0.25">
      <c r="B5222" s="46">
        <v>5209</v>
      </c>
      <c r="C5222" s="39">
        <v>0.15920836176328701</v>
      </c>
      <c r="D5222" s="40">
        <v>0.31240236098277985</v>
      </c>
      <c r="E5222" s="39">
        <v>0.29557396665867536</v>
      </c>
      <c r="F5222" s="41">
        <v>36.709494279743623</v>
      </c>
    </row>
    <row r="5223" spans="2:6" x14ac:dyDescent="0.25">
      <c r="B5223" s="46">
        <v>5210</v>
      </c>
      <c r="C5223" s="39">
        <v>9.1989248054837686E-2</v>
      </c>
      <c r="D5223" s="40">
        <v>0.3124928377028956</v>
      </c>
      <c r="E5223" s="39">
        <v>0.19374464621729298</v>
      </c>
      <c r="F5223" s="41">
        <v>42.353862614256137</v>
      </c>
    </row>
    <row r="5224" spans="2:6" x14ac:dyDescent="0.25">
      <c r="B5224" s="46">
        <v>5211</v>
      </c>
      <c r="C5224" s="39">
        <v>1.6650063965426152E-2</v>
      </c>
      <c r="D5224" s="40">
        <v>0.31297450460408271</v>
      </c>
      <c r="E5224" s="39">
        <v>2.269280107927274E-2</v>
      </c>
      <c r="F5224" s="41">
        <v>-3.7517215342783818</v>
      </c>
    </row>
    <row r="5225" spans="2:6" x14ac:dyDescent="0.25">
      <c r="B5225" s="46">
        <v>5212</v>
      </c>
      <c r="C5225" s="39">
        <v>0.24158081585242999</v>
      </c>
      <c r="D5225" s="40">
        <v>0.31321789510144282</v>
      </c>
      <c r="E5225" s="39">
        <v>0.43235989268265362</v>
      </c>
      <c r="F5225" s="41">
        <v>68.155085603460265</v>
      </c>
    </row>
    <row r="5226" spans="2:6" x14ac:dyDescent="0.25">
      <c r="B5226" s="46">
        <v>5213</v>
      </c>
      <c r="C5226" s="39">
        <v>2.4417544733305659E-2</v>
      </c>
      <c r="D5226" s="40">
        <v>0.30739213859710285</v>
      </c>
      <c r="E5226" s="39">
        <v>3.8932314196941084E-2</v>
      </c>
      <c r="F5226" s="41">
        <v>12.896936721553272</v>
      </c>
    </row>
    <row r="5227" spans="2:6" x14ac:dyDescent="0.25">
      <c r="B5227" s="46">
        <v>5214</v>
      </c>
      <c r="C5227" s="39">
        <v>4.5050204068353916E-2</v>
      </c>
      <c r="D5227" s="40">
        <v>0.30801881310365392</v>
      </c>
      <c r="E5227" s="39">
        <v>9.6019879337166394E-2</v>
      </c>
      <c r="F5227" s="41">
        <v>1.6353653572261533</v>
      </c>
    </row>
    <row r="5228" spans="2:6" x14ac:dyDescent="0.25">
      <c r="B5228" s="46">
        <v>5215</v>
      </c>
      <c r="C5228" s="39">
        <v>0.23116512214548623</v>
      </c>
      <c r="D5228" s="40">
        <v>0.30640614681206479</v>
      </c>
      <c r="E5228" s="39">
        <v>0.36869100553865358</v>
      </c>
      <c r="F5228" s="41">
        <v>54.217956251143626</v>
      </c>
    </row>
    <row r="5229" spans="2:6" x14ac:dyDescent="0.25">
      <c r="B5229" s="46">
        <v>5216</v>
      </c>
      <c r="C5229" s="39">
        <v>0.10664742045177461</v>
      </c>
      <c r="D5229" s="40">
        <v>0.3115301482914371</v>
      </c>
      <c r="E5229" s="39">
        <v>0.1079930973484169</v>
      </c>
      <c r="F5229" s="41">
        <v>14.967556847804129</v>
      </c>
    </row>
    <row r="5230" spans="2:6" x14ac:dyDescent="0.25">
      <c r="B5230" s="46">
        <v>5217</v>
      </c>
      <c r="C5230" s="39">
        <v>0.26984738086313853</v>
      </c>
      <c r="D5230" s="40">
        <v>0.31171658612534331</v>
      </c>
      <c r="E5230" s="39">
        <v>0.14002287511751077</v>
      </c>
      <c r="F5230" s="41">
        <v>37.074891226949603</v>
      </c>
    </row>
    <row r="5231" spans="2:6" x14ac:dyDescent="0.25">
      <c r="B5231" s="46">
        <v>5218</v>
      </c>
      <c r="C5231" s="39">
        <v>0.1610305958132045</v>
      </c>
      <c r="D5231" s="40">
        <v>0.31269466933017387</v>
      </c>
      <c r="E5231" s="39">
        <v>0.16563916274964618</v>
      </c>
      <c r="F5231" s="41">
        <v>24.80775907779249</v>
      </c>
    </row>
    <row r="5232" spans="2:6" x14ac:dyDescent="0.25">
      <c r="B5232" s="46">
        <v>5219</v>
      </c>
      <c r="C5232" s="39">
        <v>0.33682808716286483</v>
      </c>
      <c r="D5232" s="40">
        <v>0.3125234551439281</v>
      </c>
      <c r="E5232" s="39">
        <v>0.36459230896973532</v>
      </c>
      <c r="F5232" s="41">
        <v>71.298211403523496</v>
      </c>
    </row>
    <row r="5233" spans="2:6" x14ac:dyDescent="0.25">
      <c r="B5233" s="46">
        <v>5220</v>
      </c>
      <c r="C5233" s="39">
        <v>9.2466062919492071E-3</v>
      </c>
      <c r="D5233" s="40">
        <v>0.31246920741987871</v>
      </c>
      <c r="E5233" s="39">
        <v>1.4730760607537332E-2</v>
      </c>
      <c r="F5233" s="41">
        <v>19.791103525735963</v>
      </c>
    </row>
    <row r="5234" spans="2:6" x14ac:dyDescent="0.25">
      <c r="B5234" s="46">
        <v>5221</v>
      </c>
      <c r="C5234" s="39">
        <v>1.8594663238966736E-2</v>
      </c>
      <c r="D5234" s="40">
        <v>0.31237844266212728</v>
      </c>
      <c r="E5234" s="39">
        <v>2.3800238150669596E-2</v>
      </c>
      <c r="F5234" s="41">
        <v>13.327345864282538</v>
      </c>
    </row>
    <row r="5235" spans="2:6" x14ac:dyDescent="0.25">
      <c r="B5235" s="46">
        <v>5222</v>
      </c>
      <c r="C5235" s="39">
        <v>0.10056914429221556</v>
      </c>
      <c r="D5235" s="40">
        <v>0.31345316515846505</v>
      </c>
      <c r="E5235" s="39">
        <v>0.1741556951915012</v>
      </c>
      <c r="F5235" s="41">
        <v>30.174444724238221</v>
      </c>
    </row>
    <row r="5236" spans="2:6" x14ac:dyDescent="0.25">
      <c r="B5236" s="46">
        <v>5223</v>
      </c>
      <c r="C5236" s="39">
        <v>0.22911549433966039</v>
      </c>
      <c r="D5236" s="40">
        <v>0.31030421281666387</v>
      </c>
      <c r="E5236" s="39">
        <v>0.4438988704137683</v>
      </c>
      <c r="F5236" s="41">
        <v>68.232025964336486</v>
      </c>
    </row>
    <row r="5237" spans="2:6" x14ac:dyDescent="0.25">
      <c r="B5237" s="46">
        <v>5224</v>
      </c>
      <c r="C5237" s="39">
        <v>6.9974063064598455E-2</v>
      </c>
      <c r="D5237" s="40">
        <v>0.31059451965806367</v>
      </c>
      <c r="E5237" s="39">
        <v>0.14529042252354729</v>
      </c>
      <c r="F5237" s="41">
        <v>25.967190340225155</v>
      </c>
    </row>
    <row r="5238" spans="2:6" x14ac:dyDescent="0.25">
      <c r="B5238" s="46">
        <v>5225</v>
      </c>
      <c r="C5238" s="39">
        <v>0.1913328494183803</v>
      </c>
      <c r="D5238" s="40">
        <v>0.31105261593654693</v>
      </c>
      <c r="E5238" s="39">
        <v>0.36502372317462883</v>
      </c>
      <c r="F5238" s="41">
        <v>56.420633285676622</v>
      </c>
    </row>
    <row r="5239" spans="2:6" x14ac:dyDescent="0.25">
      <c r="B5239" s="46">
        <v>5226</v>
      </c>
      <c r="C5239" s="39">
        <v>0.27795232004954845</v>
      </c>
      <c r="D5239" s="40">
        <v>0.3102289910610061</v>
      </c>
      <c r="E5239" s="39">
        <v>0.42081115472158004</v>
      </c>
      <c r="F5239" s="41">
        <v>56.580879286994787</v>
      </c>
    </row>
    <row r="5240" spans="2:6" x14ac:dyDescent="0.25">
      <c r="B5240" s="46">
        <v>5227</v>
      </c>
      <c r="C5240" s="39">
        <v>0.20233470440112022</v>
      </c>
      <c r="D5240" s="40">
        <v>0.30675875619621251</v>
      </c>
      <c r="E5240" s="39">
        <v>0.29733591235084933</v>
      </c>
      <c r="F5240" s="41">
        <v>36.173032038859937</v>
      </c>
    </row>
    <row r="5241" spans="2:6" x14ac:dyDescent="0.25">
      <c r="B5241" s="46">
        <v>5228</v>
      </c>
      <c r="C5241" s="39">
        <v>6.8478970236051942E-2</v>
      </c>
      <c r="D5241" s="40">
        <v>0.30664955375654246</v>
      </c>
      <c r="E5241" s="39">
        <v>9.0225635131636284E-2</v>
      </c>
      <c r="F5241" s="41">
        <v>11.562777052607537</v>
      </c>
    </row>
    <row r="5242" spans="2:6" x14ac:dyDescent="0.25">
      <c r="B5242" s="46">
        <v>5229</v>
      </c>
      <c r="C5242" s="39">
        <v>2.9757947766371258E-2</v>
      </c>
      <c r="D5242" s="40">
        <v>0.30476145968005292</v>
      </c>
      <c r="E5242" s="39">
        <v>6.2674563915977949E-2</v>
      </c>
      <c r="F5242" s="41">
        <v>27.131424844190658</v>
      </c>
    </row>
    <row r="5243" spans="2:6" x14ac:dyDescent="0.25">
      <c r="B5243" s="46">
        <v>5230</v>
      </c>
      <c r="C5243" s="39">
        <v>0.174410552920403</v>
      </c>
      <c r="D5243" s="40">
        <v>0.30394672285623614</v>
      </c>
      <c r="E5243" s="39">
        <v>0.35020769141004221</v>
      </c>
      <c r="F5243" s="41">
        <v>53.669935139109747</v>
      </c>
    </row>
    <row r="5244" spans="2:6" x14ac:dyDescent="0.25">
      <c r="B5244" s="46">
        <v>5231</v>
      </c>
      <c r="C5244" s="39">
        <v>0.15088820578698217</v>
      </c>
      <c r="D5244" s="40">
        <v>0.30438972703670808</v>
      </c>
      <c r="E5244" s="39">
        <v>0.32013314936745918</v>
      </c>
      <c r="F5244" s="41">
        <v>46.885021324347619</v>
      </c>
    </row>
    <row r="5245" spans="2:6" x14ac:dyDescent="0.25">
      <c r="B5245" s="46">
        <v>5232</v>
      </c>
      <c r="C5245" s="39">
        <v>0.21153123601403984</v>
      </c>
      <c r="D5245" s="40">
        <v>0.30462149401992861</v>
      </c>
      <c r="E5245" s="39">
        <v>0.34640393580238421</v>
      </c>
      <c r="F5245" s="41">
        <v>64.265335085472188</v>
      </c>
    </row>
    <row r="5246" spans="2:6" x14ac:dyDescent="0.25">
      <c r="B5246" s="46">
        <v>5233</v>
      </c>
      <c r="C5246" s="39">
        <v>0.33713195063263107</v>
      </c>
      <c r="D5246" s="40">
        <v>0.1197010419077232</v>
      </c>
      <c r="E5246" s="39">
        <v>0.45227980897635284</v>
      </c>
      <c r="F5246" s="41">
        <v>99.243636627845717</v>
      </c>
    </row>
    <row r="5247" spans="2:6" x14ac:dyDescent="0.25">
      <c r="B5247" s="46">
        <v>5234</v>
      </c>
      <c r="C5247" s="39">
        <v>0.31433675066046179</v>
      </c>
      <c r="D5247" s="40">
        <v>0.13253202908345216</v>
      </c>
      <c r="E5247" s="39">
        <v>0.36622532539330638</v>
      </c>
      <c r="F5247" s="41">
        <v>53.664891285129485</v>
      </c>
    </row>
    <row r="5248" spans="2:6" x14ac:dyDescent="0.25">
      <c r="B5248" s="46">
        <v>5235</v>
      </c>
      <c r="C5248" s="39">
        <v>0.45172792036246501</v>
      </c>
      <c r="D5248" s="40">
        <v>0.14119263614477506</v>
      </c>
      <c r="E5248" s="39">
        <v>0.31232274243011904</v>
      </c>
      <c r="F5248" s="41">
        <v>84.04094835758174</v>
      </c>
    </row>
    <row r="5249" spans="2:6" x14ac:dyDescent="0.25">
      <c r="B5249" s="46">
        <v>5236</v>
      </c>
      <c r="C5249" s="39">
        <v>0.11361198997543905</v>
      </c>
      <c r="D5249" s="40">
        <v>0.14174068904037448</v>
      </c>
      <c r="E5249" s="39">
        <v>0.11063016581413149</v>
      </c>
      <c r="F5249" s="41">
        <v>5.186548923077571</v>
      </c>
    </row>
    <row r="5250" spans="2:6" x14ac:dyDescent="0.25">
      <c r="B5250" s="46">
        <v>5237</v>
      </c>
      <c r="C5250" s="39">
        <v>0.16341049041445693</v>
      </c>
      <c r="D5250" s="40">
        <v>0.14183787154736963</v>
      </c>
      <c r="E5250" s="39">
        <v>0.19123048851421878</v>
      </c>
      <c r="F5250" s="41">
        <v>23.712619433310884</v>
      </c>
    </row>
    <row r="5251" spans="2:6" x14ac:dyDescent="0.25">
      <c r="B5251" s="46">
        <v>5238</v>
      </c>
      <c r="C5251" s="39">
        <v>0.36082713635930186</v>
      </c>
      <c r="D5251" s="40">
        <v>0.14153122557905473</v>
      </c>
      <c r="E5251" s="39">
        <v>0.49366773922561324</v>
      </c>
      <c r="F5251" s="41">
        <v>94.202508812029535</v>
      </c>
    </row>
    <row r="5252" spans="2:6" x14ac:dyDescent="0.25">
      <c r="B5252" s="46">
        <v>5239</v>
      </c>
      <c r="C5252" s="39">
        <v>2.7983432656285889E-2</v>
      </c>
      <c r="D5252" s="40">
        <v>0.14109561633385545</v>
      </c>
      <c r="E5252" s="39">
        <v>2.0919016289715462E-2</v>
      </c>
      <c r="F5252" s="41">
        <v>5.0717080962895986</v>
      </c>
    </row>
    <row r="5253" spans="2:6" x14ac:dyDescent="0.25">
      <c r="B5253" s="46">
        <v>5240</v>
      </c>
      <c r="C5253" s="39">
        <v>0.27366838713085873</v>
      </c>
      <c r="D5253" s="40">
        <v>0.16799061430737658</v>
      </c>
      <c r="E5253" s="39">
        <v>0.2047371681837678</v>
      </c>
      <c r="F5253" s="41">
        <v>36.98710338835177</v>
      </c>
    </row>
    <row r="5254" spans="2:6" x14ac:dyDescent="0.25">
      <c r="B5254" s="46">
        <v>5241</v>
      </c>
      <c r="C5254" s="39">
        <v>0.31488740029328466</v>
      </c>
      <c r="D5254" s="40">
        <v>0.16928258984539965</v>
      </c>
      <c r="E5254" s="39">
        <v>0.27113183928989826</v>
      </c>
      <c r="F5254" s="41">
        <v>45.201005761094756</v>
      </c>
    </row>
    <row r="5255" spans="2:6" x14ac:dyDescent="0.25">
      <c r="B5255" s="46">
        <v>5242</v>
      </c>
      <c r="C5255" s="39">
        <v>0.31846351763569497</v>
      </c>
      <c r="D5255" s="40">
        <v>0.17010639469137015</v>
      </c>
      <c r="E5255" s="39">
        <v>0.39109457581672447</v>
      </c>
      <c r="F5255" s="41">
        <v>97.747364415726196</v>
      </c>
    </row>
    <row r="5256" spans="2:6" x14ac:dyDescent="0.25">
      <c r="B5256" s="46">
        <v>5243</v>
      </c>
      <c r="C5256" s="39">
        <v>0.16574709778821733</v>
      </c>
      <c r="D5256" s="40">
        <v>0.17061225352086373</v>
      </c>
      <c r="E5256" s="39">
        <v>0.20263660738270342</v>
      </c>
      <c r="F5256" s="41">
        <v>33.217011135970367</v>
      </c>
    </row>
    <row r="5257" spans="2:6" x14ac:dyDescent="0.25">
      <c r="B5257" s="46">
        <v>5244</v>
      </c>
      <c r="C5257" s="39">
        <v>0.17881308659195441</v>
      </c>
      <c r="D5257" s="40">
        <v>0.17278595190776946</v>
      </c>
      <c r="E5257" s="39">
        <v>0.1199776101262887</v>
      </c>
      <c r="F5257" s="41">
        <v>18.438566756108255</v>
      </c>
    </row>
    <row r="5258" spans="2:6" x14ac:dyDescent="0.25">
      <c r="B5258" s="46">
        <v>5245</v>
      </c>
      <c r="C5258" s="39">
        <v>6.4731584679027912E-2</v>
      </c>
      <c r="D5258" s="40">
        <v>0.18060200742205407</v>
      </c>
      <c r="E5258" s="39">
        <v>0.1064112442543242</v>
      </c>
      <c r="F5258" s="41">
        <v>6.6631365292496962</v>
      </c>
    </row>
    <row r="5259" spans="2:6" x14ac:dyDescent="0.25">
      <c r="B5259" s="46">
        <v>5246</v>
      </c>
      <c r="C5259" s="39">
        <v>9.6391435197641928E-2</v>
      </c>
      <c r="D5259" s="40">
        <v>0.17020874840196637</v>
      </c>
      <c r="E5259" s="39">
        <v>0.16026356859862775</v>
      </c>
      <c r="F5259" s="41">
        <v>16.734170718751272</v>
      </c>
    </row>
    <row r="5260" spans="2:6" x14ac:dyDescent="0.25">
      <c r="B5260" s="46">
        <v>5247</v>
      </c>
      <c r="C5260" s="39">
        <v>3.0023551808418602E-2</v>
      </c>
      <c r="D5260" s="40">
        <v>0.17245840539191801</v>
      </c>
      <c r="E5260" s="39">
        <v>6.0549486590811614E-2</v>
      </c>
      <c r="F5260" s="41">
        <v>12.671707471021827</v>
      </c>
    </row>
    <row r="5261" spans="2:6" x14ac:dyDescent="0.25">
      <c r="B5261" s="46">
        <v>5248</v>
      </c>
      <c r="C5261" s="39">
        <v>9.4714068352045905E-2</v>
      </c>
      <c r="D5261" s="40">
        <v>0.16792543437752347</v>
      </c>
      <c r="E5261" s="39">
        <v>0.13171427250358339</v>
      </c>
      <c r="F5261" s="41">
        <v>46.368299966317132</v>
      </c>
    </row>
    <row r="5262" spans="2:6" x14ac:dyDescent="0.25">
      <c r="B5262" s="46">
        <v>5249</v>
      </c>
      <c r="C5262" s="39">
        <v>0.45588085846184639</v>
      </c>
      <c r="D5262" s="40">
        <v>0.16912420851877533</v>
      </c>
      <c r="E5262" s="39">
        <v>0.45183132483856309</v>
      </c>
      <c r="F5262" s="41">
        <v>97.749844664026298</v>
      </c>
    </row>
    <row r="5263" spans="2:6" x14ac:dyDescent="0.25">
      <c r="B5263" s="46">
        <v>5250</v>
      </c>
      <c r="C5263" s="39">
        <v>0.17651649200268171</v>
      </c>
      <c r="D5263" s="40">
        <v>0.16830413362766777</v>
      </c>
      <c r="E5263" s="39">
        <v>0.25473297656294364</v>
      </c>
      <c r="F5263" s="41">
        <v>27.024621994084889</v>
      </c>
    </row>
    <row r="5264" spans="2:6" x14ac:dyDescent="0.25">
      <c r="B5264" s="46">
        <v>5251</v>
      </c>
      <c r="C5264" s="39">
        <v>9.554955911312206E-2</v>
      </c>
      <c r="D5264" s="40">
        <v>0.16970225655581492</v>
      </c>
      <c r="E5264" s="39">
        <v>9.693702071896719E-2</v>
      </c>
      <c r="F5264" s="41">
        <v>23.723006278961702</v>
      </c>
    </row>
    <row r="5265" spans="2:6" x14ac:dyDescent="0.25">
      <c r="B5265" s="46">
        <v>5252</v>
      </c>
      <c r="C5265" s="39">
        <v>0.37925477043244638</v>
      </c>
      <c r="D5265" s="40">
        <v>0.18113434511591178</v>
      </c>
      <c r="E5265" s="39">
        <v>0.27370184855716478</v>
      </c>
      <c r="F5265" s="41">
        <v>45.070386873657732</v>
      </c>
    </row>
    <row r="5266" spans="2:6" x14ac:dyDescent="0.25">
      <c r="B5266" s="46">
        <v>5253</v>
      </c>
      <c r="C5266" s="39">
        <v>7.8813481265944368E-2</v>
      </c>
      <c r="D5266" s="40">
        <v>0.18221578414810174</v>
      </c>
      <c r="E5266" s="39">
        <v>0.11073199677870554</v>
      </c>
      <c r="F5266" s="41">
        <v>5.2269153806668305</v>
      </c>
    </row>
    <row r="5267" spans="2:6" x14ac:dyDescent="0.25">
      <c r="B5267" s="46">
        <v>5254</v>
      </c>
      <c r="C5267" s="39">
        <v>0.29394312441945047</v>
      </c>
      <c r="D5267" s="40">
        <v>0.18317235482945241</v>
      </c>
      <c r="E5267" s="39">
        <v>0.32863332987589194</v>
      </c>
      <c r="F5267" s="41">
        <v>40.649128673508216</v>
      </c>
    </row>
    <row r="5268" spans="2:6" x14ac:dyDescent="0.25">
      <c r="B5268" s="46">
        <v>5255</v>
      </c>
      <c r="C5268" s="39">
        <v>9.3828056456011527E-2</v>
      </c>
      <c r="D5268" s="40">
        <v>0.18317555970267546</v>
      </c>
      <c r="E5268" s="39">
        <v>0.10289172274868774</v>
      </c>
      <c r="F5268" s="41">
        <v>18.586903868975398</v>
      </c>
    </row>
    <row r="5269" spans="2:6" x14ac:dyDescent="0.25">
      <c r="B5269" s="46">
        <v>5256</v>
      </c>
      <c r="C5269" s="39">
        <v>0.33584567430301121</v>
      </c>
      <c r="D5269" s="40">
        <v>0.18397358956157095</v>
      </c>
      <c r="E5269" s="39">
        <v>0.37543735296684899</v>
      </c>
      <c r="F5269" s="41">
        <v>54.717699822541022</v>
      </c>
    </row>
    <row r="5270" spans="2:6" x14ac:dyDescent="0.25">
      <c r="B5270" s="46">
        <v>5257</v>
      </c>
      <c r="C5270" s="39">
        <v>0.33163540795694241</v>
      </c>
      <c r="D5270" s="40">
        <v>0.1940037722828962</v>
      </c>
      <c r="E5270" s="39">
        <v>0.31100047798476654</v>
      </c>
      <c r="F5270" s="41">
        <v>43.951028847610871</v>
      </c>
    </row>
    <row r="5271" spans="2:6" x14ac:dyDescent="0.25">
      <c r="B5271" s="46">
        <v>5258</v>
      </c>
      <c r="C5271" s="39">
        <v>0.24160593592548774</v>
      </c>
      <c r="D5271" s="40">
        <v>0.18641510934611635</v>
      </c>
      <c r="E5271" s="39">
        <v>0.29552010497096287</v>
      </c>
      <c r="F5271" s="41">
        <v>35.027947484834662</v>
      </c>
    </row>
    <row r="5272" spans="2:6" x14ac:dyDescent="0.25">
      <c r="B5272" s="46">
        <v>5259</v>
      </c>
      <c r="C5272" s="39">
        <v>3.832615378011494E-2</v>
      </c>
      <c r="D5272" s="40">
        <v>0.18739510025458109</v>
      </c>
      <c r="E5272" s="39">
        <v>3.9385468534456868E-2</v>
      </c>
      <c r="F5272" s="41">
        <v>8.2924273813047584</v>
      </c>
    </row>
    <row r="5273" spans="2:6" x14ac:dyDescent="0.25">
      <c r="B5273" s="46">
        <v>5260</v>
      </c>
      <c r="C5273" s="39">
        <v>0.37220333849812098</v>
      </c>
      <c r="D5273" s="40">
        <v>0.18713891726499257</v>
      </c>
      <c r="E5273" s="39">
        <v>0.42695734245514111</v>
      </c>
      <c r="F5273" s="41">
        <v>61.670531811014989</v>
      </c>
    </row>
    <row r="5274" spans="2:6" x14ac:dyDescent="0.25">
      <c r="B5274" s="46">
        <v>5261</v>
      </c>
      <c r="C5274" s="39">
        <v>0.63212920623661639</v>
      </c>
      <c r="D5274" s="40">
        <v>0.19738304688838956</v>
      </c>
      <c r="E5274" s="39">
        <v>0.42718973975952079</v>
      </c>
      <c r="F5274" s="41">
        <v>81.126223739991616</v>
      </c>
    </row>
    <row r="5275" spans="2:6" x14ac:dyDescent="0.25">
      <c r="B5275" s="46">
        <v>5262</v>
      </c>
      <c r="C5275" s="39">
        <v>0.24398363095558867</v>
      </c>
      <c r="D5275" s="40">
        <v>0.19488230559113101</v>
      </c>
      <c r="E5275" s="39">
        <v>0.16619511974103515</v>
      </c>
      <c r="F5275" s="41">
        <v>33.433669608146992</v>
      </c>
    </row>
    <row r="5276" spans="2:6" x14ac:dyDescent="0.25">
      <c r="B5276" s="46">
        <v>5263</v>
      </c>
      <c r="C5276" s="39">
        <v>9.3080929884525931E-2</v>
      </c>
      <c r="D5276" s="40">
        <v>0.19804929338526545</v>
      </c>
      <c r="E5276" s="39">
        <v>0.10093710479392336</v>
      </c>
      <c r="F5276" s="41">
        <v>23.545941913738549</v>
      </c>
    </row>
    <row r="5277" spans="2:6" x14ac:dyDescent="0.25">
      <c r="B5277" s="46">
        <v>5264</v>
      </c>
      <c r="C5277" s="39">
        <v>0.27287484309923388</v>
      </c>
      <c r="D5277" s="40">
        <v>0.19270415647041311</v>
      </c>
      <c r="E5277" s="39">
        <v>0.22484293894471122</v>
      </c>
      <c r="F5277" s="41">
        <v>22.8820515807531</v>
      </c>
    </row>
    <row r="5278" spans="2:6" x14ac:dyDescent="0.25">
      <c r="B5278" s="46">
        <v>5265</v>
      </c>
      <c r="C5278" s="39">
        <v>1.8363226786210874E-2</v>
      </c>
      <c r="D5278" s="40">
        <v>0.19024041693870142</v>
      </c>
      <c r="E5278" s="39">
        <v>1.3262004551988033E-2</v>
      </c>
      <c r="F5278" s="41">
        <v>7.1805449491392883</v>
      </c>
    </row>
    <row r="5279" spans="2:6" x14ac:dyDescent="0.25">
      <c r="B5279" s="46">
        <v>5266</v>
      </c>
      <c r="C5279" s="39">
        <v>0.14987071388386547</v>
      </c>
      <c r="D5279" s="40">
        <v>0.1897110898836453</v>
      </c>
      <c r="E5279" s="39">
        <v>7.635498984008332E-2</v>
      </c>
      <c r="F5279" s="41">
        <v>31.464317993322421</v>
      </c>
    </row>
    <row r="5280" spans="2:6" x14ac:dyDescent="0.25">
      <c r="B5280" s="46">
        <v>5267</v>
      </c>
      <c r="C5280" s="39">
        <v>0.5129467585900106</v>
      </c>
      <c r="D5280" s="40">
        <v>0.19057114911051512</v>
      </c>
      <c r="E5280" s="39">
        <v>0.16508565765255556</v>
      </c>
      <c r="F5280" s="41">
        <v>62.987847905058558</v>
      </c>
    </row>
    <row r="5281" spans="2:6" x14ac:dyDescent="0.25">
      <c r="B5281" s="46">
        <v>5268</v>
      </c>
      <c r="C5281" s="39">
        <v>0.52087966492013482</v>
      </c>
      <c r="D5281" s="40">
        <v>0.19186130445037911</v>
      </c>
      <c r="E5281" s="39">
        <v>0.29102268915216245</v>
      </c>
      <c r="F5281" s="41">
        <v>60.382599770873988</v>
      </c>
    </row>
    <row r="5282" spans="2:6" x14ac:dyDescent="0.25">
      <c r="B5282" s="46">
        <v>5269</v>
      </c>
      <c r="C5282" s="39">
        <v>0.16619738538241705</v>
      </c>
      <c r="D5282" s="40">
        <v>0.19205801879155526</v>
      </c>
      <c r="E5282" s="39">
        <v>0.1432694037049754</v>
      </c>
      <c r="F5282" s="41">
        <v>17.188541096930606</v>
      </c>
    </row>
    <row r="5283" spans="2:6" x14ac:dyDescent="0.25">
      <c r="B5283" s="46">
        <v>5270</v>
      </c>
      <c r="C5283" s="39">
        <v>0.12220194762818928</v>
      </c>
      <c r="D5283" s="40">
        <v>0.16515209582767834</v>
      </c>
      <c r="E5283" s="39">
        <v>0.1189507052242718</v>
      </c>
      <c r="F5283" s="41">
        <v>19.373808926348794</v>
      </c>
    </row>
    <row r="5284" spans="2:6" x14ac:dyDescent="0.25">
      <c r="B5284" s="46">
        <v>5271</v>
      </c>
      <c r="C5284" s="39">
        <v>0.41278214126068646</v>
      </c>
      <c r="D5284" s="40">
        <v>0.16545944231086232</v>
      </c>
      <c r="E5284" s="39">
        <v>0.41405879250724842</v>
      </c>
      <c r="F5284" s="41">
        <v>51.036920847791791</v>
      </c>
    </row>
    <row r="5285" spans="2:6" x14ac:dyDescent="0.25">
      <c r="B5285" s="46">
        <v>5272</v>
      </c>
      <c r="C5285" s="39">
        <v>0.20102879220860456</v>
      </c>
      <c r="D5285" s="40">
        <v>0.17337614473920371</v>
      </c>
      <c r="E5285" s="39">
        <v>0.17075492042888737</v>
      </c>
      <c r="F5285" s="41">
        <v>13.731700504107714</v>
      </c>
    </row>
    <row r="5286" spans="2:6" x14ac:dyDescent="0.25">
      <c r="B5286" s="46">
        <v>5273</v>
      </c>
      <c r="C5286" s="39">
        <v>0.29363041781326243</v>
      </c>
      <c r="D5286" s="40">
        <v>0.17329857663703249</v>
      </c>
      <c r="E5286" s="39">
        <v>0.38546484112289209</v>
      </c>
      <c r="F5286" s="41">
        <v>55.695521943841001</v>
      </c>
    </row>
    <row r="5287" spans="2:6" x14ac:dyDescent="0.25">
      <c r="B5287" s="46">
        <v>5274</v>
      </c>
      <c r="C5287" s="39">
        <v>0.22308551687951775</v>
      </c>
      <c r="D5287" s="40">
        <v>0.16833028937879599</v>
      </c>
      <c r="E5287" s="39">
        <v>0.38991961019100529</v>
      </c>
      <c r="F5287" s="41">
        <v>55.030687774459729</v>
      </c>
    </row>
    <row r="5288" spans="2:6" x14ac:dyDescent="0.25">
      <c r="B5288" s="46">
        <v>5275</v>
      </c>
      <c r="C5288" s="39">
        <v>7.0090728554184037E-2</v>
      </c>
      <c r="D5288" s="40">
        <v>0.16293734486653827</v>
      </c>
      <c r="E5288" s="39">
        <v>8.8182608668934223E-2</v>
      </c>
      <c r="F5288" s="41">
        <v>14.620241881824082</v>
      </c>
    </row>
    <row r="5289" spans="2:6" x14ac:dyDescent="0.25">
      <c r="B5289" s="46">
        <v>5276</v>
      </c>
      <c r="C5289" s="39">
        <v>0.39049648399425629</v>
      </c>
      <c r="D5289" s="40">
        <v>0.16048574984501904</v>
      </c>
      <c r="E5289" s="39">
        <v>0.49187228443386277</v>
      </c>
      <c r="F5289" s="41">
        <v>89.418379131802993</v>
      </c>
    </row>
    <row r="5290" spans="2:6" x14ac:dyDescent="0.25">
      <c r="B5290" s="46">
        <v>5277</v>
      </c>
      <c r="C5290" s="39">
        <v>0.31191178234431399</v>
      </c>
      <c r="D5290" s="40">
        <v>0.16536725218617115</v>
      </c>
      <c r="E5290" s="39">
        <v>0.39505730367281111</v>
      </c>
      <c r="F5290" s="41">
        <v>57.252803593910272</v>
      </c>
    </row>
    <row r="5291" spans="2:6" x14ac:dyDescent="0.25">
      <c r="B5291" s="46">
        <v>5278</v>
      </c>
      <c r="C5291" s="39">
        <v>7.4232562210215541E-2</v>
      </c>
      <c r="D5291" s="40">
        <v>0.1637901072177648</v>
      </c>
      <c r="E5291" s="39">
        <v>0.13848811941149228</v>
      </c>
      <c r="F5291" s="41">
        <v>27.886803493536551</v>
      </c>
    </row>
    <row r="5292" spans="2:6" x14ac:dyDescent="0.25">
      <c r="B5292" s="46">
        <v>5279</v>
      </c>
      <c r="C5292" s="39">
        <v>0.22065332116777442</v>
      </c>
      <c r="D5292" s="40">
        <v>0.16448824912003976</v>
      </c>
      <c r="E5292" s="39">
        <v>0.21332328974767034</v>
      </c>
      <c r="F5292" s="41">
        <v>31.056937549742543</v>
      </c>
    </row>
    <row r="5293" spans="2:6" x14ac:dyDescent="0.25">
      <c r="B5293" s="46">
        <v>5280</v>
      </c>
      <c r="C5293" s="39">
        <v>6.7493837614114538E-2</v>
      </c>
      <c r="D5293" s="40">
        <v>0.1654608038029452</v>
      </c>
      <c r="E5293" s="39">
        <v>9.4613592522632128E-2</v>
      </c>
      <c r="F5293" s="41">
        <v>20.945310607628553</v>
      </c>
    </row>
    <row r="5294" spans="2:6" x14ac:dyDescent="0.25">
      <c r="B5294" s="46">
        <v>5281</v>
      </c>
      <c r="C5294" s="39">
        <v>7.9546610676536289E-2</v>
      </c>
      <c r="D5294" s="40">
        <v>0.16157762931800268</v>
      </c>
      <c r="E5294" s="39">
        <v>0.10661726521415657</v>
      </c>
      <c r="F5294" s="41">
        <v>-3.3375580085927505</v>
      </c>
    </row>
    <row r="5295" spans="2:6" x14ac:dyDescent="0.25">
      <c r="B5295" s="46">
        <v>5282</v>
      </c>
      <c r="C5295" s="39">
        <v>0.14428145983241156</v>
      </c>
      <c r="D5295" s="40">
        <v>0.15796928421980924</v>
      </c>
      <c r="E5295" s="39">
        <v>0.1854293300295668</v>
      </c>
      <c r="F5295" s="41">
        <v>47.907717203288968</v>
      </c>
    </row>
    <row r="5296" spans="2:6" x14ac:dyDescent="0.25">
      <c r="B5296" s="46">
        <v>5283</v>
      </c>
      <c r="C5296" s="39">
        <v>0.24762419898722107</v>
      </c>
      <c r="D5296" s="40">
        <v>0.15515114618612635</v>
      </c>
      <c r="E5296" s="39">
        <v>0.27189576124643716</v>
      </c>
      <c r="F5296" s="41">
        <v>60.908057270469648</v>
      </c>
    </row>
    <row r="5297" spans="2:6" x14ac:dyDescent="0.25">
      <c r="B5297" s="46">
        <v>5284</v>
      </c>
      <c r="C5297" s="39">
        <v>0.42940196744077863</v>
      </c>
      <c r="D5297" s="40">
        <v>0.15797347431953182</v>
      </c>
      <c r="E5297" s="39">
        <v>0.49622414198401504</v>
      </c>
      <c r="F5297" s="41">
        <v>92.965490309319676</v>
      </c>
    </row>
    <row r="5298" spans="2:6" x14ac:dyDescent="0.25">
      <c r="B5298" s="46">
        <v>5285</v>
      </c>
      <c r="C5298" s="39">
        <v>0.33673679721035649</v>
      </c>
      <c r="D5298" s="40">
        <v>0.15793960499199808</v>
      </c>
      <c r="E5298" s="39">
        <v>0.29681623767626519</v>
      </c>
      <c r="F5298" s="41">
        <v>58.446046993531695</v>
      </c>
    </row>
    <row r="5299" spans="2:6" x14ac:dyDescent="0.25">
      <c r="B5299" s="46">
        <v>5286</v>
      </c>
      <c r="C5299" s="39">
        <v>0.12472237216999464</v>
      </c>
      <c r="D5299" s="40">
        <v>0.15987767726485511</v>
      </c>
      <c r="E5299" s="39">
        <v>7.6905236836788765E-2</v>
      </c>
      <c r="F5299" s="41">
        <v>14.313948663712992</v>
      </c>
    </row>
    <row r="5300" spans="2:6" x14ac:dyDescent="0.25">
      <c r="B5300" s="46">
        <v>5287</v>
      </c>
      <c r="C5300" s="39">
        <v>0.27524608554939056</v>
      </c>
      <c r="D5300" s="40">
        <v>0.14962953532718956</v>
      </c>
      <c r="E5300" s="39">
        <v>0.28541222884656592</v>
      </c>
      <c r="F5300" s="41">
        <v>72.986225885858744</v>
      </c>
    </row>
    <row r="5301" spans="2:6" x14ac:dyDescent="0.25">
      <c r="B5301" s="46">
        <v>5288</v>
      </c>
      <c r="C5301" s="39">
        <v>7.2142241790766753E-2</v>
      </c>
      <c r="D5301" s="40">
        <v>0.14902026470532156</v>
      </c>
      <c r="E5301" s="39">
        <v>7.8993524686098132E-2</v>
      </c>
      <c r="F5301" s="41">
        <v>14.006078021749419</v>
      </c>
    </row>
    <row r="5302" spans="2:6" x14ac:dyDescent="0.25">
      <c r="B5302" s="46">
        <v>5289</v>
      </c>
      <c r="C5302" s="39">
        <v>9.6366902722214889E-2</v>
      </c>
      <c r="D5302" s="40">
        <v>0.15301200618817881</v>
      </c>
      <c r="E5302" s="39">
        <v>0.12225672197735965</v>
      </c>
      <c r="F5302" s="41">
        <v>1.5458467481858384</v>
      </c>
    </row>
    <row r="5303" spans="2:6" x14ac:dyDescent="0.25">
      <c r="B5303" s="46">
        <v>5290</v>
      </c>
      <c r="C5303" s="39">
        <v>2.5270655974238027E-2</v>
      </c>
      <c r="D5303" s="40">
        <v>0.15539947279959279</v>
      </c>
      <c r="E5303" s="39">
        <v>2.4668927619023916E-2</v>
      </c>
      <c r="F5303" s="41">
        <v>11.07645842567778</v>
      </c>
    </row>
    <row r="5304" spans="2:6" x14ac:dyDescent="0.25">
      <c r="B5304" s="46">
        <v>5291</v>
      </c>
      <c r="C5304" s="39">
        <v>0.22490833483741865</v>
      </c>
      <c r="D5304" s="40">
        <v>0.14222545563936459</v>
      </c>
      <c r="E5304" s="39">
        <v>0.32640946361443862</v>
      </c>
      <c r="F5304" s="41">
        <v>41.69815591070715</v>
      </c>
    </row>
    <row r="5305" spans="2:6" x14ac:dyDescent="0.25">
      <c r="B5305" s="46">
        <v>5292</v>
      </c>
      <c r="C5305" s="39">
        <v>0.39804592895588276</v>
      </c>
      <c r="D5305" s="40">
        <v>0.1446895674350033</v>
      </c>
      <c r="E5305" s="39">
        <v>0.484156784700499</v>
      </c>
      <c r="F5305" s="41">
        <v>98.237257236055612</v>
      </c>
    </row>
    <row r="5306" spans="2:6" x14ac:dyDescent="0.25">
      <c r="B5306" s="46">
        <v>5293</v>
      </c>
      <c r="C5306" s="39">
        <v>0.2550303828712196</v>
      </c>
      <c r="D5306" s="40">
        <v>0.15928303894174961</v>
      </c>
      <c r="E5306" s="39">
        <v>0.26213519994963341</v>
      </c>
      <c r="F5306" s="41">
        <v>51.865949518673169</v>
      </c>
    </row>
    <row r="5307" spans="2:6" x14ac:dyDescent="0.25">
      <c r="B5307" s="46">
        <v>5294</v>
      </c>
      <c r="C5307" s="39">
        <v>0.23609372116507996</v>
      </c>
      <c r="D5307" s="40">
        <v>0.1389107905595047</v>
      </c>
      <c r="E5307" s="39">
        <v>0.34574961303921486</v>
      </c>
      <c r="F5307" s="41">
        <v>70.976422805459165</v>
      </c>
    </row>
    <row r="5308" spans="2:6" x14ac:dyDescent="0.25">
      <c r="B5308" s="46">
        <v>5295</v>
      </c>
      <c r="C5308" s="39">
        <v>3.006560495562912E-2</v>
      </c>
      <c r="D5308" s="40">
        <v>0.14405667307299927</v>
      </c>
      <c r="E5308" s="39">
        <v>4.0808056513458819E-2</v>
      </c>
      <c r="F5308" s="41">
        <v>-12.104001331042777</v>
      </c>
    </row>
    <row r="5309" spans="2:6" x14ac:dyDescent="0.25">
      <c r="B5309" s="46">
        <v>5296</v>
      </c>
      <c r="C5309" s="39">
        <v>4.9678583654270574E-2</v>
      </c>
      <c r="D5309" s="40">
        <v>0.14293939536176115</v>
      </c>
      <c r="E5309" s="39">
        <v>7.9939071991807262E-2</v>
      </c>
      <c r="F5309" s="41">
        <v>14.892043065159456</v>
      </c>
    </row>
    <row r="5310" spans="2:6" x14ac:dyDescent="0.25">
      <c r="B5310" s="46">
        <v>5297</v>
      </c>
      <c r="C5310" s="39">
        <v>5.8622138824719804E-2</v>
      </c>
      <c r="D5310" s="40">
        <v>0.14194754470476068</v>
      </c>
      <c r="E5310" s="39">
        <v>8.1876537029800231E-2</v>
      </c>
      <c r="F5310" s="41">
        <v>18.144302097804236</v>
      </c>
    </row>
    <row r="5311" spans="2:6" x14ac:dyDescent="0.25">
      <c r="B5311" s="46">
        <v>5298</v>
      </c>
      <c r="C5311" s="39">
        <v>0.18240002126301924</v>
      </c>
      <c r="D5311" s="40">
        <v>0.18149610969335142</v>
      </c>
      <c r="E5311" s="39">
        <v>0.16312414636063421</v>
      </c>
      <c r="F5311" s="41">
        <v>50.247266494013971</v>
      </c>
    </row>
    <row r="5312" spans="2:6" x14ac:dyDescent="0.25">
      <c r="B5312" s="46">
        <v>5299</v>
      </c>
      <c r="C5312" s="39">
        <v>0.32409300948564496</v>
      </c>
      <c r="D5312" s="40">
        <v>0.17883339976897278</v>
      </c>
      <c r="E5312" s="39">
        <v>0.22756348169336602</v>
      </c>
      <c r="F5312" s="41">
        <v>68.278853078398654</v>
      </c>
    </row>
    <row r="5313" spans="2:6" x14ac:dyDescent="0.25">
      <c r="B5313" s="46">
        <v>5300</v>
      </c>
      <c r="C5313" s="39">
        <v>0.2311060052592781</v>
      </c>
      <c r="D5313" s="40">
        <v>0.18147516064947625</v>
      </c>
      <c r="E5313" s="39">
        <v>0.18837052689308095</v>
      </c>
      <c r="F5313" s="41">
        <v>44.936839072916079</v>
      </c>
    </row>
    <row r="5314" spans="2:6" x14ac:dyDescent="0.25">
      <c r="B5314" s="46">
        <v>5301</v>
      </c>
      <c r="C5314" s="39">
        <v>0.26055388442897781</v>
      </c>
      <c r="D5314" s="40">
        <v>0.17728424279578719</v>
      </c>
      <c r="E5314" s="39">
        <v>0.25207598153333705</v>
      </c>
      <c r="F5314" s="41">
        <v>48.383337390081657</v>
      </c>
    </row>
    <row r="5315" spans="2:6" x14ac:dyDescent="0.25">
      <c r="B5315" s="46">
        <v>5302</v>
      </c>
      <c r="C5315" s="39">
        <v>0.41181669249523895</v>
      </c>
      <c r="D5315" s="40">
        <v>0.18570673749822453</v>
      </c>
      <c r="E5315" s="39">
        <v>0.39609172495266287</v>
      </c>
      <c r="F5315" s="41">
        <v>100.61415252934813</v>
      </c>
    </row>
    <row r="5316" spans="2:6" x14ac:dyDescent="0.25">
      <c r="B5316" s="46">
        <v>5303</v>
      </c>
      <c r="C5316" s="39">
        <v>0.36139937816040107</v>
      </c>
      <c r="D5316" s="40">
        <v>0.18678281837563371</v>
      </c>
      <c r="E5316" s="39">
        <v>0.24174252193150081</v>
      </c>
      <c r="F5316" s="41">
        <v>83.872352802532333</v>
      </c>
    </row>
    <row r="5317" spans="2:6" x14ac:dyDescent="0.25">
      <c r="B5317" s="46">
        <v>5304</v>
      </c>
      <c r="C5317" s="39">
        <v>5.6484939964573294E-2</v>
      </c>
      <c r="D5317" s="40">
        <v>0.1897670387122867</v>
      </c>
      <c r="E5317" s="39">
        <v>9.6340142357457401E-2</v>
      </c>
      <c r="F5317" s="41">
        <v>11.42137020394776</v>
      </c>
    </row>
    <row r="5318" spans="2:6" x14ac:dyDescent="0.25">
      <c r="B5318" s="46">
        <v>5305</v>
      </c>
      <c r="C5318" s="39">
        <v>0.45006206744350979</v>
      </c>
      <c r="D5318" s="40">
        <v>0.19038788997144629</v>
      </c>
      <c r="E5318" s="39">
        <v>0.36344354180561828</v>
      </c>
      <c r="F5318" s="41">
        <v>101.00419788992077</v>
      </c>
    </row>
    <row r="5319" spans="2:6" x14ac:dyDescent="0.25">
      <c r="B5319" s="46">
        <v>5306</v>
      </c>
      <c r="C5319" s="39">
        <v>0.41158376157919419</v>
      </c>
      <c r="D5319" s="40">
        <v>0.20772121792407758</v>
      </c>
      <c r="E5319" s="39">
        <v>0.38671155809724478</v>
      </c>
      <c r="F5319" s="41">
        <v>82.634654483269756</v>
      </c>
    </row>
    <row r="5320" spans="2:6" x14ac:dyDescent="0.25">
      <c r="B5320" s="46">
        <v>5307</v>
      </c>
      <c r="C5320" s="39">
        <v>3.2374476182465715E-2</v>
      </c>
      <c r="D5320" s="40">
        <v>0.20886475918482281</v>
      </c>
      <c r="E5320" s="39">
        <v>3.5526244483452193E-2</v>
      </c>
      <c r="F5320" s="41">
        <v>19.137401924558063</v>
      </c>
    </row>
    <row r="5321" spans="2:6" x14ac:dyDescent="0.25">
      <c r="B5321" s="46">
        <v>5308</v>
      </c>
      <c r="C5321" s="39">
        <v>0.1972311453269853</v>
      </c>
      <c r="D5321" s="40">
        <v>0.20316010089763006</v>
      </c>
      <c r="E5321" s="39">
        <v>0.24007690569120357</v>
      </c>
      <c r="F5321" s="41">
        <v>31.525587920175962</v>
      </c>
    </row>
    <row r="5322" spans="2:6" x14ac:dyDescent="0.25">
      <c r="B5322" s="46">
        <v>5309</v>
      </c>
      <c r="C5322" s="39">
        <v>0.28842433020524505</v>
      </c>
      <c r="D5322" s="40">
        <v>0.20286377245492751</v>
      </c>
      <c r="E5322" s="39">
        <v>0.37394390249199105</v>
      </c>
      <c r="F5322" s="41">
        <v>75.287762002347463</v>
      </c>
    </row>
    <row r="5323" spans="2:6" x14ac:dyDescent="0.25">
      <c r="B5323" s="46">
        <v>5310</v>
      </c>
      <c r="C5323" s="39">
        <v>0.12740919625945599</v>
      </c>
      <c r="D5323" s="40">
        <v>0.20830284347603217</v>
      </c>
      <c r="E5323" s="39">
        <v>0.11857617107870323</v>
      </c>
      <c r="F5323" s="41">
        <v>1.5851310099951881</v>
      </c>
    </row>
    <row r="5324" spans="2:6" x14ac:dyDescent="0.25">
      <c r="B5324" s="46">
        <v>5311</v>
      </c>
      <c r="C5324" s="39">
        <v>0.32235484181390378</v>
      </c>
      <c r="D5324" s="40">
        <v>0.20610197241110487</v>
      </c>
      <c r="E5324" s="39">
        <v>0.32625227739932405</v>
      </c>
      <c r="F5324" s="41">
        <v>60.182875988594226</v>
      </c>
    </row>
    <row r="5325" spans="2:6" x14ac:dyDescent="0.25">
      <c r="B5325" s="46">
        <v>5312</v>
      </c>
      <c r="C5325" s="39">
        <v>0.21627556025784714</v>
      </c>
      <c r="D5325" s="40">
        <v>0.21243702944271015</v>
      </c>
      <c r="E5325" s="39">
        <v>0.17991770030448478</v>
      </c>
      <c r="F5325" s="41">
        <v>42.433715309282462</v>
      </c>
    </row>
    <row r="5326" spans="2:6" x14ac:dyDescent="0.25">
      <c r="B5326" s="46">
        <v>5313</v>
      </c>
      <c r="C5326" s="39">
        <v>7.6710253740573886E-2</v>
      </c>
      <c r="D5326" s="40">
        <v>0.21194828955858919</v>
      </c>
      <c r="E5326" s="39">
        <v>6.0905403672805614E-2</v>
      </c>
      <c r="F5326" s="41">
        <v>38.268936195017389</v>
      </c>
    </row>
    <row r="5327" spans="2:6" x14ac:dyDescent="0.25">
      <c r="B5327" s="46">
        <v>5314</v>
      </c>
      <c r="C5327" s="39">
        <v>0.45739889049453425</v>
      </c>
      <c r="D5327" s="40">
        <v>0.21464350318174871</v>
      </c>
      <c r="E5327" s="39">
        <v>0.39924609488537105</v>
      </c>
      <c r="F5327" s="41">
        <v>81.366250041374059</v>
      </c>
    </row>
    <row r="5328" spans="2:6" x14ac:dyDescent="0.25">
      <c r="B5328" s="46">
        <v>5315</v>
      </c>
      <c r="C5328" s="39">
        <v>2.6139959282900485E-2</v>
      </c>
      <c r="D5328" s="40">
        <v>0.22761016758538938</v>
      </c>
      <c r="E5328" s="39">
        <v>1.9968378745685592E-2</v>
      </c>
      <c r="F5328" s="41">
        <v>17.521460371240131</v>
      </c>
    </row>
    <row r="5329" spans="2:6" x14ac:dyDescent="0.25">
      <c r="B5329" s="46">
        <v>5316</v>
      </c>
      <c r="C5329" s="39">
        <v>0.47557435253920238</v>
      </c>
      <c r="D5329" s="40">
        <v>0.22891128694339113</v>
      </c>
      <c r="E5329" s="39">
        <v>0.27206916226845718</v>
      </c>
      <c r="F5329" s="41">
        <v>70.953835500334648</v>
      </c>
    </row>
    <row r="5330" spans="2:6" x14ac:dyDescent="0.25">
      <c r="B5330" s="46">
        <v>5317</v>
      </c>
      <c r="C5330" s="39">
        <v>9.1224522365049548E-2</v>
      </c>
      <c r="D5330" s="40">
        <v>0.22823129741370313</v>
      </c>
      <c r="E5330" s="39">
        <v>0.10848370953473888</v>
      </c>
      <c r="F5330" s="41">
        <v>6.2325665091566833</v>
      </c>
    </row>
    <row r="5331" spans="2:6" x14ac:dyDescent="0.25">
      <c r="B5331" s="46">
        <v>5318</v>
      </c>
      <c r="C5331" s="39">
        <v>0.13270077351248435</v>
      </c>
      <c r="D5331" s="40">
        <v>0.22875803917853585</v>
      </c>
      <c r="E5331" s="39">
        <v>0.13399263095131492</v>
      </c>
      <c r="F5331" s="41">
        <v>23.930790030543008</v>
      </c>
    </row>
    <row r="5332" spans="2:6" x14ac:dyDescent="0.25">
      <c r="B5332" s="46">
        <v>5319</v>
      </c>
      <c r="C5332" s="39">
        <v>0.1677276923520839</v>
      </c>
      <c r="D5332" s="40">
        <v>0.22655129518230305</v>
      </c>
      <c r="E5332" s="39">
        <v>0.31772997116617696</v>
      </c>
      <c r="F5332" s="41">
        <v>56.918619490930048</v>
      </c>
    </row>
    <row r="5333" spans="2:6" x14ac:dyDescent="0.25">
      <c r="B5333" s="46">
        <v>5320</v>
      </c>
      <c r="C5333" s="39">
        <v>0.46346115066125176</v>
      </c>
      <c r="D5333" s="40">
        <v>0.22744647577637245</v>
      </c>
      <c r="E5333" s="39">
        <v>0.45315208091956344</v>
      </c>
      <c r="F5333" s="41">
        <v>89.158949010995087</v>
      </c>
    </row>
    <row r="5334" spans="2:6" x14ac:dyDescent="0.25">
      <c r="B5334" s="46">
        <v>5321</v>
      </c>
      <c r="C5334" s="39">
        <v>0.28888806875002915</v>
      </c>
      <c r="D5334" s="40">
        <v>0.22994582810929579</v>
      </c>
      <c r="E5334" s="39">
        <v>0.31054448325645562</v>
      </c>
      <c r="F5334" s="41">
        <v>42.492282385379106</v>
      </c>
    </row>
    <row r="5335" spans="2:6" x14ac:dyDescent="0.25">
      <c r="B5335" s="46">
        <v>5322</v>
      </c>
      <c r="C5335" s="39">
        <v>0.180942574848999</v>
      </c>
      <c r="D5335" s="40">
        <v>0.23160103290751982</v>
      </c>
      <c r="E5335" s="39">
        <v>0.13440351431341668</v>
      </c>
      <c r="F5335" s="41">
        <v>32.766610432708035</v>
      </c>
    </row>
    <row r="5336" spans="2:6" x14ac:dyDescent="0.25">
      <c r="B5336" s="46">
        <v>5323</v>
      </c>
      <c r="C5336" s="39">
        <v>0.23048949529121007</v>
      </c>
      <c r="D5336" s="40">
        <v>0.2314495511744907</v>
      </c>
      <c r="E5336" s="39">
        <v>0.24521091102290066</v>
      </c>
      <c r="F5336" s="41">
        <v>46.007395327298426</v>
      </c>
    </row>
    <row r="5337" spans="2:6" x14ac:dyDescent="0.25">
      <c r="B5337" s="46">
        <v>5324</v>
      </c>
      <c r="C5337" s="39">
        <v>4.4178726530233699E-2</v>
      </c>
      <c r="D5337" s="40">
        <v>0.2301187759163475</v>
      </c>
      <c r="E5337" s="39">
        <v>6.771012154636899E-2</v>
      </c>
      <c r="F5337" s="41">
        <v>2.5585134462797323</v>
      </c>
    </row>
    <row r="5338" spans="2:6" x14ac:dyDescent="0.25">
      <c r="B5338" s="46">
        <v>5325</v>
      </c>
      <c r="C5338" s="39">
        <v>0.13719133296220481</v>
      </c>
      <c r="D5338" s="40">
        <v>0.22977410468284284</v>
      </c>
      <c r="E5338" s="39">
        <v>0.17663785857592637</v>
      </c>
      <c r="F5338" s="41">
        <v>33.292035600022693</v>
      </c>
    </row>
    <row r="5339" spans="2:6" x14ac:dyDescent="0.25">
      <c r="B5339" s="46">
        <v>5326</v>
      </c>
      <c r="C5339" s="39">
        <v>0.34893417391287695</v>
      </c>
      <c r="D5339" s="40">
        <v>0.22980545588613005</v>
      </c>
      <c r="E5339" s="39">
        <v>0.445754168942053</v>
      </c>
      <c r="F5339" s="41">
        <v>74.110290220162085</v>
      </c>
    </row>
    <row r="5340" spans="2:6" x14ac:dyDescent="0.25">
      <c r="B5340" s="46">
        <v>5327</v>
      </c>
      <c r="C5340" s="39">
        <v>0.296872018919628</v>
      </c>
      <c r="D5340" s="40">
        <v>0.2279720821619905</v>
      </c>
      <c r="E5340" s="39">
        <v>0.40017674054287466</v>
      </c>
      <c r="F5340" s="41">
        <v>72.206120639969129</v>
      </c>
    </row>
    <row r="5341" spans="2:6" x14ac:dyDescent="0.25">
      <c r="B5341" s="46">
        <v>5328</v>
      </c>
      <c r="C5341" s="39">
        <v>0.10500215511705302</v>
      </c>
      <c r="D5341" s="40">
        <v>0.19579416648574896</v>
      </c>
      <c r="E5341" s="39">
        <v>0.13010087747037394</v>
      </c>
      <c r="F5341" s="41">
        <v>20.268832042962607</v>
      </c>
    </row>
    <row r="5342" spans="2:6" x14ac:dyDescent="0.25">
      <c r="B5342" s="46">
        <v>5329</v>
      </c>
      <c r="C5342" s="39">
        <v>0.3716863702188728</v>
      </c>
      <c r="D5342" s="40">
        <v>0.19512877885541574</v>
      </c>
      <c r="E5342" s="39">
        <v>0.47796677008261201</v>
      </c>
      <c r="F5342" s="41">
        <v>82.613129056533197</v>
      </c>
    </row>
    <row r="5343" spans="2:6" x14ac:dyDescent="0.25">
      <c r="B5343" s="46">
        <v>5330</v>
      </c>
      <c r="C5343" s="39">
        <v>0.21448168574546742</v>
      </c>
      <c r="D5343" s="40">
        <v>0.19029742354562351</v>
      </c>
      <c r="E5343" s="39">
        <v>0.22708451782853845</v>
      </c>
      <c r="F5343" s="41">
        <v>30.403052136171901</v>
      </c>
    </row>
    <row r="5344" spans="2:6" x14ac:dyDescent="0.25">
      <c r="B5344" s="46">
        <v>5331</v>
      </c>
      <c r="C5344" s="39">
        <v>0.1190911975290868</v>
      </c>
      <c r="D5344" s="40">
        <v>0.19286355240608169</v>
      </c>
      <c r="E5344" s="39">
        <v>9.5448343808872557E-2</v>
      </c>
      <c r="F5344" s="41">
        <v>12.25610049194162</v>
      </c>
    </row>
    <row r="5345" spans="2:6" x14ac:dyDescent="0.25">
      <c r="B5345" s="46">
        <v>5332</v>
      </c>
      <c r="C5345" s="39">
        <v>0.30469899294818348</v>
      </c>
      <c r="D5345" s="40">
        <v>0.18706263918482827</v>
      </c>
      <c r="E5345" s="39">
        <v>0.28688730502488624</v>
      </c>
      <c r="F5345" s="41">
        <v>32.275741960913912</v>
      </c>
    </row>
    <row r="5346" spans="2:6" x14ac:dyDescent="0.25">
      <c r="B5346" s="46">
        <v>5333</v>
      </c>
      <c r="C5346" s="39">
        <v>0.38849522143373588</v>
      </c>
      <c r="D5346" s="40">
        <v>0.18629169020310848</v>
      </c>
      <c r="E5346" s="39">
        <v>0.34875590185639377</v>
      </c>
      <c r="F5346" s="41">
        <v>64.685085438637827</v>
      </c>
    </row>
    <row r="5347" spans="2:6" x14ac:dyDescent="0.25">
      <c r="B5347" s="46">
        <v>5334</v>
      </c>
      <c r="C5347" s="39">
        <v>0.15664493288638259</v>
      </c>
      <c r="D5347" s="40">
        <v>0.19838030671883916</v>
      </c>
      <c r="E5347" s="39">
        <v>0.10199742959109927</v>
      </c>
      <c r="F5347" s="41">
        <v>11.01787557538999</v>
      </c>
    </row>
    <row r="5348" spans="2:6" x14ac:dyDescent="0.25">
      <c r="B5348" s="46">
        <v>5335</v>
      </c>
      <c r="C5348" s="39">
        <v>0.3553688393686939</v>
      </c>
      <c r="D5348" s="40">
        <v>0.20922494722736643</v>
      </c>
      <c r="E5348" s="39">
        <v>0.30934454406982981</v>
      </c>
      <c r="F5348" s="41">
        <v>83.816848097619683</v>
      </c>
    </row>
    <row r="5349" spans="2:6" x14ac:dyDescent="0.25">
      <c r="B5349" s="46">
        <v>5336</v>
      </c>
      <c r="C5349" s="39">
        <v>0.29151337184754633</v>
      </c>
      <c r="D5349" s="40">
        <v>0.19687026977188912</v>
      </c>
      <c r="E5349" s="39">
        <v>0.25877759362258129</v>
      </c>
      <c r="F5349" s="41">
        <v>63.577124985114907</v>
      </c>
    </row>
    <row r="5350" spans="2:6" x14ac:dyDescent="0.25">
      <c r="B5350" s="46">
        <v>5337</v>
      </c>
      <c r="C5350" s="39">
        <v>0.26419404628768434</v>
      </c>
      <c r="D5350" s="40">
        <v>0.19373143225755635</v>
      </c>
      <c r="E5350" s="39">
        <v>0.38201630066987713</v>
      </c>
      <c r="F5350" s="41">
        <v>90.48670517907523</v>
      </c>
    </row>
    <row r="5351" spans="2:6" x14ac:dyDescent="0.25">
      <c r="B5351" s="46">
        <v>5338</v>
      </c>
      <c r="C5351" s="39">
        <v>0.17399917139790019</v>
      </c>
      <c r="D5351" s="40">
        <v>0.19160720510954846</v>
      </c>
      <c r="E5351" s="39">
        <v>0.23986307349542513</v>
      </c>
      <c r="F5351" s="41">
        <v>95.238287494584966</v>
      </c>
    </row>
    <row r="5352" spans="2:6" x14ac:dyDescent="0.25">
      <c r="B5352" s="46">
        <v>5339</v>
      </c>
      <c r="C5352" s="39">
        <v>0.35826436905222653</v>
      </c>
      <c r="D5352" s="40">
        <v>0.20385189827016162</v>
      </c>
      <c r="E5352" s="39">
        <v>0.37584875611852048</v>
      </c>
      <c r="F5352" s="41">
        <v>118.86452341142011</v>
      </c>
    </row>
    <row r="5353" spans="2:6" x14ac:dyDescent="0.25">
      <c r="B5353" s="46">
        <v>5340</v>
      </c>
      <c r="C5353" s="39">
        <v>0.16641068386451335</v>
      </c>
      <c r="D5353" s="40">
        <v>0.19861167100986274</v>
      </c>
      <c r="E5353" s="39">
        <v>0.18149238287960626</v>
      </c>
      <c r="F5353" s="41">
        <v>46.548806776160482</v>
      </c>
    </row>
    <row r="5354" spans="2:6" x14ac:dyDescent="0.25">
      <c r="B5354" s="46">
        <v>5341</v>
      </c>
      <c r="C5354" s="39">
        <v>0.26020593897995603</v>
      </c>
      <c r="D5354" s="40">
        <v>0.24185530603081029</v>
      </c>
      <c r="E5354" s="39">
        <v>0.13341997566640859</v>
      </c>
      <c r="F5354" s="41">
        <v>55.930782453438219</v>
      </c>
    </row>
    <row r="5355" spans="2:6" x14ac:dyDescent="0.25">
      <c r="B5355" s="46">
        <v>5342</v>
      </c>
      <c r="C5355" s="39">
        <v>0.58435675537224618</v>
      </c>
      <c r="D5355" s="40">
        <v>0.29026382458661631</v>
      </c>
      <c r="E5355" s="39">
        <v>0.16993367872003806</v>
      </c>
      <c r="F5355" s="41">
        <v>69.839074017669759</v>
      </c>
    </row>
    <row r="5356" spans="2:6" x14ac:dyDescent="0.25">
      <c r="B5356" s="46">
        <v>5343</v>
      </c>
      <c r="C5356" s="39">
        <v>0.27751582462536517</v>
      </c>
      <c r="D5356" s="40">
        <v>0.29022505524906272</v>
      </c>
      <c r="E5356" s="39">
        <v>0.14465829134408159</v>
      </c>
      <c r="F5356" s="41">
        <v>47.571019608674746</v>
      </c>
    </row>
    <row r="5357" spans="2:6" x14ac:dyDescent="0.25">
      <c r="B5357" s="46">
        <v>5344</v>
      </c>
      <c r="C5357" s="39">
        <v>0.63104336711439191</v>
      </c>
      <c r="D5357" s="40">
        <v>0.29933697269865744</v>
      </c>
      <c r="E5357" s="39">
        <v>0.26770642592867971</v>
      </c>
      <c r="F5357" s="41">
        <v>119.25152332919586</v>
      </c>
    </row>
    <row r="5358" spans="2:6" x14ac:dyDescent="0.25">
      <c r="B5358" s="46">
        <v>5345</v>
      </c>
      <c r="C5358" s="39">
        <v>0.59204819685254872</v>
      </c>
      <c r="D5358" s="40">
        <v>0.31409309559027798</v>
      </c>
      <c r="E5358" s="39">
        <v>0.27093984533272542</v>
      </c>
      <c r="F5358" s="41">
        <v>102.10721935224595</v>
      </c>
    </row>
    <row r="5359" spans="2:6" x14ac:dyDescent="0.25">
      <c r="B5359" s="46">
        <v>5346</v>
      </c>
      <c r="C5359" s="39">
        <v>0.26797798041314908</v>
      </c>
      <c r="D5359" s="40">
        <v>0.3159945114029733</v>
      </c>
      <c r="E5359" s="39">
        <v>0.30669791071010793</v>
      </c>
      <c r="F5359" s="41">
        <v>96.437961481000954</v>
      </c>
    </row>
    <row r="5360" spans="2:6" x14ac:dyDescent="0.25">
      <c r="B5360" s="46">
        <v>5347</v>
      </c>
      <c r="C5360" s="39">
        <v>0.22114712991856464</v>
      </c>
      <c r="D5360" s="40">
        <v>0.31607495024863247</v>
      </c>
      <c r="E5360" s="39">
        <v>0.30899755258148559</v>
      </c>
      <c r="F5360" s="41">
        <v>76.501323471465668</v>
      </c>
    </row>
    <row r="5361" spans="2:6" x14ac:dyDescent="0.25">
      <c r="B5361" s="46">
        <v>5348</v>
      </c>
      <c r="C5361" s="39">
        <v>0.22770537947427763</v>
      </c>
      <c r="D5361" s="40">
        <v>0.31672621349931701</v>
      </c>
      <c r="E5361" s="39">
        <v>0.21690401292332492</v>
      </c>
      <c r="F5361" s="41">
        <v>48.90966065749447</v>
      </c>
    </row>
    <row r="5362" spans="2:6" x14ac:dyDescent="0.25">
      <c r="B5362" s="46">
        <v>5349</v>
      </c>
      <c r="C5362" s="39">
        <v>0.11271297588301561</v>
      </c>
      <c r="D5362" s="40">
        <v>0.3228518414489458</v>
      </c>
      <c r="E5362" s="39">
        <v>0.12179124577365155</v>
      </c>
      <c r="F5362" s="41">
        <v>42.285245937697944</v>
      </c>
    </row>
    <row r="5363" spans="2:6" x14ac:dyDescent="0.25">
      <c r="B5363" s="46">
        <v>5350</v>
      </c>
      <c r="C5363" s="39">
        <v>0.29850036102913613</v>
      </c>
      <c r="D5363" s="40">
        <v>0.32124688239393712</v>
      </c>
      <c r="E5363" s="39">
        <v>0.25093540205792736</v>
      </c>
      <c r="F5363" s="41">
        <v>69.871581732478973</v>
      </c>
    </row>
    <row r="5364" spans="2:6" x14ac:dyDescent="0.25">
      <c r="B5364" s="46">
        <v>5351</v>
      </c>
      <c r="C5364" s="39">
        <v>0.26067319365309055</v>
      </c>
      <c r="D5364" s="40">
        <v>0.31989232990636579</v>
      </c>
      <c r="E5364" s="39">
        <v>0.35856593930477115</v>
      </c>
      <c r="F5364" s="41">
        <v>121.71431367515714</v>
      </c>
    </row>
    <row r="5365" spans="2:6" x14ac:dyDescent="0.25">
      <c r="B5365" s="46">
        <v>5352</v>
      </c>
      <c r="C5365" s="39">
        <v>0.13863750312408363</v>
      </c>
      <c r="D5365" s="40">
        <v>0.31935301110597042</v>
      </c>
      <c r="E5365" s="39">
        <v>0.46444179020585963</v>
      </c>
      <c r="F5365" s="41">
        <v>75.433729018047103</v>
      </c>
    </row>
    <row r="5366" spans="2:6" x14ac:dyDescent="0.25">
      <c r="B5366" s="46">
        <v>5353</v>
      </c>
      <c r="C5366" s="39">
        <v>0.57721148397375988</v>
      </c>
      <c r="D5366" s="40">
        <v>0.32695426151419726</v>
      </c>
      <c r="E5366" s="39">
        <v>0.49069652849772788</v>
      </c>
      <c r="F5366" s="41">
        <v>158.73181066792952</v>
      </c>
    </row>
    <row r="5367" spans="2:6" x14ac:dyDescent="0.25">
      <c r="B5367" s="46">
        <v>5354</v>
      </c>
      <c r="C5367" s="39">
        <v>0.10766057962076829</v>
      </c>
      <c r="D5367" s="40">
        <v>0.32763939402767572</v>
      </c>
      <c r="E5367" s="39">
        <v>9.6127962630425237E-2</v>
      </c>
      <c r="F5367" s="41">
        <v>26.298280779674499</v>
      </c>
    </row>
    <row r="5368" spans="2:6" x14ac:dyDescent="0.25">
      <c r="B5368" s="46">
        <v>5355</v>
      </c>
      <c r="C5368" s="39">
        <v>5.0504704232617575E-2</v>
      </c>
      <c r="D5368" s="40">
        <v>0.34201092559987023</v>
      </c>
      <c r="E5368" s="39">
        <v>3.6139724045177755E-2</v>
      </c>
      <c r="F5368" s="41">
        <v>32.811023046818129</v>
      </c>
    </row>
    <row r="5369" spans="2:6" x14ac:dyDescent="0.25">
      <c r="B5369" s="46">
        <v>5356</v>
      </c>
      <c r="C5369" s="39">
        <v>0.46007093588896236</v>
      </c>
      <c r="D5369" s="40">
        <v>0.34282331150020345</v>
      </c>
      <c r="E5369" s="39">
        <v>0.32549049449588169</v>
      </c>
      <c r="F5369" s="41">
        <v>58.758890185624672</v>
      </c>
    </row>
    <row r="5370" spans="2:6" x14ac:dyDescent="0.25">
      <c r="B5370" s="46">
        <v>5357</v>
      </c>
      <c r="C5370" s="39">
        <v>0.36472334069869394</v>
      </c>
      <c r="D5370" s="40">
        <v>0.35124354272717073</v>
      </c>
      <c r="E5370" s="39">
        <v>0.29504125111418139</v>
      </c>
      <c r="F5370" s="41">
        <v>64.667922459718142</v>
      </c>
    </row>
    <row r="5371" spans="2:6" x14ac:dyDescent="0.25">
      <c r="B5371" s="46">
        <v>5358</v>
      </c>
      <c r="C5371" s="39">
        <v>0.10196269020000574</v>
      </c>
      <c r="D5371" s="40">
        <v>0.35074316452313686</v>
      </c>
      <c r="E5371" s="39">
        <v>9.7782183691261848E-2</v>
      </c>
      <c r="F5371" s="41">
        <v>20.376776705407192</v>
      </c>
    </row>
    <row r="5372" spans="2:6" x14ac:dyDescent="0.25">
      <c r="B5372" s="46">
        <v>5359</v>
      </c>
      <c r="C5372" s="39">
        <v>0.17224618612896428</v>
      </c>
      <c r="D5372" s="40">
        <v>0.35148892367090356</v>
      </c>
      <c r="E5372" s="39">
        <v>0.2001993836908964</v>
      </c>
      <c r="F5372" s="41">
        <v>55.724832145387182</v>
      </c>
    </row>
    <row r="5373" spans="2:6" x14ac:dyDescent="0.25">
      <c r="B5373" s="46">
        <v>5360</v>
      </c>
      <c r="C5373" s="39">
        <v>0.17935131214145225</v>
      </c>
      <c r="D5373" s="40">
        <v>0.35323421321911985</v>
      </c>
      <c r="E5373" s="39">
        <v>0.21545453373878234</v>
      </c>
      <c r="F5373" s="41">
        <v>33.923843346669891</v>
      </c>
    </row>
    <row r="5374" spans="2:6" x14ac:dyDescent="0.25">
      <c r="B5374" s="46">
        <v>5361</v>
      </c>
      <c r="C5374" s="39">
        <v>9.278274198119317E-2</v>
      </c>
      <c r="D5374" s="40">
        <v>0.35638204150060271</v>
      </c>
      <c r="E5374" s="39">
        <v>9.6420599962893525E-2</v>
      </c>
      <c r="F5374" s="41">
        <v>19.390978905203951</v>
      </c>
    </row>
    <row r="5375" spans="2:6" x14ac:dyDescent="0.25">
      <c r="B5375" s="46">
        <v>5362</v>
      </c>
      <c r="C5375" s="39">
        <v>0.51677146613282143</v>
      </c>
      <c r="D5375" s="40">
        <v>0.36071055333945079</v>
      </c>
      <c r="E5375" s="39">
        <v>0.34087909509758879</v>
      </c>
      <c r="F5375" s="41">
        <v>87.531573872396422</v>
      </c>
    </row>
    <row r="5376" spans="2:6" x14ac:dyDescent="0.25">
      <c r="B5376" s="46">
        <v>5363</v>
      </c>
      <c r="C5376" s="39">
        <v>0.30076794485067088</v>
      </c>
      <c r="D5376" s="40">
        <v>0.3625399352535682</v>
      </c>
      <c r="E5376" s="39">
        <v>0.31693479589463786</v>
      </c>
      <c r="F5376" s="41">
        <v>72.316865384973582</v>
      </c>
    </row>
    <row r="5377" spans="2:6" x14ac:dyDescent="0.25">
      <c r="B5377" s="46">
        <v>5364</v>
      </c>
      <c r="C5377" s="39">
        <v>0.2963482318955562</v>
      </c>
      <c r="D5377" s="40">
        <v>0.363828407164002</v>
      </c>
      <c r="E5377" s="39">
        <v>0.21671973836125108</v>
      </c>
      <c r="F5377" s="41">
        <v>45.459314877380173</v>
      </c>
    </row>
    <row r="5378" spans="2:6" x14ac:dyDescent="0.25">
      <c r="B5378" s="46">
        <v>5365</v>
      </c>
      <c r="C5378" s="39">
        <v>1.173769730523898E-2</v>
      </c>
      <c r="D5378" s="40">
        <v>0.35772001324212155</v>
      </c>
      <c r="E5378" s="39">
        <v>7.7817087985631427E-3</v>
      </c>
      <c r="F5378" s="41">
        <v>22.544240207806201</v>
      </c>
    </row>
    <row r="5379" spans="2:6" x14ac:dyDescent="0.25">
      <c r="B5379" s="46">
        <v>5366</v>
      </c>
      <c r="C5379" s="39">
        <v>0.48512863835855036</v>
      </c>
      <c r="D5379" s="40">
        <v>0.35617700878148473</v>
      </c>
      <c r="E5379" s="39">
        <v>0.34694993346845032</v>
      </c>
      <c r="F5379" s="41">
        <v>74.54707547728998</v>
      </c>
    </row>
    <row r="5380" spans="2:6" x14ac:dyDescent="0.25">
      <c r="B5380" s="46">
        <v>5367</v>
      </c>
      <c r="C5380" s="39">
        <v>0.27012051540178911</v>
      </c>
      <c r="D5380" s="40">
        <v>0.35629739502613161</v>
      </c>
      <c r="E5380" s="39">
        <v>0.18030531834797425</v>
      </c>
      <c r="F5380" s="41">
        <v>34.014643565747107</v>
      </c>
    </row>
    <row r="5381" spans="2:6" x14ac:dyDescent="0.25">
      <c r="B5381" s="46">
        <v>5368</v>
      </c>
      <c r="C5381" s="39">
        <v>0.19623117457670547</v>
      </c>
      <c r="D5381" s="40">
        <v>0.3559605127870375</v>
      </c>
      <c r="E5381" s="39">
        <v>0.2943226367366466</v>
      </c>
      <c r="F5381" s="41">
        <v>53.033621825830252</v>
      </c>
    </row>
    <row r="5382" spans="2:6" x14ac:dyDescent="0.25">
      <c r="B5382" s="46">
        <v>5369</v>
      </c>
      <c r="C5382" s="39">
        <v>6.6741698217151479E-2</v>
      </c>
      <c r="D5382" s="40">
        <v>0.35265701110260156</v>
      </c>
      <c r="E5382" s="39">
        <v>9.0139262051619332E-2</v>
      </c>
      <c r="F5382" s="41">
        <v>-6.6593341409590723</v>
      </c>
    </row>
    <row r="5383" spans="2:6" x14ac:dyDescent="0.25">
      <c r="B5383" s="46">
        <v>5370</v>
      </c>
      <c r="C5383" s="39">
        <v>0.39474885767088103</v>
      </c>
      <c r="D5383" s="40">
        <v>0.35370996318705833</v>
      </c>
      <c r="E5383" s="39">
        <v>0.3796407473435654</v>
      </c>
      <c r="F5383" s="41">
        <v>81.648714949536625</v>
      </c>
    </row>
    <row r="5384" spans="2:6" x14ac:dyDescent="0.25">
      <c r="B5384" s="46">
        <v>5371</v>
      </c>
      <c r="C5384" s="39">
        <v>0.40300176864556264</v>
      </c>
      <c r="D5384" s="40">
        <v>0.32093039119069955</v>
      </c>
      <c r="E5384" s="39">
        <v>0.26611419950639531</v>
      </c>
      <c r="F5384" s="41">
        <v>55.750319131270913</v>
      </c>
    </row>
    <row r="5385" spans="2:6" x14ac:dyDescent="0.25">
      <c r="B5385" s="46">
        <v>5372</v>
      </c>
      <c r="C5385" s="39">
        <v>0.19111380119102772</v>
      </c>
      <c r="D5385" s="40">
        <v>0.25917554486800981</v>
      </c>
      <c r="E5385" s="39">
        <v>0.30766083472859268</v>
      </c>
      <c r="F5385" s="41">
        <v>34.106483694298461</v>
      </c>
    </row>
    <row r="5386" spans="2:6" x14ac:dyDescent="0.25">
      <c r="B5386" s="46">
        <v>5373</v>
      </c>
      <c r="C5386" s="39">
        <v>0.35785872934471374</v>
      </c>
      <c r="D5386" s="40">
        <v>0.25700529421235069</v>
      </c>
      <c r="E5386" s="39">
        <v>0.4726771207281617</v>
      </c>
      <c r="F5386" s="41">
        <v>78.80722525249405</v>
      </c>
    </row>
    <row r="5387" spans="2:6" x14ac:dyDescent="0.25">
      <c r="B5387" s="46">
        <v>5374</v>
      </c>
      <c r="C5387" s="39">
        <v>1.8830683088540679E-2</v>
      </c>
      <c r="D5387" s="40">
        <v>0.2519227579663767</v>
      </c>
      <c r="E5387" s="39">
        <v>3.9826347874767236E-2</v>
      </c>
      <c r="F5387" s="41">
        <v>1.9993523695015725</v>
      </c>
    </row>
    <row r="5388" spans="2:6" x14ac:dyDescent="0.25">
      <c r="B5388" s="46">
        <v>5375</v>
      </c>
      <c r="C5388" s="39">
        <v>0.18910703007273796</v>
      </c>
      <c r="D5388" s="40">
        <v>0.22894816446815974</v>
      </c>
      <c r="E5388" s="39">
        <v>0.32548849045600298</v>
      </c>
      <c r="F5388" s="41">
        <v>78.269418486197438</v>
      </c>
    </row>
    <row r="5389" spans="2:6" x14ac:dyDescent="0.25">
      <c r="B5389" s="46">
        <v>5376</v>
      </c>
      <c r="C5389" s="39">
        <v>5.4305018737778557E-2</v>
      </c>
      <c r="D5389" s="40">
        <v>0.22441853948992235</v>
      </c>
      <c r="E5389" s="39">
        <v>0.10494864398323116</v>
      </c>
      <c r="F5389" s="41">
        <v>18.738642553891346</v>
      </c>
    </row>
    <row r="5390" spans="2:6" x14ac:dyDescent="0.25">
      <c r="B5390" s="46">
        <v>5377</v>
      </c>
      <c r="C5390" s="39">
        <v>3.9947554190679399E-2</v>
      </c>
      <c r="D5390" s="40">
        <v>0.22628882796465513</v>
      </c>
      <c r="E5390" s="39">
        <v>3.6607726080462435E-2</v>
      </c>
      <c r="F5390" s="41">
        <v>14.382709930229973</v>
      </c>
    </row>
    <row r="5391" spans="2:6" x14ac:dyDescent="0.25">
      <c r="B5391" s="46">
        <v>5378</v>
      </c>
      <c r="C5391" s="39">
        <v>0.31866663027454295</v>
      </c>
      <c r="D5391" s="40">
        <v>0.22643640705944995</v>
      </c>
      <c r="E5391" s="39">
        <v>0.32541792736171543</v>
      </c>
      <c r="F5391" s="41">
        <v>50.33439667464966</v>
      </c>
    </row>
    <row r="5392" spans="2:6" x14ac:dyDescent="0.25">
      <c r="B5392" s="46">
        <v>5379</v>
      </c>
      <c r="C5392" s="39">
        <v>4.5630097265784597E-2</v>
      </c>
      <c r="D5392" s="40">
        <v>0.21886419079159192</v>
      </c>
      <c r="E5392" s="39">
        <v>6.0381477316646372E-2</v>
      </c>
      <c r="F5392" s="41">
        <v>28.802345197120726</v>
      </c>
    </row>
    <row r="5393" spans="2:6" x14ac:dyDescent="0.25">
      <c r="B5393" s="46">
        <v>5380</v>
      </c>
      <c r="C5393" s="39">
        <v>6.7171039749809522E-2</v>
      </c>
      <c r="D5393" s="40">
        <v>0.22185917136086936</v>
      </c>
      <c r="E5393" s="39">
        <v>7.2308089396331834E-2</v>
      </c>
      <c r="F5393" s="41">
        <v>13.230239953720817</v>
      </c>
    </row>
    <row r="5394" spans="2:6" x14ac:dyDescent="0.25">
      <c r="B5394" s="46">
        <v>5381</v>
      </c>
      <c r="C5394" s="39">
        <v>0.21514248953169759</v>
      </c>
      <c r="D5394" s="40">
        <v>0.23342113836514958</v>
      </c>
      <c r="E5394" s="39">
        <v>0.3118069399102415</v>
      </c>
      <c r="F5394" s="41">
        <v>43.848195099848716</v>
      </c>
    </row>
    <row r="5395" spans="2:6" x14ac:dyDescent="0.25">
      <c r="B5395" s="46">
        <v>5382</v>
      </c>
      <c r="C5395" s="39">
        <v>0.30891271304282542</v>
      </c>
      <c r="D5395" s="40">
        <v>0.2342161947835131</v>
      </c>
      <c r="E5395" s="39">
        <v>0.3930693073014796</v>
      </c>
      <c r="F5395" s="41">
        <v>59.064135188695367</v>
      </c>
    </row>
    <row r="5396" spans="2:6" x14ac:dyDescent="0.25">
      <c r="B5396" s="46">
        <v>5383</v>
      </c>
      <c r="C5396" s="39">
        <v>2.6105843783729991E-2</v>
      </c>
      <c r="D5396" s="40">
        <v>0.22580727797441466</v>
      </c>
      <c r="E5396" s="39">
        <v>2.4902748214866155E-2</v>
      </c>
      <c r="F5396" s="41">
        <v>11.034802510565747</v>
      </c>
    </row>
    <row r="5397" spans="2:6" x14ac:dyDescent="0.25">
      <c r="B5397" s="46">
        <v>5384</v>
      </c>
      <c r="C5397" s="39">
        <v>0.23668950851452905</v>
      </c>
      <c r="D5397" s="40">
        <v>0.22506960980434684</v>
      </c>
      <c r="E5397" s="39">
        <v>0.45654637893683553</v>
      </c>
      <c r="F5397" s="41">
        <v>68.483377379834209</v>
      </c>
    </row>
    <row r="5398" spans="2:6" x14ac:dyDescent="0.25">
      <c r="B5398" s="46">
        <v>5385</v>
      </c>
      <c r="C5398" s="39">
        <v>0.21371926753033646</v>
      </c>
      <c r="D5398" s="40">
        <v>0.19713469540691339</v>
      </c>
      <c r="E5398" s="39">
        <v>0.28880319149988859</v>
      </c>
      <c r="F5398" s="41">
        <v>34.041433583856453</v>
      </c>
    </row>
    <row r="5399" spans="2:6" x14ac:dyDescent="0.25">
      <c r="B5399" s="46">
        <v>5386</v>
      </c>
      <c r="C5399" s="39">
        <v>2.5591492107704422E-2</v>
      </c>
      <c r="D5399" s="40">
        <v>0.19477761577182279</v>
      </c>
      <c r="E5399" s="39">
        <v>4.3721267382637395E-2</v>
      </c>
      <c r="F5399" s="41">
        <v>5.6260225795060297</v>
      </c>
    </row>
    <row r="5400" spans="2:6" x14ac:dyDescent="0.25">
      <c r="B5400" s="46">
        <v>5387</v>
      </c>
      <c r="C5400" s="39">
        <v>0.14212848071063447</v>
      </c>
      <c r="D5400" s="40">
        <v>0.18453209208705745</v>
      </c>
      <c r="E5400" s="39">
        <v>0.30902006392581133</v>
      </c>
      <c r="F5400" s="41">
        <v>42.196866963456891</v>
      </c>
    </row>
    <row r="5401" spans="2:6" x14ac:dyDescent="0.25">
      <c r="B5401" s="46">
        <v>5388</v>
      </c>
      <c r="C5401" s="39">
        <v>0.15860459465069901</v>
      </c>
      <c r="D5401" s="40">
        <v>0.18348998780021325</v>
      </c>
      <c r="E5401" s="39">
        <v>0.20196592372343325</v>
      </c>
      <c r="F5401" s="41">
        <v>35.828580163212138</v>
      </c>
    </row>
    <row r="5402" spans="2:6" x14ac:dyDescent="0.25">
      <c r="B5402" s="46">
        <v>5389</v>
      </c>
      <c r="C5402" s="39">
        <v>6.5444595811574247E-2</v>
      </c>
      <c r="D5402" s="40">
        <v>0.18082876426675071</v>
      </c>
      <c r="E5402" s="39">
        <v>7.8034860334523226E-2</v>
      </c>
      <c r="F5402" s="41">
        <v>10.874239794443552</v>
      </c>
    </row>
    <row r="5403" spans="2:6" x14ac:dyDescent="0.25">
      <c r="B5403" s="46">
        <v>5390</v>
      </c>
      <c r="C5403" s="39">
        <v>8.577475951487586E-3</v>
      </c>
      <c r="D5403" s="40">
        <v>0.18354116362800613</v>
      </c>
      <c r="E5403" s="39">
        <v>1.4930359359726799E-2</v>
      </c>
      <c r="F5403" s="41">
        <v>-8.5568534504761153</v>
      </c>
    </row>
    <row r="5404" spans="2:6" x14ac:dyDescent="0.25">
      <c r="B5404" s="46">
        <v>5391</v>
      </c>
      <c r="C5404" s="39">
        <v>0.12061031948594096</v>
      </c>
      <c r="D5404" s="40">
        <v>0.17625913686241967</v>
      </c>
      <c r="E5404" s="39">
        <v>0.14512988452767614</v>
      </c>
      <c r="F5404" s="41">
        <v>18.060738766619156</v>
      </c>
    </row>
    <row r="5405" spans="2:6" x14ac:dyDescent="0.25">
      <c r="B5405" s="46">
        <v>5392</v>
      </c>
      <c r="C5405" s="39">
        <v>9.0907367597400909E-2</v>
      </c>
      <c r="D5405" s="40">
        <v>0.16740377598677419</v>
      </c>
      <c r="E5405" s="39">
        <v>0.14495970596375291</v>
      </c>
      <c r="F5405" s="41">
        <v>15.531118180889672</v>
      </c>
    </row>
    <row r="5406" spans="2:6" x14ac:dyDescent="0.25">
      <c r="B5406" s="46">
        <v>5393</v>
      </c>
      <c r="C5406" s="39">
        <v>2.1905857426980837E-2</v>
      </c>
      <c r="D5406" s="40">
        <v>0.16390195139130759</v>
      </c>
      <c r="E5406" s="39">
        <v>2.916985769576701E-2</v>
      </c>
      <c r="F5406" s="41">
        <v>-4.8817425983037728</v>
      </c>
    </row>
    <row r="5407" spans="2:6" x14ac:dyDescent="0.25">
      <c r="B5407" s="46">
        <v>5394</v>
      </c>
      <c r="C5407" s="39">
        <v>0.12422418793040835</v>
      </c>
      <c r="D5407" s="40">
        <v>0.14465041323631148</v>
      </c>
      <c r="E5407" s="39">
        <v>0.2278259284260733</v>
      </c>
      <c r="F5407" s="41">
        <v>28.966903818126283</v>
      </c>
    </row>
    <row r="5408" spans="2:6" x14ac:dyDescent="0.25">
      <c r="B5408" s="46">
        <v>5395</v>
      </c>
      <c r="C5408" s="39">
        <v>0.16152593933470444</v>
      </c>
      <c r="D5408" s="40">
        <v>0.14148948742732201</v>
      </c>
      <c r="E5408" s="39">
        <v>0.15009821760184844</v>
      </c>
      <c r="F5408" s="41">
        <v>25.774097894004356</v>
      </c>
    </row>
    <row r="5409" spans="2:6" x14ac:dyDescent="0.25">
      <c r="B5409" s="46">
        <v>5396</v>
      </c>
      <c r="C5409" s="39">
        <v>0.31303802388273</v>
      </c>
      <c r="D5409" s="40">
        <v>0.14844704720831958</v>
      </c>
      <c r="E5409" s="39">
        <v>0.21679774155737308</v>
      </c>
      <c r="F5409" s="41">
        <v>36.221120093562597</v>
      </c>
    </row>
    <row r="5410" spans="2:6" x14ac:dyDescent="0.25">
      <c r="B5410" s="46">
        <v>5397</v>
      </c>
      <c r="C5410" s="39">
        <v>0.30930193592014932</v>
      </c>
      <c r="D5410" s="40">
        <v>0.15256967621161599</v>
      </c>
      <c r="E5410" s="39">
        <v>0.26532970500933445</v>
      </c>
      <c r="F5410" s="41">
        <v>51.311637171760438</v>
      </c>
    </row>
    <row r="5411" spans="2:6" x14ac:dyDescent="0.25">
      <c r="B5411" s="46">
        <v>5398</v>
      </c>
      <c r="C5411" s="39">
        <v>1.0994483680042428E-2</v>
      </c>
      <c r="D5411" s="40">
        <v>0.15561576953062273</v>
      </c>
      <c r="E5411" s="39">
        <v>1.5109377368802576E-2</v>
      </c>
      <c r="F5411" s="41">
        <v>-9.5286163677390725</v>
      </c>
    </row>
    <row r="5412" spans="2:6" x14ac:dyDescent="0.25">
      <c r="B5412" s="46">
        <v>5399</v>
      </c>
      <c r="C5412" s="39">
        <v>0.34435619989261967</v>
      </c>
      <c r="D5412" s="40">
        <v>0.15373040155039502</v>
      </c>
      <c r="E5412" s="39">
        <v>0.43052925269588427</v>
      </c>
      <c r="F5412" s="41">
        <v>80.231053287850386</v>
      </c>
    </row>
    <row r="5413" spans="2:6" x14ac:dyDescent="0.25">
      <c r="B5413" s="46">
        <v>5400</v>
      </c>
      <c r="C5413" s="39">
        <v>8.8369181766828522E-2</v>
      </c>
      <c r="D5413" s="40">
        <v>0.15116661241300769</v>
      </c>
      <c r="E5413" s="39">
        <v>0.11647989518298311</v>
      </c>
      <c r="F5413" s="41">
        <v>22.595789837343474</v>
      </c>
    </row>
    <row r="5414" spans="2:6" x14ac:dyDescent="0.25">
      <c r="B5414" s="46">
        <v>5401</v>
      </c>
      <c r="C5414" s="39">
        <v>0.29323266186855967</v>
      </c>
      <c r="D5414" s="40">
        <v>0.15135962313542314</v>
      </c>
      <c r="E5414" s="39">
        <v>0.39525002757618832</v>
      </c>
      <c r="F5414" s="41">
        <v>54.277070500416407</v>
      </c>
    </row>
    <row r="5415" spans="2:6" x14ac:dyDescent="0.25">
      <c r="B5415" s="46">
        <v>5402</v>
      </c>
      <c r="C5415" s="39">
        <v>4.6549436426779847E-2</v>
      </c>
      <c r="D5415" s="40">
        <v>0.16478081963010199</v>
      </c>
      <c r="E5415" s="39">
        <v>2.3834203904790217E-2</v>
      </c>
      <c r="F5415" s="41">
        <v>26.786753741835003</v>
      </c>
    </row>
    <row r="5416" spans="2:6" x14ac:dyDescent="0.25">
      <c r="B5416" s="46">
        <v>5403</v>
      </c>
      <c r="C5416" s="39">
        <v>0.44545011506508903</v>
      </c>
      <c r="D5416" s="40">
        <v>0.16741652567117235</v>
      </c>
      <c r="E5416" s="39">
        <v>0.29710421305497414</v>
      </c>
      <c r="F5416" s="41">
        <v>65.405760595264226</v>
      </c>
    </row>
    <row r="5417" spans="2:6" x14ac:dyDescent="0.25">
      <c r="B5417" s="46">
        <v>5404</v>
      </c>
      <c r="C5417" s="39">
        <v>0.16448877860340863</v>
      </c>
      <c r="D5417" s="40">
        <v>0.16738759069039083</v>
      </c>
      <c r="E5417" s="39">
        <v>0.11465743801989113</v>
      </c>
      <c r="F5417" s="41">
        <v>28.285993261870367</v>
      </c>
    </row>
    <row r="5418" spans="2:6" x14ac:dyDescent="0.25">
      <c r="B5418" s="46">
        <v>5405</v>
      </c>
      <c r="C5418" s="39">
        <v>0.36221415206418334</v>
      </c>
      <c r="D5418" s="40">
        <v>0.16164479940516868</v>
      </c>
      <c r="E5418" s="39">
        <v>0.39372758200819008</v>
      </c>
      <c r="F5418" s="41">
        <v>68.605482115417033</v>
      </c>
    </row>
    <row r="5419" spans="2:6" x14ac:dyDescent="0.25">
      <c r="B5419" s="46">
        <v>5406</v>
      </c>
      <c r="C5419" s="39">
        <v>0.38457770341614467</v>
      </c>
      <c r="D5419" s="40">
        <v>0.16224387111210653</v>
      </c>
      <c r="E5419" s="39">
        <v>0.36762018584771478</v>
      </c>
      <c r="F5419" s="41">
        <v>84.88929797884785</v>
      </c>
    </row>
    <row r="5420" spans="2:6" x14ac:dyDescent="0.25">
      <c r="B5420" s="46">
        <v>5407</v>
      </c>
      <c r="C5420" s="39">
        <v>0.15433640564677392</v>
      </c>
      <c r="D5420" s="40">
        <v>0.16075189758348662</v>
      </c>
      <c r="E5420" s="39">
        <v>0.20476159740754013</v>
      </c>
      <c r="F5420" s="41">
        <v>15.423669208266693</v>
      </c>
    </row>
    <row r="5421" spans="2:6" x14ac:dyDescent="0.25">
      <c r="B5421" s="46">
        <v>5408</v>
      </c>
      <c r="C5421" s="39">
        <v>0.21487740101239883</v>
      </c>
      <c r="D5421" s="40">
        <v>0.15967291858598087</v>
      </c>
      <c r="E5421" s="39">
        <v>0.32096320218692592</v>
      </c>
      <c r="F5421" s="41">
        <v>66.835661923144499</v>
      </c>
    </row>
    <row r="5422" spans="2:6" x14ac:dyDescent="0.25">
      <c r="B5422" s="46">
        <v>5409</v>
      </c>
      <c r="C5422" s="39">
        <v>0.1177004058063101</v>
      </c>
      <c r="D5422" s="40">
        <v>0.1602171562477579</v>
      </c>
      <c r="E5422" s="39">
        <v>0.12218438437627632</v>
      </c>
      <c r="F5422" s="41">
        <v>17.433788192197593</v>
      </c>
    </row>
    <row r="5423" spans="2:6" x14ac:dyDescent="0.25">
      <c r="B5423" s="46">
        <v>5410</v>
      </c>
      <c r="C5423" s="39">
        <v>0.26640803402213331</v>
      </c>
      <c r="D5423" s="40">
        <v>0.155502332547235</v>
      </c>
      <c r="E5423" s="39">
        <v>0.30622812018063195</v>
      </c>
      <c r="F5423" s="41">
        <v>40.822867118342181</v>
      </c>
    </row>
    <row r="5424" spans="2:6" x14ac:dyDescent="0.25">
      <c r="B5424" s="46">
        <v>5411</v>
      </c>
      <c r="C5424" s="39">
        <v>0.19412605247740541</v>
      </c>
      <c r="D5424" s="40">
        <v>0.14162493771085674</v>
      </c>
      <c r="E5424" s="39">
        <v>0.22940966872267626</v>
      </c>
      <c r="F5424" s="41">
        <v>44.042562355349624</v>
      </c>
    </row>
    <row r="5425" spans="2:6" x14ac:dyDescent="0.25">
      <c r="B5425" s="46">
        <v>5412</v>
      </c>
      <c r="C5425" s="39">
        <v>0.17165805161407566</v>
      </c>
      <c r="D5425" s="40">
        <v>0.14199379136790224</v>
      </c>
      <c r="E5425" s="39">
        <v>0.16662609150999297</v>
      </c>
      <c r="F5425" s="41">
        <v>20.57737697716497</v>
      </c>
    </row>
    <row r="5426" spans="2:6" x14ac:dyDescent="0.25">
      <c r="B5426" s="46">
        <v>5413</v>
      </c>
      <c r="C5426" s="39">
        <v>0.31451173400019966</v>
      </c>
      <c r="D5426" s="40">
        <v>0.16786211402298157</v>
      </c>
      <c r="E5426" s="39">
        <v>0.19473952809232845</v>
      </c>
      <c r="F5426" s="41">
        <v>55.19748474275665</v>
      </c>
    </row>
    <row r="5427" spans="2:6" x14ac:dyDescent="0.25">
      <c r="B5427" s="46">
        <v>5414</v>
      </c>
      <c r="C5427" s="39">
        <v>0.43900120287179417</v>
      </c>
      <c r="D5427" s="40">
        <v>0.17588682521551338</v>
      </c>
      <c r="E5427" s="39">
        <v>0.49147024140552803</v>
      </c>
      <c r="F5427" s="41">
        <v>110.19776885066896</v>
      </c>
    </row>
    <row r="5428" spans="2:6" x14ac:dyDescent="0.25">
      <c r="B5428" s="46">
        <v>5415</v>
      </c>
      <c r="C5428" s="39">
        <v>1.8845592416102262E-2</v>
      </c>
      <c r="D5428" s="40">
        <v>0.17603668750252932</v>
      </c>
      <c r="E5428" s="39">
        <v>1.5987836678709625E-2</v>
      </c>
      <c r="F5428" s="41">
        <v>7.9960831291009882</v>
      </c>
    </row>
    <row r="5429" spans="2:6" x14ac:dyDescent="0.25">
      <c r="B5429" s="46">
        <v>5416</v>
      </c>
      <c r="C5429" s="39">
        <v>0.1104107087311544</v>
      </c>
      <c r="D5429" s="40">
        <v>0.18080717512646977</v>
      </c>
      <c r="E5429" s="39">
        <v>0.12007152910734335</v>
      </c>
      <c r="F5429" s="41">
        <v>33.656811325742389</v>
      </c>
    </row>
    <row r="5430" spans="2:6" x14ac:dyDescent="0.25">
      <c r="B5430" s="46">
        <v>5417</v>
      </c>
      <c r="C5430" s="39">
        <v>6.8668735375188597E-2</v>
      </c>
      <c r="D5430" s="40">
        <v>0.18220127263398922</v>
      </c>
      <c r="E5430" s="39">
        <v>7.9790615101711218E-2</v>
      </c>
      <c r="F5430" s="41">
        <v>24.739912169510323</v>
      </c>
    </row>
    <row r="5431" spans="2:6" x14ac:dyDescent="0.25">
      <c r="B5431" s="46">
        <v>5418</v>
      </c>
      <c r="C5431" s="39">
        <v>0.17709994639291493</v>
      </c>
      <c r="D5431" s="40">
        <v>0.18246453040721808</v>
      </c>
      <c r="E5431" s="39">
        <v>0.29122578754137335</v>
      </c>
      <c r="F5431" s="41">
        <v>53.938289923753302</v>
      </c>
    </row>
    <row r="5432" spans="2:6" x14ac:dyDescent="0.25">
      <c r="B5432" s="46">
        <v>5419</v>
      </c>
      <c r="C5432" s="39">
        <v>0.35406502897816416</v>
      </c>
      <c r="D5432" s="40">
        <v>0.18368060819686147</v>
      </c>
      <c r="E5432" s="39">
        <v>0.49986437471290374</v>
      </c>
      <c r="F5432" s="41">
        <v>59.380411444775277</v>
      </c>
    </row>
    <row r="5433" spans="2:6" x14ac:dyDescent="0.25">
      <c r="B5433" s="46">
        <v>5420</v>
      </c>
      <c r="C5433" s="39">
        <v>0.31885088511681148</v>
      </c>
      <c r="D5433" s="40">
        <v>0.17865617767196545</v>
      </c>
      <c r="E5433" s="39">
        <v>0.37148296901686056</v>
      </c>
      <c r="F5433" s="41">
        <v>57.62405404475129</v>
      </c>
    </row>
    <row r="5434" spans="2:6" x14ac:dyDescent="0.25">
      <c r="B5434" s="46">
        <v>5421</v>
      </c>
      <c r="C5434" s="39">
        <v>0.30075305955936005</v>
      </c>
      <c r="D5434" s="40">
        <v>0.18142624636700624</v>
      </c>
      <c r="E5434" s="39">
        <v>0.39156875551378417</v>
      </c>
      <c r="F5434" s="41">
        <v>62.699135608711863</v>
      </c>
    </row>
    <row r="5435" spans="2:6" x14ac:dyDescent="0.25">
      <c r="B5435" s="46">
        <v>5422</v>
      </c>
      <c r="C5435" s="39">
        <v>0.30834501679691922</v>
      </c>
      <c r="D5435" s="40">
        <v>0.18066955098961651</v>
      </c>
      <c r="E5435" s="39">
        <v>0.47445067451352085</v>
      </c>
      <c r="F5435" s="41">
        <v>73.785355872402604</v>
      </c>
    </row>
    <row r="5436" spans="2:6" x14ac:dyDescent="0.25">
      <c r="B5436" s="46">
        <v>5423</v>
      </c>
      <c r="C5436" s="39">
        <v>1.5448996585706238E-2</v>
      </c>
      <c r="D5436" s="40">
        <v>0.18109596894300672</v>
      </c>
      <c r="E5436" s="39">
        <v>2.2292326136164137E-2</v>
      </c>
      <c r="F5436" s="41">
        <v>6.9728094156073608</v>
      </c>
    </row>
    <row r="5437" spans="2:6" x14ac:dyDescent="0.25">
      <c r="B5437" s="46">
        <v>5424</v>
      </c>
      <c r="C5437" s="39">
        <v>0.14776896559969871</v>
      </c>
      <c r="D5437" s="40">
        <v>0.18008545438508625</v>
      </c>
      <c r="E5437" s="39">
        <v>0.25761053040383702</v>
      </c>
      <c r="F5437" s="41">
        <v>20.071624993072543</v>
      </c>
    </row>
    <row r="5438" spans="2:6" x14ac:dyDescent="0.25">
      <c r="B5438" s="46">
        <v>5425</v>
      </c>
      <c r="C5438" s="39">
        <v>9.1732640400910906E-2</v>
      </c>
      <c r="D5438" s="40">
        <v>0.18196425182885032</v>
      </c>
      <c r="E5438" s="39">
        <v>0.15810130787307602</v>
      </c>
      <c r="F5438" s="41">
        <v>26.565733659717019</v>
      </c>
    </row>
    <row r="5439" spans="2:6" x14ac:dyDescent="0.25">
      <c r="B5439" s="46">
        <v>5426</v>
      </c>
      <c r="C5439" s="39">
        <v>0.23693783335743943</v>
      </c>
      <c r="D5439" s="40">
        <v>0.17621379030267839</v>
      </c>
      <c r="E5439" s="39">
        <v>0.22460167351396629</v>
      </c>
      <c r="F5439" s="41">
        <v>28.237449959173627</v>
      </c>
    </row>
    <row r="5440" spans="2:6" x14ac:dyDescent="0.25">
      <c r="B5440" s="46">
        <v>5427</v>
      </c>
      <c r="C5440" s="39">
        <v>0.33208471190380034</v>
      </c>
      <c r="D5440" s="40">
        <v>0.1742542581285417</v>
      </c>
      <c r="E5440" s="39">
        <v>0.44821206183128076</v>
      </c>
      <c r="F5440" s="41">
        <v>94.372176877582788</v>
      </c>
    </row>
    <row r="5441" spans="2:6" x14ac:dyDescent="0.25">
      <c r="B5441" s="46">
        <v>5428</v>
      </c>
      <c r="C5441" s="39">
        <v>4.9704377398652702E-2</v>
      </c>
      <c r="D5441" s="40">
        <v>0.17174510692268735</v>
      </c>
      <c r="E5441" s="39">
        <v>2.8140192360958556E-2</v>
      </c>
      <c r="F5441" s="41">
        <v>-4.0118164666773746</v>
      </c>
    </row>
    <row r="5442" spans="2:6" x14ac:dyDescent="0.25">
      <c r="B5442" s="46">
        <v>5429</v>
      </c>
      <c r="C5442" s="39">
        <v>0.33083111897142214</v>
      </c>
      <c r="D5442" s="40">
        <v>0.17546132419257079</v>
      </c>
      <c r="E5442" s="39">
        <v>0.43842011589314245</v>
      </c>
      <c r="F5442" s="41">
        <v>66.044602067155907</v>
      </c>
    </row>
    <row r="5443" spans="2:6" x14ac:dyDescent="0.25">
      <c r="B5443" s="46">
        <v>5430</v>
      </c>
      <c r="C5443" s="39">
        <v>0.14012635900411502</v>
      </c>
      <c r="D5443" s="40">
        <v>0.17835540483766224</v>
      </c>
      <c r="E5443" s="39">
        <v>0.12531970295649836</v>
      </c>
      <c r="F5443" s="41">
        <v>9.3198114796083704</v>
      </c>
    </row>
    <row r="5444" spans="2:6" x14ac:dyDescent="0.25">
      <c r="B5444" s="46">
        <v>5431</v>
      </c>
      <c r="C5444" s="39">
        <v>0.15120550602771654</v>
      </c>
      <c r="D5444" s="40">
        <v>0.17970311089538366</v>
      </c>
      <c r="E5444" s="39">
        <v>0.13664970429011342</v>
      </c>
      <c r="F5444" s="41">
        <v>32.422066842342034</v>
      </c>
    </row>
    <row r="5445" spans="2:6" x14ac:dyDescent="0.25">
      <c r="B5445" s="46">
        <v>5432</v>
      </c>
      <c r="C5445" s="39">
        <v>0.43743107828621569</v>
      </c>
      <c r="D5445" s="40">
        <v>0.16976508801539139</v>
      </c>
      <c r="E5445" s="39">
        <v>0.34610673298163985</v>
      </c>
      <c r="F5445" s="41">
        <v>72.497994607738008</v>
      </c>
    </row>
    <row r="5446" spans="2:6" x14ac:dyDescent="0.25">
      <c r="B5446" s="46">
        <v>5433</v>
      </c>
      <c r="C5446" s="39">
        <v>0.20693917091172923</v>
      </c>
      <c r="D5446" s="40">
        <v>0.16652003119760597</v>
      </c>
      <c r="E5446" s="39">
        <v>0.27895766682891587</v>
      </c>
      <c r="F5446" s="41">
        <v>46.188038870711019</v>
      </c>
    </row>
    <row r="5447" spans="2:6" x14ac:dyDescent="0.25">
      <c r="B5447" s="46">
        <v>5434</v>
      </c>
      <c r="C5447" s="39">
        <v>0.13537341834015829</v>
      </c>
      <c r="D5447" s="40">
        <v>0.16811033908766515</v>
      </c>
      <c r="E5447" s="39">
        <v>0.27237738335531136</v>
      </c>
      <c r="F5447" s="41">
        <v>41.049471922385251</v>
      </c>
    </row>
    <row r="5448" spans="2:6" x14ac:dyDescent="0.25">
      <c r="B5448" s="46">
        <v>5435</v>
      </c>
      <c r="C5448" s="39">
        <v>0.2195230142943646</v>
      </c>
      <c r="D5448" s="40">
        <v>0.16879114799042857</v>
      </c>
      <c r="E5448" s="39">
        <v>0.16926648876971218</v>
      </c>
      <c r="F5448" s="41">
        <v>23.202348439757973</v>
      </c>
    </row>
    <row r="5449" spans="2:6" x14ac:dyDescent="0.25">
      <c r="B5449" s="46">
        <v>5436</v>
      </c>
      <c r="C5449" s="39">
        <v>0.11231993499589858</v>
      </c>
      <c r="D5449" s="40">
        <v>0.16875041564684723</v>
      </c>
      <c r="E5449" s="39">
        <v>0.11160827722103391</v>
      </c>
      <c r="F5449" s="41">
        <v>30.861166133655804</v>
      </c>
    </row>
    <row r="5450" spans="2:6" x14ac:dyDescent="0.25">
      <c r="B5450" s="46">
        <v>5437</v>
      </c>
      <c r="C5450" s="39">
        <v>0.34918383336252812</v>
      </c>
      <c r="D5450" s="40">
        <v>0.16946204118225697</v>
      </c>
      <c r="E5450" s="39">
        <v>0.39823754027226477</v>
      </c>
      <c r="F5450" s="41">
        <v>66.456065032174607</v>
      </c>
    </row>
    <row r="5451" spans="2:6" x14ac:dyDescent="0.25">
      <c r="B5451" s="46">
        <v>5438</v>
      </c>
      <c r="C5451" s="39">
        <v>9.2374015485303815E-2</v>
      </c>
      <c r="D5451" s="40">
        <v>0.1701443017273814</v>
      </c>
      <c r="E5451" s="39">
        <v>5.89570848372169E-2</v>
      </c>
      <c r="F5451" s="41">
        <v>11.917356811495919</v>
      </c>
    </row>
    <row r="5452" spans="2:6" x14ac:dyDescent="0.25">
      <c r="B5452" s="46">
        <v>5439</v>
      </c>
      <c r="C5452" s="39">
        <v>0.20136733086051556</v>
      </c>
      <c r="D5452" s="40">
        <v>0.17030245257927723</v>
      </c>
      <c r="E5452" s="39">
        <v>0.20238753780282492</v>
      </c>
      <c r="F5452" s="41">
        <v>34.389320160115624</v>
      </c>
    </row>
    <row r="5453" spans="2:6" x14ac:dyDescent="0.25">
      <c r="B5453" s="46">
        <v>5440</v>
      </c>
      <c r="C5453" s="39">
        <v>0.36136924153531419</v>
      </c>
      <c r="D5453" s="40">
        <v>0.17002163971907358</v>
      </c>
      <c r="E5453" s="39">
        <v>0.33526426227868145</v>
      </c>
      <c r="F5453" s="41">
        <v>43.958011813479239</v>
      </c>
    </row>
    <row r="5454" spans="2:6" x14ac:dyDescent="0.25">
      <c r="B5454" s="46">
        <v>5441</v>
      </c>
      <c r="C5454" s="39">
        <v>5.3403313315449168E-2</v>
      </c>
      <c r="D5454" s="40">
        <v>0.16903880241586067</v>
      </c>
      <c r="E5454" s="39">
        <v>5.4231331470078088E-2</v>
      </c>
      <c r="F5454" s="41">
        <v>4.9521176530423663</v>
      </c>
    </row>
    <row r="5455" spans="2:6" x14ac:dyDescent="0.25">
      <c r="B5455" s="46">
        <v>5442</v>
      </c>
      <c r="C5455" s="39">
        <v>0.40417053931504121</v>
      </c>
      <c r="D5455" s="40">
        <v>0.16826246065137981</v>
      </c>
      <c r="E5455" s="39">
        <v>0.33292671286318898</v>
      </c>
      <c r="F5455" s="41">
        <v>63.49910065909409</v>
      </c>
    </row>
    <row r="5456" spans="2:6" x14ac:dyDescent="0.25">
      <c r="B5456" s="46">
        <v>5443</v>
      </c>
      <c r="C5456" s="39">
        <v>0.25001205492201989</v>
      </c>
      <c r="D5456" s="40">
        <v>0.13903971261118364</v>
      </c>
      <c r="E5456" s="39">
        <v>0.19485184224911112</v>
      </c>
      <c r="F5456" s="41">
        <v>28.499929257943354</v>
      </c>
    </row>
    <row r="5457" spans="2:6" x14ac:dyDescent="0.25">
      <c r="B5457" s="46">
        <v>5444</v>
      </c>
      <c r="C5457" s="39">
        <v>9.4785462878762855E-2</v>
      </c>
      <c r="D5457" s="40">
        <v>0.13165118639489104</v>
      </c>
      <c r="E5457" s="39">
        <v>8.4797808421234563E-2</v>
      </c>
      <c r="F5457" s="41">
        <v>-2.7643169980133093</v>
      </c>
    </row>
    <row r="5458" spans="2:6" x14ac:dyDescent="0.25">
      <c r="B5458" s="46">
        <v>5445</v>
      </c>
      <c r="C5458" s="39">
        <v>0.41473178465109367</v>
      </c>
      <c r="D5458" s="40">
        <v>0.13411911115837113</v>
      </c>
      <c r="E5458" s="39">
        <v>0.36970584456701161</v>
      </c>
      <c r="F5458" s="41">
        <v>53.336969051244708</v>
      </c>
    </row>
    <row r="5459" spans="2:6" x14ac:dyDescent="0.25">
      <c r="B5459" s="46">
        <v>5446</v>
      </c>
      <c r="C5459" s="39">
        <v>7.6527594056229067E-2</v>
      </c>
      <c r="D5459" s="40">
        <v>0.12411687970851598</v>
      </c>
      <c r="E5459" s="39">
        <v>7.4709719202479527E-2</v>
      </c>
      <c r="F5459" s="41">
        <v>31.262928386343265</v>
      </c>
    </row>
    <row r="5460" spans="2:6" x14ac:dyDescent="0.25">
      <c r="B5460" s="46">
        <v>5447</v>
      </c>
      <c r="C5460" s="39">
        <v>0.27794529997728407</v>
      </c>
      <c r="D5460" s="40">
        <v>0.12198523610209941</v>
      </c>
      <c r="E5460" s="39">
        <v>0.35774480777973677</v>
      </c>
      <c r="F5460" s="41">
        <v>60.86576841978826</v>
      </c>
    </row>
    <row r="5461" spans="2:6" x14ac:dyDescent="0.25">
      <c r="B5461" s="46">
        <v>5448</v>
      </c>
      <c r="C5461" s="39">
        <v>0.21080063694285459</v>
      </c>
      <c r="D5461" s="40">
        <v>0.1218748580912062</v>
      </c>
      <c r="E5461" s="39">
        <v>0.30880933634724306</v>
      </c>
      <c r="F5461" s="41">
        <v>42.338258394307729</v>
      </c>
    </row>
    <row r="5462" spans="2:6" x14ac:dyDescent="0.25">
      <c r="B5462" s="46">
        <v>5449</v>
      </c>
      <c r="C5462" s="39">
        <v>0.357157613290564</v>
      </c>
      <c r="D5462" s="40">
        <v>0.12066069221305475</v>
      </c>
      <c r="E5462" s="39">
        <v>0.36969049527890696</v>
      </c>
      <c r="F5462" s="41">
        <v>73.816194136403851</v>
      </c>
    </row>
    <row r="5463" spans="2:6" x14ac:dyDescent="0.25">
      <c r="B5463" s="46">
        <v>5450</v>
      </c>
      <c r="C5463" s="39">
        <v>0.46993419829122307</v>
      </c>
      <c r="D5463" s="40">
        <v>0.1230812457363693</v>
      </c>
      <c r="E5463" s="39">
        <v>0.45959507485758605</v>
      </c>
      <c r="F5463" s="41">
        <v>87.556908005878427</v>
      </c>
    </row>
    <row r="5464" spans="2:6" x14ac:dyDescent="0.25">
      <c r="B5464" s="46">
        <v>5451</v>
      </c>
      <c r="C5464" s="39">
        <v>0.46784443027754813</v>
      </c>
      <c r="D5464" s="40">
        <v>0.12324662791405853</v>
      </c>
      <c r="E5464" s="39">
        <v>0.49883206949857051</v>
      </c>
      <c r="F5464" s="41">
        <v>78.275352800757659</v>
      </c>
    </row>
    <row r="5465" spans="2:6" x14ac:dyDescent="0.25">
      <c r="B5465" s="46">
        <v>5452</v>
      </c>
      <c r="C5465" s="39">
        <v>4.8858650630262297E-2</v>
      </c>
      <c r="D5465" s="40">
        <v>0.12305416884407042</v>
      </c>
      <c r="E5465" s="39">
        <v>5.0987305749327701E-2</v>
      </c>
      <c r="F5465" s="41">
        <v>-0.5185918222550735</v>
      </c>
    </row>
    <row r="5466" spans="2:6" x14ac:dyDescent="0.25">
      <c r="B5466" s="46">
        <v>5453</v>
      </c>
      <c r="C5466" s="39">
        <v>0.43376037127058276</v>
      </c>
      <c r="D5466" s="40">
        <v>0.12849544324597134</v>
      </c>
      <c r="E5466" s="39">
        <v>0.460105436976111</v>
      </c>
      <c r="F5466" s="41">
        <v>61.993684207049185</v>
      </c>
    </row>
    <row r="5467" spans="2:6" x14ac:dyDescent="0.25">
      <c r="B5467" s="46">
        <v>5454</v>
      </c>
      <c r="C5467" s="39">
        <v>0.27639491310254782</v>
      </c>
      <c r="D5467" s="40">
        <v>0.13269255826365628</v>
      </c>
      <c r="E5467" s="39">
        <v>0.24493320412024008</v>
      </c>
      <c r="F5467" s="41">
        <v>33.197069495359969</v>
      </c>
    </row>
    <row r="5468" spans="2:6" x14ac:dyDescent="0.25">
      <c r="B5468" s="46">
        <v>5455</v>
      </c>
      <c r="C5468" s="39">
        <v>0.39391641839270014</v>
      </c>
      <c r="D5468" s="40">
        <v>0.1314222209678455</v>
      </c>
      <c r="E5468" s="39">
        <v>0.46931220335459861</v>
      </c>
      <c r="F5468" s="41">
        <v>87.473611333710721</v>
      </c>
    </row>
    <row r="5469" spans="2:6" x14ac:dyDescent="0.25">
      <c r="B5469" s="46">
        <v>5456</v>
      </c>
      <c r="C5469" s="39">
        <v>5.0354092880498087E-2</v>
      </c>
      <c r="D5469" s="40">
        <v>0.11925480381810268</v>
      </c>
      <c r="E5469" s="39">
        <v>6.2614855842301809E-2</v>
      </c>
      <c r="F5469" s="41">
        <v>15.554213749310126</v>
      </c>
    </row>
    <row r="5470" spans="2:6" x14ac:dyDescent="0.25">
      <c r="B5470" s="46">
        <v>5457</v>
      </c>
      <c r="C5470" s="39">
        <v>0.13117206108445997</v>
      </c>
      <c r="D5470" s="40">
        <v>0.11829423737606005</v>
      </c>
      <c r="E5470" s="39">
        <v>0.15336733336591812</v>
      </c>
      <c r="F5470" s="41">
        <v>13.603902052201457</v>
      </c>
    </row>
    <row r="5471" spans="2:6" x14ac:dyDescent="0.25">
      <c r="B5471" s="46">
        <v>5458</v>
      </c>
      <c r="C5471" s="39">
        <v>0.28461692458016202</v>
      </c>
      <c r="D5471" s="40">
        <v>0.12001866966782171</v>
      </c>
      <c r="E5471" s="39">
        <v>0.32173313788074487</v>
      </c>
      <c r="F5471" s="41">
        <v>40.9192958659279</v>
      </c>
    </row>
    <row r="5472" spans="2:6" x14ac:dyDescent="0.25">
      <c r="B5472" s="46">
        <v>5459</v>
      </c>
      <c r="C5472" s="39">
        <v>3.4464449994475239E-2</v>
      </c>
      <c r="D5472" s="40">
        <v>0.11658375432409064</v>
      </c>
      <c r="E5472" s="39">
        <v>3.1887541166697252E-2</v>
      </c>
      <c r="F5472" s="41">
        <v>-0.48179840371621024</v>
      </c>
    </row>
    <row r="5473" spans="2:6" x14ac:dyDescent="0.25">
      <c r="B5473" s="46">
        <v>5460</v>
      </c>
      <c r="C5473" s="39">
        <v>0.50223803223054486</v>
      </c>
      <c r="D5473" s="40">
        <v>0.11674760169921553</v>
      </c>
      <c r="E5473" s="39">
        <v>0.3581120357569898</v>
      </c>
      <c r="F5473" s="41">
        <v>50.450526453365178</v>
      </c>
    </row>
    <row r="5474" spans="2:6" x14ac:dyDescent="0.25">
      <c r="B5474" s="46">
        <v>5461</v>
      </c>
      <c r="C5474" s="39">
        <v>0.14001123022014123</v>
      </c>
      <c r="D5474" s="40">
        <v>0.1124643277422835</v>
      </c>
      <c r="E5474" s="39">
        <v>9.4697828225364114E-2</v>
      </c>
      <c r="F5474" s="41">
        <v>29.806695230308144</v>
      </c>
    </row>
    <row r="5475" spans="2:6" x14ac:dyDescent="0.25">
      <c r="B5475" s="46">
        <v>5462</v>
      </c>
      <c r="C5475" s="39">
        <v>0.30470917856407276</v>
      </c>
      <c r="D5475" s="40">
        <v>0.11432757377783245</v>
      </c>
      <c r="E5475" s="39">
        <v>0.36507733669470149</v>
      </c>
      <c r="F5475" s="41">
        <v>59.257179185768521</v>
      </c>
    </row>
    <row r="5476" spans="2:6" x14ac:dyDescent="0.25">
      <c r="B5476" s="46">
        <v>5463</v>
      </c>
      <c r="C5476" s="39">
        <v>0.36358851067879699</v>
      </c>
      <c r="D5476" s="40">
        <v>0.11293893259223553</v>
      </c>
      <c r="E5476" s="39">
        <v>0.36068151965811324</v>
      </c>
      <c r="F5476" s="41">
        <v>50.064830368402966</v>
      </c>
    </row>
    <row r="5477" spans="2:6" x14ac:dyDescent="0.25">
      <c r="B5477" s="46">
        <v>5464</v>
      </c>
      <c r="C5477" s="39">
        <v>0.16830828503009806</v>
      </c>
      <c r="D5477" s="40">
        <v>0.12325162760010148</v>
      </c>
      <c r="E5477" s="39">
        <v>0.1587141068450697</v>
      </c>
      <c r="F5477" s="41">
        <v>39.158303117571982</v>
      </c>
    </row>
    <row r="5478" spans="2:6" x14ac:dyDescent="0.25">
      <c r="B5478" s="46">
        <v>5465</v>
      </c>
      <c r="C5478" s="39">
        <v>0.36586034273921397</v>
      </c>
      <c r="D5478" s="40">
        <v>0.12471344561752118</v>
      </c>
      <c r="E5478" s="39">
        <v>0.2976931736151453</v>
      </c>
      <c r="F5478" s="41">
        <v>43.782655480684909</v>
      </c>
    </row>
    <row r="5479" spans="2:6" x14ac:dyDescent="0.25">
      <c r="B5479" s="46">
        <v>5466</v>
      </c>
      <c r="C5479" s="39">
        <v>0.46690441045829045</v>
      </c>
      <c r="D5479" s="40">
        <v>0.12278104491011801</v>
      </c>
      <c r="E5479" s="39">
        <v>0.30118136271037355</v>
      </c>
      <c r="F5479" s="41">
        <v>64.681769756161827</v>
      </c>
    </row>
    <row r="5480" spans="2:6" x14ac:dyDescent="0.25">
      <c r="B5480" s="46">
        <v>5467</v>
      </c>
      <c r="C5480" s="39">
        <v>0.51172602508479159</v>
      </c>
      <c r="D5480" s="40">
        <v>0.13616182857121314</v>
      </c>
      <c r="E5480" s="39">
        <v>0.40230153313594613</v>
      </c>
      <c r="F5480" s="41">
        <v>57.396805976841925</v>
      </c>
    </row>
    <row r="5481" spans="2:6" x14ac:dyDescent="0.25">
      <c r="B5481" s="46">
        <v>5468</v>
      </c>
      <c r="C5481" s="39">
        <v>0.11867380316643326</v>
      </c>
      <c r="D5481" s="40">
        <v>0.14346762710561128</v>
      </c>
      <c r="E5481" s="39">
        <v>8.1606810807463334E-2</v>
      </c>
      <c r="F5481" s="41">
        <v>15.00030072594968</v>
      </c>
    </row>
    <row r="5482" spans="2:6" x14ac:dyDescent="0.25">
      <c r="B5482" s="46">
        <v>5469</v>
      </c>
      <c r="C5482" s="39">
        <v>0.38490545825009365</v>
      </c>
      <c r="D5482" s="40">
        <v>0.14370030483759857</v>
      </c>
      <c r="E5482" s="39">
        <v>0.32466160635715935</v>
      </c>
      <c r="F5482" s="41">
        <v>64.071612184409958</v>
      </c>
    </row>
    <row r="5483" spans="2:6" x14ac:dyDescent="0.25">
      <c r="B5483" s="46">
        <v>5470</v>
      </c>
      <c r="C5483" s="39">
        <v>0.15259107901388658</v>
      </c>
      <c r="D5483" s="40">
        <v>0.14427656356868065</v>
      </c>
      <c r="E5483" s="39">
        <v>0.11083214552490721</v>
      </c>
      <c r="F5483" s="41">
        <v>28.486701584178679</v>
      </c>
    </row>
    <row r="5484" spans="2:6" x14ac:dyDescent="0.25">
      <c r="B5484" s="46">
        <v>5471</v>
      </c>
      <c r="C5484" s="39">
        <v>0.38861737271192354</v>
      </c>
      <c r="D5484" s="40">
        <v>0.145972225816626</v>
      </c>
      <c r="E5484" s="39">
        <v>0.25483680638109341</v>
      </c>
      <c r="F5484" s="41">
        <v>47.605480087040064</v>
      </c>
    </row>
    <row r="5485" spans="2:6" x14ac:dyDescent="0.25">
      <c r="B5485" s="46">
        <v>5472</v>
      </c>
      <c r="C5485" s="39">
        <v>0.50288361259049841</v>
      </c>
      <c r="D5485" s="40">
        <v>0.14459375500415247</v>
      </c>
      <c r="E5485" s="39">
        <v>0.4283363866706455</v>
      </c>
      <c r="F5485" s="41">
        <v>66.103352222353635</v>
      </c>
    </row>
    <row r="5486" spans="2:6" x14ac:dyDescent="0.25">
      <c r="B5486" s="46">
        <v>5473</v>
      </c>
      <c r="C5486" s="39">
        <v>0.42475925709356654</v>
      </c>
      <c r="D5486" s="40">
        <v>0.14875703485605168</v>
      </c>
      <c r="E5486" s="39">
        <v>0.39668382246353867</v>
      </c>
      <c r="F5486" s="41">
        <v>66.249726419865169</v>
      </c>
    </row>
    <row r="5487" spans="2:6" x14ac:dyDescent="0.25">
      <c r="B5487" s="46">
        <v>5474</v>
      </c>
      <c r="C5487" s="39">
        <v>0.23975283668974401</v>
      </c>
      <c r="D5487" s="40">
        <v>0.14877009990109599</v>
      </c>
      <c r="E5487" s="39">
        <v>0.11801319242135598</v>
      </c>
      <c r="F5487" s="41">
        <v>4.8261752466708456</v>
      </c>
    </row>
    <row r="5488" spans="2:6" x14ac:dyDescent="0.25">
      <c r="B5488" s="46">
        <v>5475</v>
      </c>
      <c r="C5488" s="39">
        <v>0.32020785374719263</v>
      </c>
      <c r="D5488" s="40">
        <v>0.15081295451114207</v>
      </c>
      <c r="E5488" s="39">
        <v>0.22167457823358461</v>
      </c>
      <c r="F5488" s="41">
        <v>56.334889346467627</v>
      </c>
    </row>
    <row r="5489" spans="2:6" x14ac:dyDescent="0.25">
      <c r="B5489" s="46">
        <v>5476</v>
      </c>
      <c r="C5489" s="39">
        <v>0.17253383934803174</v>
      </c>
      <c r="D5489" s="40">
        <v>0.15188808565560519</v>
      </c>
      <c r="E5489" s="39">
        <v>0.21743044804425701</v>
      </c>
      <c r="F5489" s="41">
        <v>24.272543783045787</v>
      </c>
    </row>
    <row r="5490" spans="2:6" x14ac:dyDescent="0.25">
      <c r="B5490" s="46">
        <v>5477</v>
      </c>
      <c r="C5490" s="39">
        <v>0.3118033933559462</v>
      </c>
      <c r="D5490" s="40">
        <v>0.15180468852729667</v>
      </c>
      <c r="E5490" s="39">
        <v>0.30414611364566208</v>
      </c>
      <c r="F5490" s="41">
        <v>61.311987704781579</v>
      </c>
    </row>
    <row r="5491" spans="2:6" x14ac:dyDescent="0.25">
      <c r="B5491" s="46">
        <v>5478</v>
      </c>
      <c r="C5491" s="39">
        <v>0.26035291245537251</v>
      </c>
      <c r="D5491" s="40">
        <v>0.15295656993083542</v>
      </c>
      <c r="E5491" s="39">
        <v>0.38201971322848488</v>
      </c>
      <c r="F5491" s="41">
        <v>60.06615603029006</v>
      </c>
    </row>
    <row r="5492" spans="2:6" x14ac:dyDescent="0.25">
      <c r="B5492" s="46">
        <v>5479</v>
      </c>
      <c r="C5492" s="39">
        <v>0.2191395689246752</v>
      </c>
      <c r="D5492" s="40">
        <v>0.15379896316089575</v>
      </c>
      <c r="E5492" s="39">
        <v>0.19540123269830692</v>
      </c>
      <c r="F5492" s="41">
        <v>31.814161367301192</v>
      </c>
    </row>
    <row r="5493" spans="2:6" x14ac:dyDescent="0.25">
      <c r="B5493" s="46">
        <v>5480</v>
      </c>
      <c r="C5493" s="39">
        <v>8.0905439650289748E-2</v>
      </c>
      <c r="D5493" s="40">
        <v>0.1542883505858379</v>
      </c>
      <c r="E5493" s="39">
        <v>0.10322474643635761</v>
      </c>
      <c r="F5493" s="41">
        <v>10.68380748042218</v>
      </c>
    </row>
    <row r="5494" spans="2:6" x14ac:dyDescent="0.25">
      <c r="B5494" s="46">
        <v>5481</v>
      </c>
      <c r="C5494" s="39">
        <v>0.22891409099323728</v>
      </c>
      <c r="D5494" s="40">
        <v>0.15021670486437511</v>
      </c>
      <c r="E5494" s="39">
        <v>0.39444533521512415</v>
      </c>
      <c r="F5494" s="41">
        <v>72.891016674354219</v>
      </c>
    </row>
    <row r="5495" spans="2:6" x14ac:dyDescent="0.25">
      <c r="B5495" s="46">
        <v>5482</v>
      </c>
      <c r="C5495" s="39">
        <v>5.9966506916237047E-2</v>
      </c>
      <c r="D5495" s="40">
        <v>0.15010966205360873</v>
      </c>
      <c r="E5495" s="39">
        <v>7.7829577711036921E-2</v>
      </c>
      <c r="F5495" s="41">
        <v>22.728553690658785</v>
      </c>
    </row>
    <row r="5496" spans="2:6" x14ac:dyDescent="0.25">
      <c r="B5496" s="46">
        <v>5483</v>
      </c>
      <c r="C5496" s="39">
        <v>0.29932069410174278</v>
      </c>
      <c r="D5496" s="40">
        <v>0.14589554169061014</v>
      </c>
      <c r="E5496" s="39">
        <v>0.37847227566773051</v>
      </c>
      <c r="F5496" s="41">
        <v>68.069705489925866</v>
      </c>
    </row>
    <row r="5497" spans="2:6" x14ac:dyDescent="0.25">
      <c r="B5497" s="46">
        <v>5484</v>
      </c>
      <c r="C5497" s="39">
        <v>0.13702403065331095</v>
      </c>
      <c r="D5497" s="40">
        <v>0.14104676825898743</v>
      </c>
      <c r="E5497" s="39">
        <v>0.19667737012812761</v>
      </c>
      <c r="F5497" s="41">
        <v>39.145901870678863</v>
      </c>
    </row>
    <row r="5498" spans="2:6" x14ac:dyDescent="0.25">
      <c r="B5498" s="46">
        <v>5485</v>
      </c>
      <c r="C5498" s="39">
        <v>0.24783743448143478</v>
      </c>
      <c r="D5498" s="40">
        <v>0.14130164204053863</v>
      </c>
      <c r="E5498" s="39">
        <v>0.3373857386319622</v>
      </c>
      <c r="F5498" s="41">
        <v>53.542111515803988</v>
      </c>
    </row>
    <row r="5499" spans="2:6" x14ac:dyDescent="0.25">
      <c r="B5499" s="46">
        <v>5486</v>
      </c>
      <c r="C5499" s="39">
        <v>0.11625469151041808</v>
      </c>
      <c r="D5499" s="40">
        <v>0.14159468552691995</v>
      </c>
      <c r="E5499" s="39">
        <v>0.16119123303037794</v>
      </c>
      <c r="F5499" s="41">
        <v>15.469555366951274</v>
      </c>
    </row>
    <row r="5500" spans="2:6" x14ac:dyDescent="0.25">
      <c r="B5500" s="46">
        <v>5487</v>
      </c>
      <c r="C5500" s="39">
        <v>0.2359166901445936</v>
      </c>
      <c r="D5500" s="40">
        <v>0.14069677390061713</v>
      </c>
      <c r="E5500" s="39">
        <v>0.24413347408769218</v>
      </c>
      <c r="F5500" s="41">
        <v>29.034635804585143</v>
      </c>
    </row>
    <row r="5501" spans="2:6" x14ac:dyDescent="0.25">
      <c r="B5501" s="46">
        <v>5488</v>
      </c>
      <c r="C5501" s="39">
        <v>6.707218608644494E-2</v>
      </c>
      <c r="D5501" s="40">
        <v>0.1372030413549474</v>
      </c>
      <c r="E5501" s="39">
        <v>9.5635869253934705E-2</v>
      </c>
      <c r="F5501" s="41">
        <v>-4.346500509028087</v>
      </c>
    </row>
    <row r="5502" spans="2:6" x14ac:dyDescent="0.25">
      <c r="B5502" s="46">
        <v>5489</v>
      </c>
      <c r="C5502" s="39">
        <v>4.6043645222507083E-2</v>
      </c>
      <c r="D5502" s="40">
        <v>0.13720771249828359</v>
      </c>
      <c r="E5502" s="39">
        <v>8.3074409069980551E-2</v>
      </c>
      <c r="F5502" s="41">
        <v>0.96705078984486859</v>
      </c>
    </row>
    <row r="5503" spans="2:6" x14ac:dyDescent="0.25">
      <c r="B5503" s="46">
        <v>5490</v>
      </c>
      <c r="C5503" s="39">
        <v>0.14931844297332308</v>
      </c>
      <c r="D5503" s="40">
        <v>0.12851452737259556</v>
      </c>
      <c r="E5503" s="39">
        <v>0.25910812289252017</v>
      </c>
      <c r="F5503" s="41">
        <v>30.547282656652396</v>
      </c>
    </row>
    <row r="5504" spans="2:6" x14ac:dyDescent="0.25">
      <c r="B5504" s="46">
        <v>5491</v>
      </c>
      <c r="C5504" s="39">
        <v>0.33204650533837698</v>
      </c>
      <c r="D5504" s="40">
        <v>0.12911048506942058</v>
      </c>
      <c r="E5504" s="39">
        <v>0.32892890359859844</v>
      </c>
      <c r="F5504" s="41">
        <v>70.760424296117435</v>
      </c>
    </row>
    <row r="5505" spans="2:6" x14ac:dyDescent="0.25">
      <c r="B5505" s="46">
        <v>5492</v>
      </c>
      <c r="C5505" s="39">
        <v>0.29298838628021379</v>
      </c>
      <c r="D5505" s="40">
        <v>0.13069882305217392</v>
      </c>
      <c r="E5505" s="39">
        <v>0.41068015872483965</v>
      </c>
      <c r="F5505" s="41">
        <v>72.894388636752893</v>
      </c>
    </row>
    <row r="5506" spans="2:6" x14ac:dyDescent="0.25">
      <c r="B5506" s="46">
        <v>5493</v>
      </c>
      <c r="C5506" s="39">
        <v>0.32506645409357604</v>
      </c>
      <c r="D5506" s="40">
        <v>0.12999331101464565</v>
      </c>
      <c r="E5506" s="39">
        <v>0.44472828260341823</v>
      </c>
      <c r="F5506" s="41">
        <v>68.985056174680849</v>
      </c>
    </row>
    <row r="5507" spans="2:6" x14ac:dyDescent="0.25">
      <c r="B5507" s="46">
        <v>5494</v>
      </c>
      <c r="C5507" s="39">
        <v>8.5322474151209277E-2</v>
      </c>
      <c r="D5507" s="40">
        <v>0.11491007710383573</v>
      </c>
      <c r="E5507" s="39">
        <v>0.13387020743496322</v>
      </c>
      <c r="F5507" s="41">
        <v>18.698675299796882</v>
      </c>
    </row>
    <row r="5508" spans="2:6" x14ac:dyDescent="0.25">
      <c r="B5508" s="46">
        <v>5495</v>
      </c>
      <c r="C5508" s="39">
        <v>0.11932819998845653</v>
      </c>
      <c r="D5508" s="40">
        <v>0.11508873696447118</v>
      </c>
      <c r="E5508" s="39">
        <v>0.15011276677930413</v>
      </c>
      <c r="F5508" s="41">
        <v>8.2040284050024717</v>
      </c>
    </row>
    <row r="5509" spans="2:6" x14ac:dyDescent="0.25">
      <c r="B5509" s="46">
        <v>5496</v>
      </c>
      <c r="C5509" s="39">
        <v>8.037807295994899E-2</v>
      </c>
      <c r="D5509" s="40">
        <v>0.11283982646381298</v>
      </c>
      <c r="E5509" s="39">
        <v>9.7239931186862055E-2</v>
      </c>
      <c r="F5509" s="41">
        <v>36.331791568242807</v>
      </c>
    </row>
    <row r="5510" spans="2:6" x14ac:dyDescent="0.25">
      <c r="B5510" s="46">
        <v>5497</v>
      </c>
      <c r="C5510" s="39">
        <v>0.10266548115847055</v>
      </c>
      <c r="D5510" s="40">
        <v>0.11361590157782833</v>
      </c>
      <c r="E5510" s="39">
        <v>0.10922009181955052</v>
      </c>
      <c r="F5510" s="41">
        <v>20.294979872416999</v>
      </c>
    </row>
    <row r="5511" spans="2:6" x14ac:dyDescent="0.25">
      <c r="B5511" s="46">
        <v>5498</v>
      </c>
      <c r="C5511" s="39">
        <v>5.6026271844065223E-2</v>
      </c>
      <c r="D5511" s="40">
        <v>0.11405832796739312</v>
      </c>
      <c r="E5511" s="39">
        <v>7.2333130509023666E-2</v>
      </c>
      <c r="F5511" s="41">
        <v>12.852751854121955</v>
      </c>
    </row>
    <row r="5512" spans="2:6" x14ac:dyDescent="0.25">
      <c r="B5512" s="46">
        <v>5499</v>
      </c>
      <c r="C5512" s="39">
        <v>7.635262628452695E-2</v>
      </c>
      <c r="D5512" s="40">
        <v>0.12313080512363228</v>
      </c>
      <c r="E5512" s="39">
        <v>7.8009814269125718E-2</v>
      </c>
      <c r="F5512" s="41">
        <v>1.9489927083335179</v>
      </c>
    </row>
    <row r="5513" spans="2:6" x14ac:dyDescent="0.25">
      <c r="B5513" s="46">
        <v>5500</v>
      </c>
      <c r="C5513" s="39">
        <v>0.11015349570835443</v>
      </c>
      <c r="D5513" s="40">
        <v>0.12478205037894559</v>
      </c>
      <c r="E5513" s="39">
        <v>0.11376531296850022</v>
      </c>
      <c r="F5513" s="41">
        <v>9.8978647606420402</v>
      </c>
    </row>
    <row r="5514" spans="2:6" x14ac:dyDescent="0.25">
      <c r="B5514" s="46">
        <v>5501</v>
      </c>
      <c r="C5514" s="39">
        <v>0.27119590924394776</v>
      </c>
      <c r="D5514" s="40">
        <v>0.12471249858811478</v>
      </c>
      <c r="E5514" s="39">
        <v>0.29575463595280888</v>
      </c>
      <c r="F5514" s="41">
        <v>36.952434260193776</v>
      </c>
    </row>
    <row r="5515" spans="2:6" x14ac:dyDescent="0.25">
      <c r="B5515" s="46">
        <v>5502</v>
      </c>
      <c r="C5515" s="39">
        <v>0.19495697271073856</v>
      </c>
      <c r="D5515" s="40">
        <v>0.12643814193186162</v>
      </c>
      <c r="E5515" s="39">
        <v>0.40440957239488767</v>
      </c>
      <c r="F5515" s="41">
        <v>53.677996165550212</v>
      </c>
    </row>
    <row r="5516" spans="2:6" x14ac:dyDescent="0.25">
      <c r="B5516" s="46">
        <v>5503</v>
      </c>
      <c r="C5516" s="39">
        <v>2.6934487682385606E-2</v>
      </c>
      <c r="D5516" s="40">
        <v>0.12365445530539419</v>
      </c>
      <c r="E5516" s="39">
        <v>3.142674420928513E-2</v>
      </c>
      <c r="F5516" s="41">
        <v>17.038762720193525</v>
      </c>
    </row>
    <row r="5517" spans="2:6" x14ac:dyDescent="0.25">
      <c r="B5517" s="46">
        <v>5504</v>
      </c>
      <c r="C5517" s="39">
        <v>0.34597129376599167</v>
      </c>
      <c r="D5517" s="40">
        <v>0.12356006074903919</v>
      </c>
      <c r="E5517" s="39">
        <v>0.26695203976272786</v>
      </c>
      <c r="F5517" s="41">
        <v>28.50082468184366</v>
      </c>
    </row>
    <row r="5518" spans="2:6" x14ac:dyDescent="0.25">
      <c r="B5518" s="46">
        <v>5505</v>
      </c>
      <c r="C5518" s="39">
        <v>0.13056555016848276</v>
      </c>
      <c r="D5518" s="40">
        <v>0.11843685603997264</v>
      </c>
      <c r="E5518" s="39">
        <v>0.13270281436274703</v>
      </c>
      <c r="F5518" s="41">
        <v>13.799029091947951</v>
      </c>
    </row>
    <row r="5519" spans="2:6" x14ac:dyDescent="0.25">
      <c r="B5519" s="46">
        <v>5506</v>
      </c>
      <c r="C5519" s="39">
        <v>0.16051076082630902</v>
      </c>
      <c r="D5519" s="40">
        <v>0.11797924403834903</v>
      </c>
      <c r="E5519" s="39">
        <v>0.15847088569792289</v>
      </c>
      <c r="F5519" s="41">
        <v>16.517409246266286</v>
      </c>
    </row>
    <row r="5520" spans="2:6" x14ac:dyDescent="0.25">
      <c r="B5520" s="46">
        <v>5507</v>
      </c>
      <c r="C5520" s="39">
        <v>5.2876894710234344E-2</v>
      </c>
      <c r="D5520" s="40">
        <v>0.11683040001540784</v>
      </c>
      <c r="E5520" s="39">
        <v>5.371327884547137E-2</v>
      </c>
      <c r="F5520" s="41">
        <v>14.266285336391913</v>
      </c>
    </row>
    <row r="5521" spans="2:6" x14ac:dyDescent="0.25">
      <c r="B5521" s="46">
        <v>5508</v>
      </c>
      <c r="C5521" s="39">
        <v>6.4540348210101212E-2</v>
      </c>
      <c r="D5521" s="40">
        <v>0.11868769821743982</v>
      </c>
      <c r="E5521" s="39">
        <v>7.950509228967198E-2</v>
      </c>
      <c r="F5521" s="41">
        <v>4.1778256238165818</v>
      </c>
    </row>
    <row r="5522" spans="2:6" x14ac:dyDescent="0.25">
      <c r="B5522" s="46">
        <v>5509</v>
      </c>
      <c r="C5522" s="39">
        <v>0.32282344450612305</v>
      </c>
      <c r="D5522" s="40">
        <v>0.12007414343855492</v>
      </c>
      <c r="E5522" s="39">
        <v>0.39808347903106012</v>
      </c>
      <c r="F5522" s="41">
        <v>50.074881412736893</v>
      </c>
    </row>
    <row r="5523" spans="2:6" x14ac:dyDescent="0.25">
      <c r="B5523" s="46">
        <v>5510</v>
      </c>
      <c r="C5523" s="39">
        <v>0.15086382093526338</v>
      </c>
      <c r="D5523" s="40">
        <v>0.11845247578164377</v>
      </c>
      <c r="E5523" s="39">
        <v>0.2052198321478754</v>
      </c>
      <c r="F5523" s="41">
        <v>34.969776390849901</v>
      </c>
    </row>
    <row r="5524" spans="2:6" x14ac:dyDescent="0.25">
      <c r="B5524" s="46">
        <v>5511</v>
      </c>
      <c r="C5524" s="39">
        <v>0.12664487979136974</v>
      </c>
      <c r="D5524" s="40">
        <v>0.14161525950427156</v>
      </c>
      <c r="E5524" s="39">
        <v>7.1139632179841428E-2</v>
      </c>
      <c r="F5524" s="41">
        <v>-1.9070148310415249</v>
      </c>
    </row>
    <row r="5525" spans="2:6" x14ac:dyDescent="0.25">
      <c r="B5525" s="46">
        <v>5512</v>
      </c>
      <c r="C5525" s="39">
        <v>4.932843142911586E-2</v>
      </c>
      <c r="D5525" s="40">
        <v>0.14189740682619834</v>
      </c>
      <c r="E5525" s="39">
        <v>4.3609490883007293E-2</v>
      </c>
      <c r="F5525" s="41">
        <v>-2.2281572158780834</v>
      </c>
    </row>
    <row r="5526" spans="2:6" x14ac:dyDescent="0.25">
      <c r="B5526" s="46">
        <v>5513</v>
      </c>
      <c r="C5526" s="39">
        <v>0.32747077685266979</v>
      </c>
      <c r="D5526" s="40">
        <v>0.14281689562433847</v>
      </c>
      <c r="E5526" s="39">
        <v>0.42287943189308391</v>
      </c>
      <c r="F5526" s="41">
        <v>49.084476380097016</v>
      </c>
    </row>
    <row r="5527" spans="2:6" x14ac:dyDescent="0.25">
      <c r="B5527" s="46">
        <v>5514</v>
      </c>
      <c r="C5527" s="39">
        <v>8.5307216125321744E-2</v>
      </c>
      <c r="D5527" s="40">
        <v>0.14326220253067845</v>
      </c>
      <c r="E5527" s="39">
        <v>0.10717225617424044</v>
      </c>
      <c r="F5527" s="41">
        <v>25.471503443367791</v>
      </c>
    </row>
    <row r="5528" spans="2:6" x14ac:dyDescent="0.25">
      <c r="B5528" s="46">
        <v>5515</v>
      </c>
      <c r="C5528" s="39">
        <v>0.31799368734858768</v>
      </c>
      <c r="D5528" s="40">
        <v>0.14242818506091851</v>
      </c>
      <c r="E5528" s="39">
        <v>0.30733890831463673</v>
      </c>
      <c r="F5528" s="41">
        <v>63.63906916175479</v>
      </c>
    </row>
    <row r="5529" spans="2:6" x14ac:dyDescent="0.25">
      <c r="B5529" s="46">
        <v>5516</v>
      </c>
      <c r="C5529" s="39">
        <v>0.45939737894530769</v>
      </c>
      <c r="D5529" s="40">
        <v>0.14363919898192834</v>
      </c>
      <c r="E5529" s="39">
        <v>0.40296839924091565</v>
      </c>
      <c r="F5529" s="41">
        <v>45.891793736062084</v>
      </c>
    </row>
    <row r="5530" spans="2:6" x14ac:dyDescent="0.25">
      <c r="B5530" s="46">
        <v>5517</v>
      </c>
      <c r="C5530" s="39">
        <v>0.44888436919376867</v>
      </c>
      <c r="D5530" s="40">
        <v>0.14393564671162384</v>
      </c>
      <c r="E5530" s="39">
        <v>0.48982069361171371</v>
      </c>
      <c r="F5530" s="41">
        <v>95.88219866209873</v>
      </c>
    </row>
    <row r="5531" spans="2:6" x14ac:dyDescent="0.25">
      <c r="B5531" s="46">
        <v>5518</v>
      </c>
      <c r="C5531" s="39">
        <v>0.25270181725636576</v>
      </c>
      <c r="D5531" s="40">
        <v>0.15222813276382183</v>
      </c>
      <c r="E5531" s="39">
        <v>0.22787549004905847</v>
      </c>
      <c r="F5531" s="41">
        <v>40.827407052745208</v>
      </c>
    </row>
    <row r="5532" spans="2:6" x14ac:dyDescent="0.25">
      <c r="B5532" s="46">
        <v>5519</v>
      </c>
      <c r="C5532" s="39">
        <v>9.9498732113797436E-2</v>
      </c>
      <c r="D5532" s="40">
        <v>0.15344112299959101</v>
      </c>
      <c r="E5532" s="39">
        <v>8.0156147449241419E-2</v>
      </c>
      <c r="F5532" s="41">
        <v>11.175980224391234</v>
      </c>
    </row>
    <row r="5533" spans="2:6" x14ac:dyDescent="0.25">
      <c r="B5533" s="46">
        <v>5520</v>
      </c>
      <c r="C5533" s="39">
        <v>0.36744830971453379</v>
      </c>
      <c r="D5533" s="40">
        <v>0.15579080619019078</v>
      </c>
      <c r="E5533" s="39">
        <v>0.27801272774271601</v>
      </c>
      <c r="F5533" s="41">
        <v>51.131411394085404</v>
      </c>
    </row>
    <row r="5534" spans="2:6" x14ac:dyDescent="0.25">
      <c r="B5534" s="46">
        <v>5521</v>
      </c>
      <c r="C5534" s="39">
        <v>0.21846953971888289</v>
      </c>
      <c r="D5534" s="40">
        <v>0.15508525343806731</v>
      </c>
      <c r="E5534" s="39">
        <v>0.11761190012896915</v>
      </c>
      <c r="F5534" s="41">
        <v>33.876594042015867</v>
      </c>
    </row>
    <row r="5535" spans="2:6" x14ac:dyDescent="0.25">
      <c r="B5535" s="46">
        <v>5522</v>
      </c>
      <c r="C5535" s="39">
        <v>0.43190063601647705</v>
      </c>
      <c r="D5535" s="40">
        <v>0.15386510892879224</v>
      </c>
      <c r="E5535" s="39">
        <v>0.30394897585626512</v>
      </c>
      <c r="F5535" s="41">
        <v>57.682284129637928</v>
      </c>
    </row>
    <row r="5536" spans="2:6" x14ac:dyDescent="0.25">
      <c r="B5536" s="46">
        <v>5523</v>
      </c>
      <c r="C5536" s="39">
        <v>9.7082158860390289E-2</v>
      </c>
      <c r="D5536" s="40">
        <v>0.1545120983368653</v>
      </c>
      <c r="E5536" s="39">
        <v>7.3273223103622359E-2</v>
      </c>
      <c r="F5536" s="41">
        <v>25.381376343780694</v>
      </c>
    </row>
    <row r="5537" spans="2:6" x14ac:dyDescent="0.25">
      <c r="B5537" s="46">
        <v>5524</v>
      </c>
      <c r="C5537" s="39">
        <v>0.19672788923860732</v>
      </c>
      <c r="D5537" s="40">
        <v>0.15298328426609237</v>
      </c>
      <c r="E5537" s="39">
        <v>0.2349913913149311</v>
      </c>
      <c r="F5537" s="41">
        <v>37.288316331748078</v>
      </c>
    </row>
    <row r="5538" spans="2:6" x14ac:dyDescent="0.25">
      <c r="B5538" s="46">
        <v>5525</v>
      </c>
      <c r="C5538" s="39">
        <v>0.28873430681164519</v>
      </c>
      <c r="D5538" s="40">
        <v>0.15492558605670281</v>
      </c>
      <c r="E5538" s="39">
        <v>0.34427984489406094</v>
      </c>
      <c r="F5538" s="41">
        <v>43.63605286534262</v>
      </c>
    </row>
    <row r="5539" spans="2:6" x14ac:dyDescent="0.25">
      <c r="B5539" s="46">
        <v>5526</v>
      </c>
      <c r="C5539" s="39">
        <v>4.1754694134359963E-2</v>
      </c>
      <c r="D5539" s="40">
        <v>0.15398268831156728</v>
      </c>
      <c r="E5539" s="39">
        <v>7.5472111081189772E-2</v>
      </c>
      <c r="F5539" s="41">
        <v>-6.6188614902610272</v>
      </c>
    </row>
    <row r="5540" spans="2:6" x14ac:dyDescent="0.25">
      <c r="B5540" s="46">
        <v>5527</v>
      </c>
      <c r="C5540" s="39">
        <v>0.10637388289438361</v>
      </c>
      <c r="D5540" s="40">
        <v>0.14463355256681398</v>
      </c>
      <c r="E5540" s="39">
        <v>0.14315115346511298</v>
      </c>
      <c r="F5540" s="41">
        <v>22.873363284036337</v>
      </c>
    </row>
    <row r="5541" spans="2:6" x14ac:dyDescent="0.25">
      <c r="B5541" s="46">
        <v>5528</v>
      </c>
      <c r="C5541" s="39">
        <v>0.30755391851010622</v>
      </c>
      <c r="D5541" s="40">
        <v>0.1456642140167515</v>
      </c>
      <c r="E5541" s="39">
        <v>0.24693716111720526</v>
      </c>
      <c r="F5541" s="41">
        <v>43.439811216822953</v>
      </c>
    </row>
    <row r="5542" spans="2:6" x14ac:dyDescent="0.25">
      <c r="B5542" s="46">
        <v>5529</v>
      </c>
      <c r="C5542" s="39">
        <v>2.2103277732988043E-2</v>
      </c>
      <c r="D5542" s="40">
        <v>0.13711398553321683</v>
      </c>
      <c r="E5542" s="39">
        <v>2.5711829452671524E-2</v>
      </c>
      <c r="F5542" s="41">
        <v>1.705823819257303</v>
      </c>
    </row>
    <row r="5543" spans="2:6" x14ac:dyDescent="0.25">
      <c r="B5543" s="46">
        <v>5530</v>
      </c>
      <c r="C5543" s="39">
        <v>4.5056906167097163E-2</v>
      </c>
      <c r="D5543" s="40">
        <v>0.13510460670844784</v>
      </c>
      <c r="E5543" s="39">
        <v>5.5982147063237918E-2</v>
      </c>
      <c r="F5543" s="41">
        <v>9.1033701817934798</v>
      </c>
    </row>
    <row r="5544" spans="2:6" x14ac:dyDescent="0.25">
      <c r="B5544" s="46">
        <v>5531</v>
      </c>
      <c r="C5544" s="39">
        <v>0.23218807770922706</v>
      </c>
      <c r="D5544" s="40">
        <v>0.1343680861492198</v>
      </c>
      <c r="E5544" s="39">
        <v>0.3762541203465487</v>
      </c>
      <c r="F5544" s="41">
        <v>49.168983314662476</v>
      </c>
    </row>
    <row r="5545" spans="2:6" x14ac:dyDescent="0.25">
      <c r="B5545" s="46">
        <v>5532</v>
      </c>
      <c r="C5545" s="39">
        <v>0.42141823668554662</v>
      </c>
      <c r="D5545" s="40">
        <v>0.13303984234832208</v>
      </c>
      <c r="E5545" s="39">
        <v>0.41377788118477288</v>
      </c>
      <c r="F5545" s="41">
        <v>62.465299396686255</v>
      </c>
    </row>
    <row r="5546" spans="2:6" x14ac:dyDescent="0.25">
      <c r="B5546" s="46">
        <v>5533</v>
      </c>
      <c r="C5546" s="39">
        <v>0.23839445819336574</v>
      </c>
      <c r="D5546" s="40">
        <v>0.13004338706213972</v>
      </c>
      <c r="E5546" s="39">
        <v>0.25768158899894333</v>
      </c>
      <c r="F5546" s="41">
        <v>34.483465898730557</v>
      </c>
    </row>
    <row r="5547" spans="2:6" x14ac:dyDescent="0.25">
      <c r="B5547" s="46">
        <v>5534</v>
      </c>
      <c r="C5547" s="39">
        <v>0.3938167320859195</v>
      </c>
      <c r="D5547" s="40">
        <v>0.13813558660399247</v>
      </c>
      <c r="E5547" s="39">
        <v>0.48699872667730093</v>
      </c>
      <c r="F5547" s="41">
        <v>75.804444165869683</v>
      </c>
    </row>
    <row r="5548" spans="2:6" x14ac:dyDescent="0.25">
      <c r="B5548" s="46">
        <v>5535</v>
      </c>
      <c r="C5548" s="39">
        <v>0.14072420352727658</v>
      </c>
      <c r="D5548" s="40">
        <v>0.13959434422423753</v>
      </c>
      <c r="E5548" s="39">
        <v>0.1621755289322441</v>
      </c>
      <c r="F5548" s="41">
        <v>28.462563634310666</v>
      </c>
    </row>
    <row r="5549" spans="2:6" x14ac:dyDescent="0.25">
      <c r="B5549" s="46">
        <v>5536</v>
      </c>
      <c r="C5549" s="39">
        <v>7.5751804445959525E-2</v>
      </c>
      <c r="D5549" s="40">
        <v>0.13957965074834769</v>
      </c>
      <c r="E5549" s="39">
        <v>0.10828526040811684</v>
      </c>
      <c r="F5549" s="41">
        <v>14.546942351798211</v>
      </c>
    </row>
    <row r="5550" spans="2:6" x14ac:dyDescent="0.25">
      <c r="B5550" s="46">
        <v>5537</v>
      </c>
      <c r="C5550" s="39">
        <v>4.8899986955437652E-2</v>
      </c>
      <c r="D5550" s="40">
        <v>0.1400135164318603</v>
      </c>
      <c r="E5550" s="39">
        <v>0.11276835789370608</v>
      </c>
      <c r="F5550" s="41">
        <v>11.40918867636608</v>
      </c>
    </row>
    <row r="5551" spans="2:6" x14ac:dyDescent="0.25">
      <c r="B5551" s="46">
        <v>5538</v>
      </c>
      <c r="C5551" s="39">
        <v>0.3095513768646857</v>
      </c>
      <c r="D5551" s="40">
        <v>0.13822038171694931</v>
      </c>
      <c r="E5551" s="39">
        <v>0.4837511916664729</v>
      </c>
      <c r="F5551" s="41">
        <v>67.710606379678111</v>
      </c>
    </row>
    <row r="5552" spans="2:6" x14ac:dyDescent="0.25">
      <c r="B5552" s="46">
        <v>5539</v>
      </c>
      <c r="C5552" s="39">
        <v>0.32685827149459035</v>
      </c>
      <c r="D5552" s="40">
        <v>0.133790996304153</v>
      </c>
      <c r="E5552" s="39">
        <v>0.23461631086829013</v>
      </c>
      <c r="F5552" s="41">
        <v>24.71144467834911</v>
      </c>
    </row>
    <row r="5553" spans="2:6" x14ac:dyDescent="0.25">
      <c r="B5553" s="46">
        <v>5540</v>
      </c>
      <c r="C5553" s="39">
        <v>6.4769260160511405E-2</v>
      </c>
      <c r="D5553" s="40">
        <v>0.13240772010168786</v>
      </c>
      <c r="E5553" s="39">
        <v>8.8436268891352407E-2</v>
      </c>
      <c r="F5553" s="41">
        <v>10.407496082288999</v>
      </c>
    </row>
    <row r="5554" spans="2:6" x14ac:dyDescent="0.25">
      <c r="B5554" s="46">
        <v>5541</v>
      </c>
      <c r="C5554" s="39">
        <v>0.2970617513105524</v>
      </c>
      <c r="D5554" s="40">
        <v>0.11043064351054363</v>
      </c>
      <c r="E5554" s="39">
        <v>0.33385086569713257</v>
      </c>
      <c r="F5554" s="41">
        <v>38.206091869459598</v>
      </c>
    </row>
    <row r="5555" spans="2:6" x14ac:dyDescent="0.25">
      <c r="B5555" s="46">
        <v>5542</v>
      </c>
      <c r="C5555" s="39">
        <v>5.9955146864922537E-2</v>
      </c>
      <c r="D5555" s="40">
        <v>0.11040027027748607</v>
      </c>
      <c r="E5555" s="39">
        <v>0.10482447764732222</v>
      </c>
      <c r="F5555" s="41">
        <v>7.1766948502751742</v>
      </c>
    </row>
    <row r="5556" spans="2:6" x14ac:dyDescent="0.25">
      <c r="B5556" s="46">
        <v>5543</v>
      </c>
      <c r="C5556" s="39">
        <v>0.26347141348758674</v>
      </c>
      <c r="D5556" s="40">
        <v>0.11360860702182526</v>
      </c>
      <c r="E5556" s="39">
        <v>0.27439386988803371</v>
      </c>
      <c r="F5556" s="41">
        <v>59.281932469806314</v>
      </c>
    </row>
    <row r="5557" spans="2:6" x14ac:dyDescent="0.25">
      <c r="B5557" s="46">
        <v>5544</v>
      </c>
      <c r="C5557" s="39">
        <v>0.41142881794295089</v>
      </c>
      <c r="D5557" s="40">
        <v>0.11255366469120701</v>
      </c>
      <c r="E5557" s="39">
        <v>0.26793558606616857</v>
      </c>
      <c r="F5557" s="41">
        <v>51.925908291271355</v>
      </c>
    </row>
    <row r="5558" spans="2:6" x14ac:dyDescent="0.25">
      <c r="B5558" s="46">
        <v>5545</v>
      </c>
      <c r="C5558" s="39">
        <v>6.3380298495115631E-2</v>
      </c>
      <c r="D5558" s="40">
        <v>0.14676080688654289</v>
      </c>
      <c r="E5558" s="39">
        <v>5.7988278333256191E-2</v>
      </c>
      <c r="F5558" s="41">
        <v>25.645179402706454</v>
      </c>
    </row>
    <row r="5559" spans="2:6" x14ac:dyDescent="0.25">
      <c r="B5559" s="46">
        <v>5546</v>
      </c>
      <c r="C5559" s="39">
        <v>0.29090006492129761</v>
      </c>
      <c r="D5559" s="40">
        <v>0.14279402365070001</v>
      </c>
      <c r="E5559" s="39">
        <v>0.39862555352134271</v>
      </c>
      <c r="F5559" s="41">
        <v>73.152384466419662</v>
      </c>
    </row>
    <row r="5560" spans="2:6" x14ac:dyDescent="0.25">
      <c r="B5560" s="46">
        <v>5547</v>
      </c>
      <c r="C5560" s="39">
        <v>3.9482242407118256E-2</v>
      </c>
      <c r="D5560" s="40">
        <v>0.14360796796932895</v>
      </c>
      <c r="E5560" s="39">
        <v>3.7914452357331076E-2</v>
      </c>
      <c r="F5560" s="41">
        <v>0.59093463076828034</v>
      </c>
    </row>
    <row r="5561" spans="2:6" x14ac:dyDescent="0.25">
      <c r="B5561" s="46">
        <v>5548</v>
      </c>
      <c r="C5561" s="39">
        <v>0.3433808058582925</v>
      </c>
      <c r="D5561" s="40">
        <v>0.14160602283474458</v>
      </c>
      <c r="E5561" s="39">
        <v>0.39336934094200826</v>
      </c>
      <c r="F5561" s="41">
        <v>76.586675088006828</v>
      </c>
    </row>
    <row r="5562" spans="2:6" x14ac:dyDescent="0.25">
      <c r="B5562" s="46">
        <v>5549</v>
      </c>
      <c r="C5562" s="39">
        <v>0.3229766450485751</v>
      </c>
      <c r="D5562" s="40">
        <v>0.1381743115236567</v>
      </c>
      <c r="E5562" s="39">
        <v>0.35562086700955181</v>
      </c>
      <c r="F5562" s="41">
        <v>58.787031334417925</v>
      </c>
    </row>
    <row r="5563" spans="2:6" x14ac:dyDescent="0.25">
      <c r="B5563" s="46">
        <v>5550</v>
      </c>
      <c r="C5563" s="39">
        <v>3.8991507556817205E-2</v>
      </c>
      <c r="D5563" s="40">
        <v>0.14790332422984923</v>
      </c>
      <c r="E5563" s="39">
        <v>4.0759445516266903E-2</v>
      </c>
      <c r="F5563" s="41">
        <v>-10.033366760618422</v>
      </c>
    </row>
    <row r="5564" spans="2:6" x14ac:dyDescent="0.25">
      <c r="B5564" s="46">
        <v>5551</v>
      </c>
      <c r="C5564" s="39">
        <v>0.18124505503535093</v>
      </c>
      <c r="D5564" s="40">
        <v>0.14565163075032633</v>
      </c>
      <c r="E5564" s="39">
        <v>0.17370300579421707</v>
      </c>
      <c r="F5564" s="41">
        <v>20.996581272172307</v>
      </c>
    </row>
    <row r="5565" spans="2:6" x14ac:dyDescent="0.25">
      <c r="B5565" s="46">
        <v>5552</v>
      </c>
      <c r="C5565" s="39">
        <v>1.4823320838920902E-2</v>
      </c>
      <c r="D5565" s="40">
        <v>0.15256921956388866</v>
      </c>
      <c r="E5565" s="39">
        <v>1.5167705899161176E-2</v>
      </c>
      <c r="F5565" s="41">
        <v>9.6326857394983527</v>
      </c>
    </row>
    <row r="5566" spans="2:6" x14ac:dyDescent="0.25">
      <c r="B5566" s="46">
        <v>5553</v>
      </c>
      <c r="C5566" s="39">
        <v>0.35054929580061933</v>
      </c>
      <c r="D5566" s="40">
        <v>0.11775861122107827</v>
      </c>
      <c r="E5566" s="39">
        <v>0.48115861716185687</v>
      </c>
      <c r="F5566" s="41">
        <v>84.879178877476633</v>
      </c>
    </row>
    <row r="5567" spans="2:6" x14ac:dyDescent="0.25">
      <c r="B5567" s="46">
        <v>5554</v>
      </c>
      <c r="C5567" s="39">
        <v>0.1570838278759922</v>
      </c>
      <c r="D5567" s="40">
        <v>0.11842270243300772</v>
      </c>
      <c r="E5567" s="39">
        <v>0.2209781095411594</v>
      </c>
      <c r="F5567" s="41">
        <v>26.60388574800314</v>
      </c>
    </row>
    <row r="5568" spans="2:6" x14ac:dyDescent="0.25">
      <c r="B5568" s="46">
        <v>5555</v>
      </c>
      <c r="C5568" s="39">
        <v>0.47803297171294284</v>
      </c>
      <c r="D5568" s="40">
        <v>0.11374241523231809</v>
      </c>
      <c r="E5568" s="39">
        <v>0.27977389647840678</v>
      </c>
      <c r="F5568" s="41">
        <v>47.354337527080638</v>
      </c>
    </row>
    <row r="5569" spans="2:6" x14ac:dyDescent="0.25">
      <c r="B5569" s="46">
        <v>5556</v>
      </c>
      <c r="C5569" s="39">
        <v>0.1528534611557173</v>
      </c>
      <c r="D5569" s="40">
        <v>0.10607337265600228</v>
      </c>
      <c r="E5569" s="39">
        <v>0.15970334038255349</v>
      </c>
      <c r="F5569" s="41">
        <v>19.619977395597857</v>
      </c>
    </row>
    <row r="5570" spans="2:6" x14ac:dyDescent="0.25">
      <c r="B5570" s="46">
        <v>5557</v>
      </c>
      <c r="C5570" s="39">
        <v>0.18338108442724685</v>
      </c>
      <c r="D5570" s="40">
        <v>0.10637222706425131</v>
      </c>
      <c r="E5570" s="39">
        <v>0.15029975034956722</v>
      </c>
      <c r="F5570" s="41">
        <v>22.064758740763146</v>
      </c>
    </row>
    <row r="5571" spans="2:6" x14ac:dyDescent="0.25">
      <c r="B5571" s="46">
        <v>5558</v>
      </c>
      <c r="C5571" s="39">
        <v>0.25791165769854846</v>
      </c>
      <c r="D5571" s="40">
        <v>0.11152470053343701</v>
      </c>
      <c r="E5571" s="39">
        <v>0.28723390686580869</v>
      </c>
      <c r="F5571" s="41">
        <v>39.840974543226892</v>
      </c>
    </row>
    <row r="5572" spans="2:6" x14ac:dyDescent="0.25">
      <c r="B5572" s="46">
        <v>5559</v>
      </c>
      <c r="C5572" s="39">
        <v>0.20391997981496099</v>
      </c>
      <c r="D5572" s="40">
        <v>0.11152905012930875</v>
      </c>
      <c r="E5572" s="39">
        <v>0.19337194935777968</v>
      </c>
      <c r="F5572" s="41">
        <v>37.781367797382963</v>
      </c>
    </row>
    <row r="5573" spans="2:6" x14ac:dyDescent="0.25">
      <c r="B5573" s="46">
        <v>5560</v>
      </c>
      <c r="C5573" s="39">
        <v>0.29442291244021795</v>
      </c>
      <c r="D5573" s="40">
        <v>0.11137944067376487</v>
      </c>
      <c r="E5573" s="39">
        <v>0.44325332657105687</v>
      </c>
      <c r="F5573" s="41">
        <v>59.786339970557357</v>
      </c>
    </row>
    <row r="5574" spans="2:6" x14ac:dyDescent="0.25">
      <c r="B5574" s="46">
        <v>5561</v>
      </c>
      <c r="C5574" s="39">
        <v>0.46730477692147321</v>
      </c>
      <c r="D5574" s="40">
        <v>0.11144188157627487</v>
      </c>
      <c r="E5574" s="39">
        <v>0.42412941443757046</v>
      </c>
      <c r="F5574" s="41">
        <v>67.780510688275513</v>
      </c>
    </row>
    <row r="5575" spans="2:6" x14ac:dyDescent="0.25">
      <c r="B5575" s="46">
        <v>5562</v>
      </c>
      <c r="C5575" s="39">
        <v>0.385449755872253</v>
      </c>
      <c r="D5575" s="40">
        <v>0.1168010292447425</v>
      </c>
      <c r="E5575" s="39">
        <v>0.3627820422348757</v>
      </c>
      <c r="F5575" s="41">
        <v>61.384522250904574</v>
      </c>
    </row>
    <row r="5576" spans="2:6" x14ac:dyDescent="0.25">
      <c r="B5576" s="46">
        <v>5563</v>
      </c>
      <c r="C5576" s="39">
        <v>0.29223163526718449</v>
      </c>
      <c r="D5576" s="40">
        <v>0.11676149379043366</v>
      </c>
      <c r="E5576" s="39">
        <v>0.33016367688662679</v>
      </c>
      <c r="F5576" s="41">
        <v>46.366175194265601</v>
      </c>
    </row>
    <row r="5577" spans="2:6" x14ac:dyDescent="0.25">
      <c r="B5577" s="46">
        <v>5564</v>
      </c>
      <c r="C5577" s="39">
        <v>0.29525189137904906</v>
      </c>
      <c r="D5577" s="40">
        <v>0.11684940965456218</v>
      </c>
      <c r="E5577" s="39">
        <v>0.26843239159068399</v>
      </c>
      <c r="F5577" s="41">
        <v>30.490132766114844</v>
      </c>
    </row>
    <row r="5578" spans="2:6" x14ac:dyDescent="0.25">
      <c r="B5578" s="46">
        <v>5565</v>
      </c>
      <c r="C5578" s="39">
        <v>0.20922782487842173</v>
      </c>
      <c r="D5578" s="40">
        <v>0.11626608130610683</v>
      </c>
      <c r="E5578" s="39">
        <v>0.21684080338193346</v>
      </c>
      <c r="F5578" s="41">
        <v>19.469777052865357</v>
      </c>
    </row>
    <row r="5579" spans="2:6" x14ac:dyDescent="0.25">
      <c r="B5579" s="46">
        <v>5566</v>
      </c>
      <c r="C5579" s="39">
        <v>0.34715117320427019</v>
      </c>
      <c r="D5579" s="40">
        <v>0.11419907004106349</v>
      </c>
      <c r="E5579" s="39">
        <v>0.43915390341727689</v>
      </c>
      <c r="F5579" s="41">
        <v>81.840722820319257</v>
      </c>
    </row>
    <row r="5580" spans="2:6" x14ac:dyDescent="0.25">
      <c r="B5580" s="46">
        <v>5567</v>
      </c>
      <c r="C5580" s="39">
        <v>0.29925472718733331</v>
      </c>
      <c r="D5580" s="40">
        <v>0.11558149493850675</v>
      </c>
      <c r="E5580" s="39">
        <v>0.1628677488105561</v>
      </c>
      <c r="F5580" s="41">
        <v>19.160030990923843</v>
      </c>
    </row>
    <row r="5581" spans="2:6" x14ac:dyDescent="0.25">
      <c r="B5581" s="46">
        <v>5568</v>
      </c>
      <c r="C5581" s="39">
        <v>0.31703985656890121</v>
      </c>
      <c r="D5581" s="40">
        <v>0.11567601187695298</v>
      </c>
      <c r="E5581" s="39">
        <v>0.21422220323263366</v>
      </c>
      <c r="F5581" s="41">
        <v>22.445451340621833</v>
      </c>
    </row>
    <row r="5582" spans="2:6" x14ac:dyDescent="0.25">
      <c r="B5582" s="46">
        <v>5569</v>
      </c>
      <c r="C5582" s="39">
        <v>2.7199344099150109E-2</v>
      </c>
      <c r="D5582" s="40">
        <v>0.11552734476961408</v>
      </c>
      <c r="E5582" s="39">
        <v>4.7692236039308833E-2</v>
      </c>
      <c r="F5582" s="41">
        <v>10.169826617625654</v>
      </c>
    </row>
    <row r="5583" spans="2:6" x14ac:dyDescent="0.25">
      <c r="B5583" s="46">
        <v>5570</v>
      </c>
      <c r="C5583" s="39">
        <v>0.23156294090116275</v>
      </c>
      <c r="D5583" s="40">
        <v>0.11558040104759054</v>
      </c>
      <c r="E5583" s="39">
        <v>0.40107913337402518</v>
      </c>
      <c r="F5583" s="41">
        <v>22.376387172558616</v>
      </c>
    </row>
    <row r="5584" spans="2:6" x14ac:dyDescent="0.25">
      <c r="B5584" s="46">
        <v>5571</v>
      </c>
      <c r="C5584" s="39">
        <v>0.14236769961631107</v>
      </c>
      <c r="D5584" s="40">
        <v>0.11524349222077881</v>
      </c>
      <c r="E5584" s="39">
        <v>0.26817999196464443</v>
      </c>
      <c r="F5584" s="41">
        <v>30.258849598285625</v>
      </c>
    </row>
    <row r="5585" spans="2:6" x14ac:dyDescent="0.25">
      <c r="B5585" s="46">
        <v>5572</v>
      </c>
      <c r="C5585" s="39">
        <v>0.20674917574799556</v>
      </c>
      <c r="D5585" s="40">
        <v>0.11705060696067482</v>
      </c>
      <c r="E5585" s="39">
        <v>0.22424776194366924</v>
      </c>
      <c r="F5585" s="41">
        <v>30.321888458358792</v>
      </c>
    </row>
    <row r="5586" spans="2:6" x14ac:dyDescent="0.25">
      <c r="B5586" s="46">
        <v>5573</v>
      </c>
      <c r="C5586" s="39">
        <v>2.4538115711637106E-2</v>
      </c>
      <c r="D5586" s="40">
        <v>0.11720248151373651</v>
      </c>
      <c r="E5586" s="39">
        <v>2.2650709175822157E-2</v>
      </c>
      <c r="F5586" s="41">
        <v>18.790276748313307</v>
      </c>
    </row>
    <row r="5587" spans="2:6" x14ac:dyDescent="0.25">
      <c r="B5587" s="46">
        <v>5574</v>
      </c>
      <c r="C5587" s="39">
        <v>0.35997427292874046</v>
      </c>
      <c r="D5587" s="40">
        <v>0.11400002927560991</v>
      </c>
      <c r="E5587" s="39">
        <v>0.35194712453152771</v>
      </c>
      <c r="F5587" s="41">
        <v>48.880088853738236</v>
      </c>
    </row>
    <row r="5588" spans="2:6" x14ac:dyDescent="0.25">
      <c r="B5588" s="46">
        <v>5575</v>
      </c>
      <c r="C5588" s="39">
        <v>0.27064148167419494</v>
      </c>
      <c r="D5588" s="40">
        <v>0.11003124825431401</v>
      </c>
      <c r="E5588" s="39">
        <v>0.27456805224874947</v>
      </c>
      <c r="F5588" s="41">
        <v>42.892012758857014</v>
      </c>
    </row>
    <row r="5589" spans="2:6" x14ac:dyDescent="0.25">
      <c r="B5589" s="46">
        <v>5576</v>
      </c>
      <c r="C5589" s="39">
        <v>0.16477501046940038</v>
      </c>
      <c r="D5589" s="40">
        <v>0.10971088191946873</v>
      </c>
      <c r="E5589" s="39">
        <v>0.13498948896074101</v>
      </c>
      <c r="F5589" s="41">
        <v>25.365790978878209</v>
      </c>
    </row>
    <row r="5590" spans="2:6" x14ac:dyDescent="0.25">
      <c r="B5590" s="46">
        <v>5577</v>
      </c>
      <c r="C5590" s="39">
        <v>0.22071709938640502</v>
      </c>
      <c r="D5590" s="40">
        <v>0.14122607703917095</v>
      </c>
      <c r="E5590" s="39">
        <v>0.10865360818105206</v>
      </c>
      <c r="F5590" s="41">
        <v>30.540471921935705</v>
      </c>
    </row>
    <row r="5591" spans="2:6" x14ac:dyDescent="0.25">
      <c r="B5591" s="46">
        <v>5578</v>
      </c>
      <c r="C5591" s="39">
        <v>2.0227080606341149E-2</v>
      </c>
      <c r="D5591" s="40">
        <v>0.14249666815792328</v>
      </c>
      <c r="E5591" s="39">
        <v>1.2865327213681811E-2</v>
      </c>
      <c r="F5591" s="41">
        <v>17.428573746793866</v>
      </c>
    </row>
    <row r="5592" spans="2:6" x14ac:dyDescent="0.25">
      <c r="B5592" s="46">
        <v>5579</v>
      </c>
      <c r="C5592" s="39">
        <v>0.20277385360511735</v>
      </c>
      <c r="D5592" s="40">
        <v>0.14246180497826977</v>
      </c>
      <c r="E5592" s="39">
        <v>0.1635142957506073</v>
      </c>
      <c r="F5592" s="41">
        <v>27.415020703335692</v>
      </c>
    </row>
    <row r="5593" spans="2:6" x14ac:dyDescent="0.25">
      <c r="B5593" s="46">
        <v>5580</v>
      </c>
      <c r="C5593" s="39">
        <v>0.19077181914628596</v>
      </c>
      <c r="D5593" s="40">
        <v>0.13438858824921798</v>
      </c>
      <c r="E5593" s="39">
        <v>0.14066791821208083</v>
      </c>
      <c r="F5593" s="41">
        <v>30.325605189839148</v>
      </c>
    </row>
    <row r="5594" spans="2:6" x14ac:dyDescent="0.25">
      <c r="B5594" s="46">
        <v>5581</v>
      </c>
      <c r="C5594" s="39">
        <v>8.0347745040535434E-2</v>
      </c>
      <c r="D5594" s="40">
        <v>0.13162429549123267</v>
      </c>
      <c r="E5594" s="39">
        <v>8.6128007751520699E-2</v>
      </c>
      <c r="F5594" s="41">
        <v>8.903497928829859</v>
      </c>
    </row>
    <row r="5595" spans="2:6" x14ac:dyDescent="0.25">
      <c r="B5595" s="46">
        <v>5582</v>
      </c>
      <c r="C5595" s="39">
        <v>0.13126373946055658</v>
      </c>
      <c r="D5595" s="40">
        <v>0.12479306865352764</v>
      </c>
      <c r="E5595" s="39">
        <v>0.18053504021007713</v>
      </c>
      <c r="F5595" s="41">
        <v>31.968910015561526</v>
      </c>
    </row>
    <row r="5596" spans="2:6" x14ac:dyDescent="0.25">
      <c r="B5596" s="46">
        <v>5583</v>
      </c>
      <c r="C5596" s="39">
        <v>0.35034444577191098</v>
      </c>
      <c r="D5596" s="40">
        <v>0.12316140243598896</v>
      </c>
      <c r="E5596" s="39">
        <v>0.2111680753775807</v>
      </c>
      <c r="F5596" s="41">
        <v>36.351906557867487</v>
      </c>
    </row>
    <row r="5597" spans="2:6" x14ac:dyDescent="0.25">
      <c r="B5597" s="46">
        <v>5584</v>
      </c>
      <c r="C5597" s="39">
        <v>0.25043269259231538</v>
      </c>
      <c r="D5597" s="40">
        <v>0.12330273265725426</v>
      </c>
      <c r="E5597" s="39">
        <v>0.1445179376305471</v>
      </c>
      <c r="F5597" s="41">
        <v>22.439954670092117</v>
      </c>
    </row>
    <row r="5598" spans="2:6" x14ac:dyDescent="0.25">
      <c r="B5598" s="46">
        <v>5585</v>
      </c>
      <c r="C5598" s="39">
        <v>0.28249286860424278</v>
      </c>
      <c r="D5598" s="40">
        <v>0.1262111235135869</v>
      </c>
      <c r="E5598" s="39">
        <v>0.17068610836251924</v>
      </c>
      <c r="F5598" s="41">
        <v>35.794176123337891</v>
      </c>
    </row>
    <row r="5599" spans="2:6" x14ac:dyDescent="0.25">
      <c r="B5599" s="46">
        <v>5586</v>
      </c>
      <c r="C5599" s="39">
        <v>0.18460361427663485</v>
      </c>
      <c r="D5599" s="40">
        <v>0.1252053411240687</v>
      </c>
      <c r="E5599" s="39">
        <v>0.10683796003962757</v>
      </c>
      <c r="F5599" s="41">
        <v>16.742456943654297</v>
      </c>
    </row>
    <row r="5600" spans="2:6" x14ac:dyDescent="0.25">
      <c r="B5600" s="46">
        <v>5587</v>
      </c>
      <c r="C5600" s="39">
        <v>0.60117127263959225</v>
      </c>
      <c r="D5600" s="40">
        <v>0.12734458610537397</v>
      </c>
      <c r="E5600" s="39">
        <v>0.37107031180965899</v>
      </c>
      <c r="F5600" s="41">
        <v>76.947728523855304</v>
      </c>
    </row>
    <row r="5601" spans="2:6" x14ac:dyDescent="0.25">
      <c r="B5601" s="46">
        <v>5588</v>
      </c>
      <c r="C5601" s="39">
        <v>0.34344285334275787</v>
      </c>
      <c r="D5601" s="40">
        <v>0.12348790935177328</v>
      </c>
      <c r="E5601" s="39">
        <v>0.24868536586803175</v>
      </c>
      <c r="F5601" s="41">
        <v>58.545661413725213</v>
      </c>
    </row>
    <row r="5602" spans="2:6" x14ac:dyDescent="0.25">
      <c r="B5602" s="46">
        <v>5589</v>
      </c>
      <c r="C5602" s="39">
        <v>0.79336004518525982</v>
      </c>
      <c r="D5602" s="40">
        <v>0.12360699748023668</v>
      </c>
      <c r="E5602" s="39">
        <v>0.42790758913429572</v>
      </c>
      <c r="F5602" s="41">
        <v>67.962433287675879</v>
      </c>
    </row>
    <row r="5603" spans="2:6" x14ac:dyDescent="0.25">
      <c r="B5603" s="46">
        <v>5590</v>
      </c>
      <c r="C5603" s="39">
        <v>0.46673232389850117</v>
      </c>
      <c r="D5603" s="40">
        <v>0.1235955496166701</v>
      </c>
      <c r="E5603" s="39">
        <v>0.35404346027724437</v>
      </c>
      <c r="F5603" s="41">
        <v>54.608808300564803</v>
      </c>
    </row>
    <row r="5604" spans="2:6" x14ac:dyDescent="0.25">
      <c r="B5604" s="46">
        <v>5591</v>
      </c>
      <c r="C5604" s="39">
        <v>0.78318268775888622</v>
      </c>
      <c r="D5604" s="40">
        <v>0.13827955847078663</v>
      </c>
      <c r="E5604" s="39">
        <v>0.30150969387608068</v>
      </c>
      <c r="F5604" s="41">
        <v>70.137244280443625</v>
      </c>
    </row>
    <row r="5605" spans="2:6" x14ac:dyDescent="0.25">
      <c r="B5605" s="46">
        <v>5592</v>
      </c>
      <c r="C5605" s="39">
        <v>0.30740638326190289</v>
      </c>
      <c r="D5605" s="40">
        <v>0.16484223598854891</v>
      </c>
      <c r="E5605" s="39">
        <v>0.13155296971259806</v>
      </c>
      <c r="F5605" s="41">
        <v>47.512159427430277</v>
      </c>
    </row>
    <row r="5606" spans="2:6" x14ac:dyDescent="0.25">
      <c r="B5606" s="46">
        <v>5593</v>
      </c>
      <c r="C5606" s="39">
        <v>0.20112214391290911</v>
      </c>
      <c r="D5606" s="40">
        <v>0.16955185049893942</v>
      </c>
      <c r="E5606" s="39">
        <v>5.5801496248635438E-2</v>
      </c>
      <c r="F5606" s="41">
        <v>20.900846409481623</v>
      </c>
    </row>
    <row r="5607" spans="2:6" x14ac:dyDescent="0.25">
      <c r="B5607" s="46">
        <v>5594</v>
      </c>
      <c r="C5607" s="39">
        <v>0.26038203752247902</v>
      </c>
      <c r="D5607" s="40">
        <v>0.18042706379275383</v>
      </c>
      <c r="E5607" s="39">
        <v>0.13618574475982093</v>
      </c>
      <c r="F5607" s="41">
        <v>49.656611055441346</v>
      </c>
    </row>
    <row r="5608" spans="2:6" x14ac:dyDescent="0.25">
      <c r="B5608" s="46">
        <v>5595</v>
      </c>
      <c r="C5608" s="39">
        <v>0.25510207395128565</v>
      </c>
      <c r="D5608" s="40">
        <v>0.18016597542833671</v>
      </c>
      <c r="E5608" s="39">
        <v>0.204566925361195</v>
      </c>
      <c r="F5608" s="41">
        <v>57.746262058768693</v>
      </c>
    </row>
    <row r="5609" spans="2:6" x14ac:dyDescent="0.25">
      <c r="B5609" s="46">
        <v>5596</v>
      </c>
      <c r="C5609" s="39">
        <v>0.56240813719973071</v>
      </c>
      <c r="D5609" s="40">
        <v>0.18871022087857428</v>
      </c>
      <c r="E5609" s="39">
        <v>0.40749361292753589</v>
      </c>
      <c r="F5609" s="41">
        <v>91.586176263509927</v>
      </c>
    </row>
    <row r="5610" spans="2:6" x14ac:dyDescent="0.25">
      <c r="B5610" s="46">
        <v>5597</v>
      </c>
      <c r="C5610" s="39">
        <v>0.34242080092225335</v>
      </c>
      <c r="D5610" s="40">
        <v>0.18794701770986777</v>
      </c>
      <c r="E5610" s="39">
        <v>0.31858210336384885</v>
      </c>
      <c r="F5610" s="41">
        <v>71.929882282692432</v>
      </c>
    </row>
    <row r="5611" spans="2:6" x14ac:dyDescent="0.25">
      <c r="B5611" s="46">
        <v>5598</v>
      </c>
      <c r="C5611" s="39">
        <v>0.21196991444443691</v>
      </c>
      <c r="D5611" s="40">
        <v>0.18917016263790656</v>
      </c>
      <c r="E5611" s="39">
        <v>0.2090126243625115</v>
      </c>
      <c r="F5611" s="41">
        <v>51.145905161958723</v>
      </c>
    </row>
    <row r="5612" spans="2:6" x14ac:dyDescent="0.25">
      <c r="B5612" s="46">
        <v>5599</v>
      </c>
      <c r="C5612" s="39">
        <v>0.20795657109479393</v>
      </c>
      <c r="D5612" s="40">
        <v>0.18942593689274764</v>
      </c>
      <c r="E5612" s="39">
        <v>0.35904957836718382</v>
      </c>
      <c r="F5612" s="41">
        <v>57.784588107567259</v>
      </c>
    </row>
    <row r="5613" spans="2:6" x14ac:dyDescent="0.25">
      <c r="B5613" s="46">
        <v>5600</v>
      </c>
      <c r="C5613" s="39">
        <v>0.27454759657795674</v>
      </c>
      <c r="D5613" s="40">
        <v>0.19027033147398453</v>
      </c>
      <c r="E5613" s="39">
        <v>0.36423008284968861</v>
      </c>
      <c r="F5613" s="41">
        <v>55.551108028676488</v>
      </c>
    </row>
    <row r="5614" spans="2:6" x14ac:dyDescent="0.25">
      <c r="B5614" s="46">
        <v>5601</v>
      </c>
      <c r="C5614" s="39">
        <v>0.16614030024812951</v>
      </c>
      <c r="D5614" s="40">
        <v>0.19197825094446397</v>
      </c>
      <c r="E5614" s="39">
        <v>0.23655336140455896</v>
      </c>
      <c r="F5614" s="41">
        <v>38.664527486863108</v>
      </c>
    </row>
    <row r="5615" spans="2:6" x14ac:dyDescent="0.25">
      <c r="B5615" s="46">
        <v>5602</v>
      </c>
      <c r="C5615" s="39">
        <v>0.3934955039986226</v>
      </c>
      <c r="D5615" s="40">
        <v>0.19242190659678191</v>
      </c>
      <c r="E5615" s="39">
        <v>0.48426676877023217</v>
      </c>
      <c r="F5615" s="41">
        <v>89.682555449327509</v>
      </c>
    </row>
    <row r="5616" spans="2:6" x14ac:dyDescent="0.25">
      <c r="B5616" s="46">
        <v>5603</v>
      </c>
      <c r="C5616" s="39">
        <v>2.0702231350642732E-2</v>
      </c>
      <c r="D5616" s="40">
        <v>0.19296242073804787</v>
      </c>
      <c r="E5616" s="39">
        <v>3.193928117723692E-2</v>
      </c>
      <c r="F5616" s="41">
        <v>-1.0461656108547579</v>
      </c>
    </row>
    <row r="5617" spans="2:6" x14ac:dyDescent="0.25">
      <c r="B5617" s="46">
        <v>5604</v>
      </c>
      <c r="C5617" s="39">
        <v>0.16301114386702434</v>
      </c>
      <c r="D5617" s="40">
        <v>0.19199987732180282</v>
      </c>
      <c r="E5617" s="39">
        <v>0.41994569641869228</v>
      </c>
      <c r="F5617" s="41">
        <v>36.905825026160599</v>
      </c>
    </row>
    <row r="5618" spans="2:6" x14ac:dyDescent="0.25">
      <c r="B5618" s="46">
        <v>5605</v>
      </c>
      <c r="C5618" s="39">
        <v>2.3938483832422107E-2</v>
      </c>
      <c r="D5618" s="40">
        <v>0.19305748398567735</v>
      </c>
      <c r="E5618" s="39">
        <v>3.3241114300668721E-2</v>
      </c>
      <c r="F5618" s="41">
        <v>11.236832830536963</v>
      </c>
    </row>
    <row r="5619" spans="2:6" x14ac:dyDescent="0.25">
      <c r="B5619" s="46">
        <v>5606</v>
      </c>
      <c r="C5619" s="39">
        <v>0.41028743136934881</v>
      </c>
      <c r="D5619" s="40">
        <v>0.19317140737832383</v>
      </c>
      <c r="E5619" s="39">
        <v>0.4734612007507713</v>
      </c>
      <c r="F5619" s="41">
        <v>96.37026257284694</v>
      </c>
    </row>
    <row r="5620" spans="2:6" x14ac:dyDescent="0.25">
      <c r="B5620" s="46">
        <v>5607</v>
      </c>
      <c r="C5620" s="39">
        <v>0.2059831024925361</v>
      </c>
      <c r="D5620" s="40">
        <v>0.16532173222064495</v>
      </c>
      <c r="E5620" s="39">
        <v>0.14419616501281834</v>
      </c>
      <c r="F5620" s="41">
        <v>16.712319007556491</v>
      </c>
    </row>
    <row r="5621" spans="2:6" x14ac:dyDescent="0.25">
      <c r="B5621" s="46">
        <v>5608</v>
      </c>
      <c r="C5621" s="39">
        <v>0.2927773624200613</v>
      </c>
      <c r="D5621" s="40">
        <v>0.16766535787235756</v>
      </c>
      <c r="E5621" s="39">
        <v>0.287597720093625</v>
      </c>
      <c r="F5621" s="41">
        <v>56.773911949768078</v>
      </c>
    </row>
    <row r="5622" spans="2:6" x14ac:dyDescent="0.25">
      <c r="B5622" s="46">
        <v>5609</v>
      </c>
      <c r="C5622" s="39">
        <v>0.15145378585211366</v>
      </c>
      <c r="D5622" s="40">
        <v>0.1680396561874262</v>
      </c>
      <c r="E5622" s="39">
        <v>0.22675987788150967</v>
      </c>
      <c r="F5622" s="41">
        <v>57.815843355810053</v>
      </c>
    </row>
    <row r="5623" spans="2:6" x14ac:dyDescent="0.25">
      <c r="B5623" s="46">
        <v>5610</v>
      </c>
      <c r="C5623" s="39">
        <v>0.23902912432157075</v>
      </c>
      <c r="D5623" s="40">
        <v>0.17223403379245014</v>
      </c>
      <c r="E5623" s="39">
        <v>0.18513640540247678</v>
      </c>
      <c r="F5623" s="41">
        <v>64.996289331828692</v>
      </c>
    </row>
    <row r="5624" spans="2:6" x14ac:dyDescent="0.25">
      <c r="B5624" s="46">
        <v>5611</v>
      </c>
      <c r="C5624" s="39">
        <v>1.3132250084758896E-2</v>
      </c>
      <c r="D5624" s="40">
        <v>0.17112311724078921</v>
      </c>
      <c r="E5624" s="39">
        <v>9.9428055974187628E-3</v>
      </c>
      <c r="F5624" s="41">
        <v>11.407481409062775</v>
      </c>
    </row>
    <row r="5625" spans="2:6" x14ac:dyDescent="0.25">
      <c r="B5625" s="46">
        <v>5612</v>
      </c>
      <c r="C5625" s="39">
        <v>8.8444521037903623E-2</v>
      </c>
      <c r="D5625" s="40">
        <v>0.1801169263230854</v>
      </c>
      <c r="E5625" s="39">
        <v>7.9936051159072735E-2</v>
      </c>
      <c r="F5625" s="41">
        <v>21.325554339566921</v>
      </c>
    </row>
    <row r="5626" spans="2:6" x14ac:dyDescent="0.25">
      <c r="B5626" s="46">
        <v>5613</v>
      </c>
      <c r="C5626" s="39">
        <v>8.6970081441421002E-2</v>
      </c>
      <c r="D5626" s="40">
        <v>0.18595994064306126</v>
      </c>
      <c r="E5626" s="39">
        <v>8.10240729652483E-2</v>
      </c>
      <c r="F5626" s="41">
        <v>-4.6311569327337541</v>
      </c>
    </row>
    <row r="5627" spans="2:6" x14ac:dyDescent="0.25">
      <c r="B5627" s="46">
        <v>5614</v>
      </c>
      <c r="C5627" s="39">
        <v>0.32344670268425746</v>
      </c>
      <c r="D5627" s="40">
        <v>0.19778887978692747</v>
      </c>
      <c r="E5627" s="39">
        <v>0.33359939977153857</v>
      </c>
      <c r="F5627" s="41">
        <v>59.349905825802352</v>
      </c>
    </row>
    <row r="5628" spans="2:6" x14ac:dyDescent="0.25">
      <c r="B5628" s="46">
        <v>5615</v>
      </c>
      <c r="C5628" s="39">
        <v>0.26337581418369854</v>
      </c>
      <c r="D5628" s="40">
        <v>0.19831629201980819</v>
      </c>
      <c r="E5628" s="39">
        <v>0.29849266282694115</v>
      </c>
      <c r="F5628" s="41">
        <v>56.10455036737941</v>
      </c>
    </row>
    <row r="5629" spans="2:6" x14ac:dyDescent="0.25">
      <c r="B5629" s="46">
        <v>5616</v>
      </c>
      <c r="C5629" s="39">
        <v>0.12387102873464953</v>
      </c>
      <c r="D5629" s="40">
        <v>0.19912818134976215</v>
      </c>
      <c r="E5629" s="39">
        <v>0.14670653818806179</v>
      </c>
      <c r="F5629" s="41">
        <v>23.495203041656627</v>
      </c>
    </row>
    <row r="5630" spans="2:6" x14ac:dyDescent="0.25">
      <c r="B5630" s="46">
        <v>5617</v>
      </c>
      <c r="C5630" s="39">
        <v>0.20361449532563078</v>
      </c>
      <c r="D5630" s="40">
        <v>0.2016130752545868</v>
      </c>
      <c r="E5630" s="39">
        <v>0.18965990944664193</v>
      </c>
      <c r="F5630" s="41">
        <v>38.591222713686541</v>
      </c>
    </row>
    <row r="5631" spans="2:6" x14ac:dyDescent="0.25">
      <c r="B5631" s="46">
        <v>5618</v>
      </c>
      <c r="C5631" s="39">
        <v>0.19594419409570638</v>
      </c>
      <c r="D5631" s="40">
        <v>0.20423296751734579</v>
      </c>
      <c r="E5631" s="39">
        <v>0.22122761691802201</v>
      </c>
      <c r="F5631" s="41">
        <v>42.449982096602845</v>
      </c>
    </row>
    <row r="5632" spans="2:6" x14ac:dyDescent="0.25">
      <c r="B5632" s="46">
        <v>5619</v>
      </c>
      <c r="C5632" s="39">
        <v>7.1639108765336662E-2</v>
      </c>
      <c r="D5632" s="40">
        <v>0.20684620729632053</v>
      </c>
      <c r="E5632" s="39">
        <v>6.7111351173562359E-2</v>
      </c>
      <c r="F5632" s="41">
        <v>18.523061496353463</v>
      </c>
    </row>
    <row r="5633" spans="2:6" x14ac:dyDescent="0.25">
      <c r="B5633" s="46">
        <v>5620</v>
      </c>
      <c r="C5633" s="39">
        <v>7.3247136047504546E-2</v>
      </c>
      <c r="D5633" s="40">
        <v>0.20760121296904191</v>
      </c>
      <c r="E5633" s="39">
        <v>0.16424546201115736</v>
      </c>
      <c r="F5633" s="41">
        <v>26.376862523472909</v>
      </c>
    </row>
    <row r="5634" spans="2:6" x14ac:dyDescent="0.25">
      <c r="B5634" s="46">
        <v>5621</v>
      </c>
      <c r="C5634" s="39">
        <v>0.15075239294120832</v>
      </c>
      <c r="D5634" s="40">
        <v>0.19976599697601619</v>
      </c>
      <c r="E5634" s="39">
        <v>0.20862006305780986</v>
      </c>
      <c r="F5634" s="41">
        <v>23.721362972771143</v>
      </c>
    </row>
    <row r="5635" spans="2:6" x14ac:dyDescent="0.25">
      <c r="B5635" s="46">
        <v>5622</v>
      </c>
      <c r="C5635" s="39">
        <v>6.1318658015596973E-2</v>
      </c>
      <c r="D5635" s="40">
        <v>0.17297133911818591</v>
      </c>
      <c r="E5635" s="39">
        <v>0.19158865657690352</v>
      </c>
      <c r="F5635" s="41">
        <v>31.118390019896914</v>
      </c>
    </row>
    <row r="5636" spans="2:6" x14ac:dyDescent="0.25">
      <c r="B5636" s="46">
        <v>5623</v>
      </c>
      <c r="C5636" s="39">
        <v>0.27794179803647617</v>
      </c>
      <c r="D5636" s="40">
        <v>0.16654189297775557</v>
      </c>
      <c r="E5636" s="39">
        <v>0.48153629211075732</v>
      </c>
      <c r="F5636" s="41">
        <v>85.926961184538754</v>
      </c>
    </row>
    <row r="5637" spans="2:6" x14ac:dyDescent="0.25">
      <c r="B5637" s="46">
        <v>5624</v>
      </c>
      <c r="C5637" s="39">
        <v>3.2162002448492828E-2</v>
      </c>
      <c r="D5637" s="40">
        <v>0.158521750968243</v>
      </c>
      <c r="E5637" s="39">
        <v>9.0674210014073761E-2</v>
      </c>
      <c r="F5637" s="41">
        <v>9.675379013262603</v>
      </c>
    </row>
    <row r="5638" spans="2:6" x14ac:dyDescent="0.25">
      <c r="B5638" s="46">
        <v>5625</v>
      </c>
      <c r="C5638" s="39">
        <v>0.10479154623345707</v>
      </c>
      <c r="D5638" s="40">
        <v>0.15854129513793672</v>
      </c>
      <c r="E5638" s="39">
        <v>0.46374890115432837</v>
      </c>
      <c r="F5638" s="41">
        <v>57.984876478709829</v>
      </c>
    </row>
    <row r="5639" spans="2:6" x14ac:dyDescent="0.25">
      <c r="B5639" s="46">
        <v>5626</v>
      </c>
      <c r="C5639" s="39">
        <v>0.23209878552276295</v>
      </c>
      <c r="D5639" s="40">
        <v>0.15522270419008627</v>
      </c>
      <c r="E5639" s="39">
        <v>0.49016745726699601</v>
      </c>
      <c r="F5639" s="41">
        <v>72.308941347855537</v>
      </c>
    </row>
    <row r="5640" spans="2:6" x14ac:dyDescent="0.25">
      <c r="B5640" s="46">
        <v>5627</v>
      </c>
      <c r="C5640" s="39">
        <v>0.13020023661992652</v>
      </c>
      <c r="D5640" s="40">
        <v>0.15514475104597703</v>
      </c>
      <c r="E5640" s="39">
        <v>0.31512250450657253</v>
      </c>
      <c r="F5640" s="41">
        <v>42.930553703357425</v>
      </c>
    </row>
    <row r="5641" spans="2:6" x14ac:dyDescent="0.25">
      <c r="B5641" s="46">
        <v>5628</v>
      </c>
      <c r="C5641" s="39">
        <v>4.1274946799985376E-2</v>
      </c>
      <c r="D5641" s="40">
        <v>0.15323119249980185</v>
      </c>
      <c r="E5641" s="39">
        <v>8.5870180983332836E-2</v>
      </c>
      <c r="F5641" s="41">
        <v>21.469822384335551</v>
      </c>
    </row>
    <row r="5642" spans="2:6" x14ac:dyDescent="0.25">
      <c r="B5642" s="46">
        <v>5629</v>
      </c>
      <c r="C5642" s="39">
        <v>0.22034570869578235</v>
      </c>
      <c r="D5642" s="40">
        <v>0.15234187032775473</v>
      </c>
      <c r="E5642" s="39">
        <v>0.17365488303883903</v>
      </c>
      <c r="F5642" s="41">
        <v>25.109136480811898</v>
      </c>
    </row>
    <row r="5643" spans="2:6" x14ac:dyDescent="0.25">
      <c r="B5643" s="46">
        <v>5630</v>
      </c>
      <c r="C5643" s="39">
        <v>0.15321585168705557</v>
      </c>
      <c r="D5643" s="40">
        <v>0.15136762077253202</v>
      </c>
      <c r="E5643" s="39">
        <v>0.13750083191880214</v>
      </c>
      <c r="F5643" s="41">
        <v>22.329082168273359</v>
      </c>
    </row>
    <row r="5644" spans="2:6" x14ac:dyDescent="0.25">
      <c r="B5644" s="46">
        <v>5631</v>
      </c>
      <c r="C5644" s="39">
        <v>0.15775632525785033</v>
      </c>
      <c r="D5644" s="40">
        <v>0.14980292380372115</v>
      </c>
      <c r="E5644" s="39">
        <v>0.24766446906999579</v>
      </c>
      <c r="F5644" s="41">
        <v>34.491760400685408</v>
      </c>
    </row>
    <row r="5645" spans="2:6" x14ac:dyDescent="0.25">
      <c r="B5645" s="46">
        <v>5632</v>
      </c>
      <c r="C5645" s="39">
        <v>0.30212408054147238</v>
      </c>
      <c r="D5645" s="40">
        <v>0.14769179904257246</v>
      </c>
      <c r="E5645" s="39">
        <v>0.47554047701308927</v>
      </c>
      <c r="F5645" s="41">
        <v>87.903727308103541</v>
      </c>
    </row>
    <row r="5646" spans="2:6" x14ac:dyDescent="0.25">
      <c r="B5646" s="46">
        <v>5633</v>
      </c>
      <c r="C5646" s="39">
        <v>0.21318978311818063</v>
      </c>
      <c r="D5646" s="40">
        <v>0.14662490908100584</v>
      </c>
      <c r="E5646" s="39">
        <v>0.24483377317535268</v>
      </c>
      <c r="F5646" s="41">
        <v>42.037039104542686</v>
      </c>
    </row>
    <row r="5647" spans="2:6" x14ac:dyDescent="0.25">
      <c r="B5647" s="46">
        <v>5634</v>
      </c>
      <c r="C5647" s="39">
        <v>0.40421417812667043</v>
      </c>
      <c r="D5647" s="40">
        <v>0.14585393636224589</v>
      </c>
      <c r="E5647" s="39">
        <v>0.38596666569498295</v>
      </c>
      <c r="F5647" s="41">
        <v>85.632547403518714</v>
      </c>
    </row>
    <row r="5648" spans="2:6" x14ac:dyDescent="0.25">
      <c r="B5648" s="46">
        <v>5635</v>
      </c>
      <c r="C5648" s="39">
        <v>8.7189222803211522E-2</v>
      </c>
      <c r="D5648" s="40">
        <v>0.15123492088558413</v>
      </c>
      <c r="E5648" s="39">
        <v>0.1364069167906645</v>
      </c>
      <c r="F5648" s="41">
        <v>33.24976316057829</v>
      </c>
    </row>
    <row r="5649" spans="2:6" x14ac:dyDescent="0.25">
      <c r="B5649" s="46">
        <v>5636</v>
      </c>
      <c r="C5649" s="39">
        <v>0.17282826978548052</v>
      </c>
      <c r="D5649" s="40">
        <v>0.15143560573507159</v>
      </c>
      <c r="E5649" s="39">
        <v>0.32312545550873095</v>
      </c>
      <c r="F5649" s="41">
        <v>43.54709216017384</v>
      </c>
    </row>
    <row r="5650" spans="2:6" x14ac:dyDescent="0.25">
      <c r="B5650" s="46">
        <v>5637</v>
      </c>
      <c r="C5650" s="39">
        <v>0.33437540246856828</v>
      </c>
      <c r="D5650" s="40">
        <v>0.15235086584697444</v>
      </c>
      <c r="E5650" s="39">
        <v>0.43940308159559327</v>
      </c>
      <c r="F5650" s="41">
        <v>83.85401859009481</v>
      </c>
    </row>
    <row r="5651" spans="2:6" x14ac:dyDescent="0.25">
      <c r="B5651" s="46">
        <v>5638</v>
      </c>
      <c r="C5651" s="39">
        <v>0.18812584189602721</v>
      </c>
      <c r="D5651" s="40">
        <v>0.15150518491845891</v>
      </c>
      <c r="E5651" s="39">
        <v>0.24772139287573661</v>
      </c>
      <c r="F5651" s="41">
        <v>27.952195396678931</v>
      </c>
    </row>
    <row r="5652" spans="2:6" x14ac:dyDescent="0.25">
      <c r="B5652" s="46">
        <v>5639</v>
      </c>
      <c r="C5652" s="39">
        <v>0.32840640289778006</v>
      </c>
      <c r="D5652" s="40">
        <v>0.15275495163990807</v>
      </c>
      <c r="E5652" s="39">
        <v>0.25023448422319361</v>
      </c>
      <c r="F5652" s="41">
        <v>39.038991340915722</v>
      </c>
    </row>
    <row r="5653" spans="2:6" x14ac:dyDescent="0.25">
      <c r="B5653" s="46">
        <v>5640</v>
      </c>
      <c r="C5653" s="39">
        <v>1.1917274254549666E-2</v>
      </c>
      <c r="D5653" s="40">
        <v>0.14738183467436664</v>
      </c>
      <c r="E5653" s="39">
        <v>1.8183450029897789E-2</v>
      </c>
      <c r="F5653" s="41">
        <v>2.7666230779960324</v>
      </c>
    </row>
    <row r="5654" spans="2:6" x14ac:dyDescent="0.25">
      <c r="B5654" s="46">
        <v>5641</v>
      </c>
      <c r="C5654" s="39">
        <v>0.15793047942030347</v>
      </c>
      <c r="D5654" s="40">
        <v>0.14736675390451914</v>
      </c>
      <c r="E5654" s="39">
        <v>0.16453818268278969</v>
      </c>
      <c r="F5654" s="41">
        <v>42.262270930955147</v>
      </c>
    </row>
    <row r="5655" spans="2:6" x14ac:dyDescent="0.25">
      <c r="B5655" s="46">
        <v>5642</v>
      </c>
      <c r="C5655" s="39">
        <v>0.30452636846094122</v>
      </c>
      <c r="D5655" s="40">
        <v>0.14424524542044953</v>
      </c>
      <c r="E5655" s="39">
        <v>0.16451079232300631</v>
      </c>
      <c r="F5655" s="41">
        <v>30.81340873542619</v>
      </c>
    </row>
    <row r="5656" spans="2:6" x14ac:dyDescent="0.25">
      <c r="B5656" s="46">
        <v>5643</v>
      </c>
      <c r="C5656" s="39">
        <v>0.17802706861511372</v>
      </c>
      <c r="D5656" s="40">
        <v>0.13296836483337976</v>
      </c>
      <c r="E5656" s="39">
        <v>0.1122590233567394</v>
      </c>
      <c r="F5656" s="41">
        <v>15.041998079726108</v>
      </c>
    </row>
    <row r="5657" spans="2:6" x14ac:dyDescent="0.25">
      <c r="B5657" s="46">
        <v>5644</v>
      </c>
      <c r="C5657" s="39">
        <v>0.12318398211179818</v>
      </c>
      <c r="D5657" s="40">
        <v>0.12400730578387704</v>
      </c>
      <c r="E5657" s="39">
        <v>8.4904829761329945E-2</v>
      </c>
      <c r="F5657" s="41">
        <v>27.453248530811528</v>
      </c>
    </row>
    <row r="5658" spans="2:6" x14ac:dyDescent="0.25">
      <c r="B5658" s="46">
        <v>5645</v>
      </c>
      <c r="C5658" s="39">
        <v>0.43119959967642102</v>
      </c>
      <c r="D5658" s="40">
        <v>0.11849259446360426</v>
      </c>
      <c r="E5658" s="39">
        <v>0.42377122759926233</v>
      </c>
      <c r="F5658" s="41">
        <v>66.393901486758196</v>
      </c>
    </row>
    <row r="5659" spans="2:6" x14ac:dyDescent="0.25">
      <c r="B5659" s="46">
        <v>5646</v>
      </c>
      <c r="C5659" s="39">
        <v>0.30261376352683933</v>
      </c>
      <c r="D5659" s="40">
        <v>0.12021535874779447</v>
      </c>
      <c r="E5659" s="39">
        <v>0.36600710279106585</v>
      </c>
      <c r="F5659" s="41">
        <v>55.049382152795729</v>
      </c>
    </row>
    <row r="5660" spans="2:6" x14ac:dyDescent="0.25">
      <c r="B5660" s="46">
        <v>5647</v>
      </c>
      <c r="C5660" s="39">
        <v>0.16317722283988317</v>
      </c>
      <c r="D5660" s="40">
        <v>0.11648391911838291</v>
      </c>
      <c r="E5660" s="39">
        <v>0.26408128332381631</v>
      </c>
      <c r="F5660" s="41">
        <v>24.24155978230759</v>
      </c>
    </row>
    <row r="5661" spans="2:6" x14ac:dyDescent="0.25">
      <c r="B5661" s="46">
        <v>5648</v>
      </c>
      <c r="C5661" s="39">
        <v>0.51113743163134751</v>
      </c>
      <c r="D5661" s="40">
        <v>0.12272763116043962</v>
      </c>
      <c r="E5661" s="39">
        <v>0.31655452556127989</v>
      </c>
      <c r="F5661" s="41">
        <v>51.827809917400373</v>
      </c>
    </row>
    <row r="5662" spans="2:6" x14ac:dyDescent="0.25">
      <c r="B5662" s="46">
        <v>5649</v>
      </c>
      <c r="C5662" s="39">
        <v>9.2122823857787264E-2</v>
      </c>
      <c r="D5662" s="40">
        <v>0.12082768301198775</v>
      </c>
      <c r="E5662" s="39">
        <v>7.3748304308355161E-2</v>
      </c>
      <c r="F5662" s="41">
        <v>22.294495422075205</v>
      </c>
    </row>
    <row r="5663" spans="2:6" x14ac:dyDescent="0.25">
      <c r="B5663" s="46">
        <v>5650</v>
      </c>
      <c r="C5663" s="39">
        <v>0.3130654495379645</v>
      </c>
      <c r="D5663" s="40">
        <v>0.11806144893775275</v>
      </c>
      <c r="E5663" s="39">
        <v>0.35304413746296409</v>
      </c>
      <c r="F5663" s="41">
        <v>41.35736531138145</v>
      </c>
    </row>
    <row r="5664" spans="2:6" x14ac:dyDescent="0.25">
      <c r="B5664" s="46">
        <v>5651</v>
      </c>
      <c r="C5664" s="39">
        <v>0.3137023560167928</v>
      </c>
      <c r="D5664" s="40">
        <v>0.12872442376107773</v>
      </c>
      <c r="E5664" s="39">
        <v>0.34162275577597101</v>
      </c>
      <c r="F5664" s="41">
        <v>61.884153113360917</v>
      </c>
    </row>
    <row r="5665" spans="2:6" x14ac:dyDescent="0.25">
      <c r="B5665" s="46">
        <v>5652</v>
      </c>
      <c r="C5665" s="39">
        <v>4.8958104087698281E-2</v>
      </c>
      <c r="D5665" s="40">
        <v>0.12962487701935047</v>
      </c>
      <c r="E5665" s="39">
        <v>8.576634708123497E-2</v>
      </c>
      <c r="F5665" s="41">
        <v>5.3910949792457297</v>
      </c>
    </row>
    <row r="5666" spans="2:6" x14ac:dyDescent="0.25">
      <c r="B5666" s="46">
        <v>5653</v>
      </c>
      <c r="C5666" s="39">
        <v>0.19493488028322772</v>
      </c>
      <c r="D5666" s="40">
        <v>0.13116802395211644</v>
      </c>
      <c r="E5666" s="39">
        <v>0.22543337270766903</v>
      </c>
      <c r="F5666" s="41">
        <v>46.781862442322712</v>
      </c>
    </row>
    <row r="5667" spans="2:6" x14ac:dyDescent="0.25">
      <c r="B5667" s="46">
        <v>5654</v>
      </c>
      <c r="C5667" s="39">
        <v>0.25808929130392966</v>
      </c>
      <c r="D5667" s="40">
        <v>0.13183507945087031</v>
      </c>
      <c r="E5667" s="39">
        <v>0.25707731925679683</v>
      </c>
      <c r="F5667" s="41">
        <v>48.515411545909167</v>
      </c>
    </row>
    <row r="5668" spans="2:6" x14ac:dyDescent="0.25">
      <c r="B5668" s="46">
        <v>5655</v>
      </c>
      <c r="C5668" s="39">
        <v>0.30690770676072676</v>
      </c>
      <c r="D5668" s="40">
        <v>0.13513697954778919</v>
      </c>
      <c r="E5668" s="39">
        <v>0.4642226798058538</v>
      </c>
      <c r="F5668" s="41">
        <v>63.489596464132468</v>
      </c>
    </row>
    <row r="5669" spans="2:6" x14ac:dyDescent="0.25">
      <c r="B5669" s="46">
        <v>5656</v>
      </c>
      <c r="C5669" s="39">
        <v>0.29777892609989537</v>
      </c>
      <c r="D5669" s="40">
        <v>0.13390467478501256</v>
      </c>
      <c r="E5669" s="39">
        <v>0.41175158721873723</v>
      </c>
      <c r="F5669" s="41">
        <v>48.59412539644088</v>
      </c>
    </row>
    <row r="5670" spans="2:6" x14ac:dyDescent="0.25">
      <c r="B5670" s="46">
        <v>5657</v>
      </c>
      <c r="C5670" s="39">
        <v>0.39091794368901789</v>
      </c>
      <c r="D5670" s="40">
        <v>0.13476170242911256</v>
      </c>
      <c r="E5670" s="39">
        <v>0.43974486147315972</v>
      </c>
      <c r="F5670" s="41">
        <v>62.250015206908365</v>
      </c>
    </row>
    <row r="5671" spans="2:6" x14ac:dyDescent="0.25">
      <c r="B5671" s="46">
        <v>5658</v>
      </c>
      <c r="C5671" s="39">
        <v>0.49812166621697346</v>
      </c>
      <c r="D5671" s="40">
        <v>0.13437590363625576</v>
      </c>
      <c r="E5671" s="39">
        <v>0.35567357792317716</v>
      </c>
      <c r="F5671" s="41">
        <v>89.037916654721784</v>
      </c>
    </row>
    <row r="5672" spans="2:6" x14ac:dyDescent="0.25">
      <c r="B5672" s="46">
        <v>5659</v>
      </c>
      <c r="C5672" s="39">
        <v>0.24346900149553669</v>
      </c>
      <c r="D5672" s="40">
        <v>0.14066862020380469</v>
      </c>
      <c r="E5672" s="39">
        <v>0.24077685035304738</v>
      </c>
      <c r="F5672" s="41">
        <v>41.566998814008379</v>
      </c>
    </row>
    <row r="5673" spans="2:6" x14ac:dyDescent="0.25">
      <c r="B5673" s="46">
        <v>5660</v>
      </c>
      <c r="C5673" s="39">
        <v>0.20355457100263885</v>
      </c>
      <c r="D5673" s="40">
        <v>0.14064930981458554</v>
      </c>
      <c r="E5673" s="39">
        <v>0.20639016347518507</v>
      </c>
      <c r="F5673" s="41">
        <v>34.177347903112597</v>
      </c>
    </row>
    <row r="5674" spans="2:6" x14ac:dyDescent="0.25">
      <c r="B5674" s="46">
        <v>5661</v>
      </c>
      <c r="C5674" s="39">
        <v>0.42200468027288968</v>
      </c>
      <c r="D5674" s="40">
        <v>0.14056036441074904</v>
      </c>
      <c r="E5674" s="39">
        <v>0.32457938843294754</v>
      </c>
      <c r="F5674" s="41">
        <v>72.022938906284395</v>
      </c>
    </row>
    <row r="5675" spans="2:6" x14ac:dyDescent="0.25">
      <c r="B5675" s="46">
        <v>5662</v>
      </c>
      <c r="C5675" s="39">
        <v>0.20496776483601753</v>
      </c>
      <c r="D5675" s="40">
        <v>0.14278016200289317</v>
      </c>
      <c r="E5675" s="39">
        <v>0.16271009621717047</v>
      </c>
      <c r="F5675" s="41">
        <v>16.292631892749728</v>
      </c>
    </row>
    <row r="5676" spans="2:6" x14ac:dyDescent="0.25">
      <c r="B5676" s="46">
        <v>5663</v>
      </c>
      <c r="C5676" s="39">
        <v>0.11761352584747846</v>
      </c>
      <c r="D5676" s="40">
        <v>0.14351506678237441</v>
      </c>
      <c r="E5676" s="39">
        <v>7.4664024761680159E-2</v>
      </c>
      <c r="F5676" s="41">
        <v>16.040628093847772</v>
      </c>
    </row>
    <row r="5677" spans="2:6" x14ac:dyDescent="0.25">
      <c r="B5677" s="46">
        <v>5664</v>
      </c>
      <c r="C5677" s="39">
        <v>0.26611314990139684</v>
      </c>
      <c r="D5677" s="40">
        <v>0.14721501541629711</v>
      </c>
      <c r="E5677" s="39">
        <v>0.29944834225326156</v>
      </c>
      <c r="F5677" s="41">
        <v>49.298349347650181</v>
      </c>
    </row>
    <row r="5678" spans="2:6" x14ac:dyDescent="0.25">
      <c r="B5678" s="46">
        <v>5665</v>
      </c>
      <c r="C5678" s="39">
        <v>0.27153897803292976</v>
      </c>
      <c r="D5678" s="40">
        <v>0.14529300767954911</v>
      </c>
      <c r="E5678" s="39">
        <v>0.25613521760903146</v>
      </c>
      <c r="F5678" s="41">
        <v>45.746138966246704</v>
      </c>
    </row>
    <row r="5679" spans="2:6" x14ac:dyDescent="0.25">
      <c r="B5679" s="46">
        <v>5666</v>
      </c>
      <c r="C5679" s="39">
        <v>0.26269255828377153</v>
      </c>
      <c r="D5679" s="40">
        <v>0.14472102147293872</v>
      </c>
      <c r="E5679" s="39">
        <v>0.48558915610379561</v>
      </c>
      <c r="F5679" s="41">
        <v>63.351926493621022</v>
      </c>
    </row>
    <row r="5680" spans="2:6" x14ac:dyDescent="0.25">
      <c r="B5680" s="46">
        <v>5667</v>
      </c>
      <c r="C5680" s="39">
        <v>0.45484035675304502</v>
      </c>
      <c r="D5680" s="40">
        <v>0.1461231434005737</v>
      </c>
      <c r="E5680" s="39">
        <v>0.40857588439164499</v>
      </c>
      <c r="F5680" s="41">
        <v>61.932659849206985</v>
      </c>
    </row>
    <row r="5681" spans="2:6" x14ac:dyDescent="0.25">
      <c r="B5681" s="46">
        <v>5668</v>
      </c>
      <c r="C5681" s="39">
        <v>0.26077548151425678</v>
      </c>
      <c r="D5681" s="40">
        <v>0.1474022925181892</v>
      </c>
      <c r="E5681" s="39">
        <v>0.26601571057490692</v>
      </c>
      <c r="F5681" s="41">
        <v>42.039526182095074</v>
      </c>
    </row>
    <row r="5682" spans="2:6" x14ac:dyDescent="0.25">
      <c r="B5682" s="46">
        <v>5669</v>
      </c>
      <c r="C5682" s="39">
        <v>4.1894965569529229E-2</v>
      </c>
      <c r="D5682" s="40">
        <v>0.15000477463693287</v>
      </c>
      <c r="E5682" s="39">
        <v>3.522200376402309E-2</v>
      </c>
      <c r="F5682" s="41">
        <v>-8.455506706540552</v>
      </c>
    </row>
    <row r="5683" spans="2:6" x14ac:dyDescent="0.25">
      <c r="B5683" s="46">
        <v>5670</v>
      </c>
      <c r="C5683" s="39">
        <v>0.26829273016472405</v>
      </c>
      <c r="D5683" s="40">
        <v>0.14882259045057883</v>
      </c>
      <c r="E5683" s="39">
        <v>0.41885779428529402</v>
      </c>
      <c r="F5683" s="41">
        <v>63.177206661267228</v>
      </c>
    </row>
    <row r="5684" spans="2:6" x14ac:dyDescent="0.25">
      <c r="B5684" s="46">
        <v>5671</v>
      </c>
      <c r="C5684" s="39">
        <v>0.13543420812373105</v>
      </c>
      <c r="D5684" s="40">
        <v>0.14894361872127371</v>
      </c>
      <c r="E5684" s="39">
        <v>0.224073534613704</v>
      </c>
      <c r="F5684" s="41">
        <v>38.06901162831231</v>
      </c>
    </row>
    <row r="5685" spans="2:6" x14ac:dyDescent="0.25">
      <c r="B5685" s="46">
        <v>5672</v>
      </c>
      <c r="C5685" s="39">
        <v>0.27778213694651399</v>
      </c>
      <c r="D5685" s="40">
        <v>0.13332252260148081</v>
      </c>
      <c r="E5685" s="39">
        <v>0.44570512771436083</v>
      </c>
      <c r="F5685" s="41">
        <v>84.843801502711358</v>
      </c>
    </row>
    <row r="5686" spans="2:6" x14ac:dyDescent="0.25">
      <c r="B5686" s="46">
        <v>5673</v>
      </c>
      <c r="C5686" s="39">
        <v>5.1651904899903324E-2</v>
      </c>
      <c r="D5686" s="40">
        <v>0.13323885116582551</v>
      </c>
      <c r="E5686" s="39">
        <v>7.7784052025564029E-2</v>
      </c>
      <c r="F5686" s="41">
        <v>20.626418689533178</v>
      </c>
    </row>
    <row r="5687" spans="2:6" x14ac:dyDescent="0.25">
      <c r="B5687" s="46">
        <v>5674</v>
      </c>
      <c r="C5687" s="39">
        <v>0.15388031878416766</v>
      </c>
      <c r="D5687" s="40">
        <v>0.13313858057731451</v>
      </c>
      <c r="E5687" s="39">
        <v>0.180878708767191</v>
      </c>
      <c r="F5687" s="41">
        <v>44.535374336992447</v>
      </c>
    </row>
    <row r="5688" spans="2:6" x14ac:dyDescent="0.25">
      <c r="B5688" s="46">
        <v>5675</v>
      </c>
      <c r="C5688" s="39">
        <v>1.1019066599938152E-2</v>
      </c>
      <c r="D5688" s="40">
        <v>0.13719287353409187</v>
      </c>
      <c r="E5688" s="39">
        <v>1.1094293570856876E-2</v>
      </c>
      <c r="F5688" s="41">
        <v>2.8139476200571285</v>
      </c>
    </row>
    <row r="5689" spans="2:6" x14ac:dyDescent="0.25">
      <c r="B5689" s="46">
        <v>5676</v>
      </c>
      <c r="C5689" s="39">
        <v>0.13880801990973793</v>
      </c>
      <c r="D5689" s="40">
        <v>0.13689866945557322</v>
      </c>
      <c r="E5689" s="39">
        <v>0.11961632044471261</v>
      </c>
      <c r="F5689" s="41">
        <v>31.34170346673708</v>
      </c>
    </row>
    <row r="5690" spans="2:6" x14ac:dyDescent="0.25">
      <c r="B5690" s="46">
        <v>5677</v>
      </c>
      <c r="C5690" s="39">
        <v>0.33415738731808386</v>
      </c>
      <c r="D5690" s="40">
        <v>0.13935207813345307</v>
      </c>
      <c r="E5690" s="39">
        <v>0.40986490665017539</v>
      </c>
      <c r="F5690" s="41">
        <v>84.220819591962979</v>
      </c>
    </row>
    <row r="5691" spans="2:6" x14ac:dyDescent="0.25">
      <c r="B5691" s="46">
        <v>5678</v>
      </c>
      <c r="C5691" s="39">
        <v>3.7163710552773899E-2</v>
      </c>
      <c r="D5691" s="40">
        <v>0.12760630189262118</v>
      </c>
      <c r="E5691" s="39">
        <v>4.7096861815616883E-2</v>
      </c>
      <c r="F5691" s="41">
        <v>7.0364724254428728</v>
      </c>
    </row>
    <row r="5692" spans="2:6" x14ac:dyDescent="0.25">
      <c r="B5692" s="46">
        <v>5679</v>
      </c>
      <c r="C5692" s="39">
        <v>0.18968162184094586</v>
      </c>
      <c r="D5692" s="40">
        <v>0.13018796870001501</v>
      </c>
      <c r="E5692" s="39">
        <v>0.29001847424472943</v>
      </c>
      <c r="F5692" s="41">
        <v>25.928938556665219</v>
      </c>
    </row>
    <row r="5693" spans="2:6" x14ac:dyDescent="0.25">
      <c r="B5693" s="46">
        <v>5680</v>
      </c>
      <c r="C5693" s="39">
        <v>0.16942350152308736</v>
      </c>
      <c r="D5693" s="40">
        <v>0.13046777795118733</v>
      </c>
      <c r="E5693" s="39">
        <v>0.15150851190563139</v>
      </c>
      <c r="F5693" s="41">
        <v>19.396485134081697</v>
      </c>
    </row>
    <row r="5694" spans="2:6" x14ac:dyDescent="0.25">
      <c r="B5694" s="46">
        <v>5681</v>
      </c>
      <c r="C5694" s="39">
        <v>0.12970337735937262</v>
      </c>
      <c r="D5694" s="40">
        <v>0.12408093384444964</v>
      </c>
      <c r="E5694" s="39">
        <v>0.22239153583069188</v>
      </c>
      <c r="F5694" s="41">
        <v>41.186270863827247</v>
      </c>
    </row>
    <row r="5695" spans="2:6" x14ac:dyDescent="0.25">
      <c r="B5695" s="46">
        <v>5682</v>
      </c>
      <c r="C5695" s="39">
        <v>0.19442148705036724</v>
      </c>
      <c r="D5695" s="40">
        <v>0.12757833731525389</v>
      </c>
      <c r="E5695" s="39">
        <v>0.27470544254518264</v>
      </c>
      <c r="F5695" s="41">
        <v>16.96721472074654</v>
      </c>
    </row>
    <row r="5696" spans="2:6" x14ac:dyDescent="0.25">
      <c r="B5696" s="46">
        <v>5683</v>
      </c>
      <c r="C5696" s="39">
        <v>0.36250490617538789</v>
      </c>
      <c r="D5696" s="40">
        <v>0.12681351170899752</v>
      </c>
      <c r="E5696" s="39">
        <v>0.36346539516041587</v>
      </c>
      <c r="F5696" s="41">
        <v>68.773535474522575</v>
      </c>
    </row>
    <row r="5697" spans="2:6" x14ac:dyDescent="0.25">
      <c r="B5697" s="46">
        <v>5684</v>
      </c>
      <c r="C5697" s="39">
        <v>0.32119774733554685</v>
      </c>
      <c r="D5697" s="40">
        <v>0.12652525207461368</v>
      </c>
      <c r="E5697" s="39">
        <v>0.3764709378658439</v>
      </c>
      <c r="F5697" s="41">
        <v>67.596205474328201</v>
      </c>
    </row>
    <row r="5698" spans="2:6" x14ac:dyDescent="0.25">
      <c r="B5698" s="46">
        <v>5685</v>
      </c>
      <c r="C5698" s="39">
        <v>0.1556754873869455</v>
      </c>
      <c r="D5698" s="40">
        <v>0.12390201295522839</v>
      </c>
      <c r="E5698" s="39">
        <v>0.22078135153326126</v>
      </c>
      <c r="F5698" s="41">
        <v>32.255981203774361</v>
      </c>
    </row>
    <row r="5699" spans="2:6" x14ac:dyDescent="0.25">
      <c r="B5699" s="46">
        <v>5686</v>
      </c>
      <c r="C5699" s="39">
        <v>0.13103070965862054</v>
      </c>
      <c r="D5699" s="40">
        <v>0.12028107263834735</v>
      </c>
      <c r="E5699" s="39">
        <v>0.18933512975837732</v>
      </c>
      <c r="F5699" s="41">
        <v>22.532030844591709</v>
      </c>
    </row>
    <row r="5700" spans="2:6" x14ac:dyDescent="0.25">
      <c r="B5700" s="46">
        <v>5687</v>
      </c>
      <c r="C5700" s="39">
        <v>0.2133368614602715</v>
      </c>
      <c r="D5700" s="40">
        <v>0.12572350930159415</v>
      </c>
      <c r="E5700" s="39">
        <v>0.23965863258188336</v>
      </c>
      <c r="F5700" s="41">
        <v>52.248028904178376</v>
      </c>
    </row>
    <row r="5701" spans="2:6" x14ac:dyDescent="0.25">
      <c r="B5701" s="46">
        <v>5688</v>
      </c>
      <c r="C5701" s="39">
        <v>0.10162118257420816</v>
      </c>
      <c r="D5701" s="40">
        <v>0.12590044031265621</v>
      </c>
      <c r="E5701" s="39">
        <v>0.20518901029084757</v>
      </c>
      <c r="F5701" s="41">
        <v>28.099843015584213</v>
      </c>
    </row>
    <row r="5702" spans="2:6" x14ac:dyDescent="0.25">
      <c r="B5702" s="46">
        <v>5689</v>
      </c>
      <c r="C5702" s="39">
        <v>9.13832017094309E-2</v>
      </c>
      <c r="D5702" s="40">
        <v>0.11837645768506032</v>
      </c>
      <c r="E5702" s="39">
        <v>0.20335654196941855</v>
      </c>
      <c r="F5702" s="41">
        <v>31.316175037656357</v>
      </c>
    </row>
    <row r="5703" spans="2:6" x14ac:dyDescent="0.25">
      <c r="B5703" s="46">
        <v>5690</v>
      </c>
      <c r="C5703" s="39">
        <v>0.17773481441798009</v>
      </c>
      <c r="D5703" s="40">
        <v>0.11856292273419866</v>
      </c>
      <c r="E5703" s="39">
        <v>0.25699944728284807</v>
      </c>
      <c r="F5703" s="41">
        <v>25.238717580602856</v>
      </c>
    </row>
    <row r="5704" spans="2:6" x14ac:dyDescent="0.25">
      <c r="B5704" s="46">
        <v>5691</v>
      </c>
      <c r="C5704" s="39">
        <v>0.16561477910426869</v>
      </c>
      <c r="D5704" s="40">
        <v>0.11969501202138887</v>
      </c>
      <c r="E5704" s="39">
        <v>0.20249669632843736</v>
      </c>
      <c r="F5704" s="41">
        <v>21.440667262452887</v>
      </c>
    </row>
    <row r="5705" spans="2:6" x14ac:dyDescent="0.25">
      <c r="B5705" s="46">
        <v>5692</v>
      </c>
      <c r="C5705" s="39">
        <v>0.4528195127811368</v>
      </c>
      <c r="D5705" s="40">
        <v>0.1214511278102928</v>
      </c>
      <c r="E5705" s="39">
        <v>0.33950976847067793</v>
      </c>
      <c r="F5705" s="41">
        <v>46.311397228541928</v>
      </c>
    </row>
    <row r="5706" spans="2:6" x14ac:dyDescent="0.25">
      <c r="B5706" s="46">
        <v>5693</v>
      </c>
      <c r="C5706" s="39">
        <v>0.52432171402370098</v>
      </c>
      <c r="D5706" s="40">
        <v>0.11945064662424945</v>
      </c>
      <c r="E5706" s="39">
        <v>0.31569186125461979</v>
      </c>
      <c r="F5706" s="41">
        <v>64.896823083573864</v>
      </c>
    </row>
    <row r="5707" spans="2:6" x14ac:dyDescent="0.25">
      <c r="B5707" s="46">
        <v>5694</v>
      </c>
      <c r="C5707" s="39">
        <v>5.2562473631073511E-2</v>
      </c>
      <c r="D5707" s="40">
        <v>0.11554572121840771</v>
      </c>
      <c r="E5707" s="39">
        <v>5.6157037891741951E-2</v>
      </c>
      <c r="F5707" s="41">
        <v>12.922599644845043</v>
      </c>
    </row>
    <row r="5708" spans="2:6" x14ac:dyDescent="0.25">
      <c r="B5708" s="46">
        <v>5695</v>
      </c>
      <c r="C5708" s="39">
        <v>0.19065096206362916</v>
      </c>
      <c r="D5708" s="40">
        <v>0.11550038429864604</v>
      </c>
      <c r="E5708" s="39">
        <v>0.23597008145062737</v>
      </c>
      <c r="F5708" s="41">
        <v>33.923992469420142</v>
      </c>
    </row>
    <row r="5709" spans="2:6" x14ac:dyDescent="0.25">
      <c r="B5709" s="46">
        <v>5696</v>
      </c>
      <c r="C5709" s="39">
        <v>0.25305633298757862</v>
      </c>
      <c r="D5709" s="40">
        <v>0.11756792493545781</v>
      </c>
      <c r="E5709" s="39">
        <v>0.33358794528157765</v>
      </c>
      <c r="F5709" s="41">
        <v>37.981033136639724</v>
      </c>
    </row>
    <row r="5710" spans="2:6" x14ac:dyDescent="0.25">
      <c r="B5710" s="46">
        <v>5697</v>
      </c>
      <c r="C5710" s="39">
        <v>6.4495405517755539E-2</v>
      </c>
      <c r="D5710" s="40">
        <v>0.11652495637391269</v>
      </c>
      <c r="E5710" s="39">
        <v>7.2976537983514209E-2</v>
      </c>
      <c r="F5710" s="41">
        <v>13.705380157975926</v>
      </c>
    </row>
    <row r="5711" spans="2:6" x14ac:dyDescent="0.25">
      <c r="B5711" s="46">
        <v>5698</v>
      </c>
      <c r="C5711" s="39">
        <v>0.3818695055949034</v>
      </c>
      <c r="D5711" s="40">
        <v>0.10680805621252623</v>
      </c>
      <c r="E5711" s="39">
        <v>0.26898547569151493</v>
      </c>
      <c r="F5711" s="41">
        <v>43.214936564029912</v>
      </c>
    </row>
    <row r="5712" spans="2:6" x14ac:dyDescent="0.25">
      <c r="B5712" s="46">
        <v>5699</v>
      </c>
      <c r="C5712" s="39">
        <v>0.16087175149841923</v>
      </c>
      <c r="D5712" s="40">
        <v>0.10547849940168914</v>
      </c>
      <c r="E5712" s="39">
        <v>0.17823937916247651</v>
      </c>
      <c r="F5712" s="41">
        <v>18.794204770253899</v>
      </c>
    </row>
    <row r="5713" spans="2:6" x14ac:dyDescent="0.25">
      <c r="B5713" s="46">
        <v>5700</v>
      </c>
      <c r="C5713" s="39">
        <v>0.10025590484244795</v>
      </c>
      <c r="D5713" s="40">
        <v>0.11103655365799191</v>
      </c>
      <c r="E5713" s="39">
        <v>7.2622045160741819E-2</v>
      </c>
      <c r="F5713" s="41">
        <v>-10.073896729507275</v>
      </c>
    </row>
    <row r="5714" spans="2:6" x14ac:dyDescent="0.25">
      <c r="B5714" s="46">
        <v>5701</v>
      </c>
      <c r="C5714" s="39">
        <v>0.17810373920345027</v>
      </c>
      <c r="D5714" s="40">
        <v>0.11119132460372946</v>
      </c>
      <c r="E5714" s="39">
        <v>0.2396796137236189</v>
      </c>
      <c r="F5714" s="41">
        <v>29.446127429681447</v>
      </c>
    </row>
    <row r="5715" spans="2:6" x14ac:dyDescent="0.25">
      <c r="B5715" s="46">
        <v>5702</v>
      </c>
      <c r="C5715" s="39">
        <v>0.32281734016265579</v>
      </c>
      <c r="D5715" s="40">
        <v>0.10988486757282956</v>
      </c>
      <c r="E5715" s="39">
        <v>0.33359734733055002</v>
      </c>
      <c r="F5715" s="41">
        <v>55.547111909240513</v>
      </c>
    </row>
    <row r="5716" spans="2:6" x14ac:dyDescent="0.25">
      <c r="B5716" s="46">
        <v>5703</v>
      </c>
      <c r="C5716" s="39">
        <v>3.0083613035455967E-2</v>
      </c>
      <c r="D5716" s="40">
        <v>0.11234153029215534</v>
      </c>
      <c r="E5716" s="39">
        <v>1.9756030723106128E-2</v>
      </c>
      <c r="F5716" s="41">
        <v>-0.11368516511494943</v>
      </c>
    </row>
    <row r="5717" spans="2:6" x14ac:dyDescent="0.25">
      <c r="B5717" s="46">
        <v>5704</v>
      </c>
      <c r="C5717" s="39">
        <v>0.20712240818259076</v>
      </c>
      <c r="D5717" s="40">
        <v>0.11317276656144447</v>
      </c>
      <c r="E5717" s="39">
        <v>0.1091062293376257</v>
      </c>
      <c r="F5717" s="41">
        <v>10.453963313817335</v>
      </c>
    </row>
    <row r="5718" spans="2:6" x14ac:dyDescent="0.25">
      <c r="B5718" s="46">
        <v>5705</v>
      </c>
      <c r="C5718" s="39">
        <v>0.45477424713587311</v>
      </c>
      <c r="D5718" s="40">
        <v>0.11354123243049269</v>
      </c>
      <c r="E5718" s="39">
        <v>0.28210522295669443</v>
      </c>
      <c r="F5718" s="41">
        <v>58.243192748113415</v>
      </c>
    </row>
    <row r="5719" spans="2:6" x14ac:dyDescent="0.25">
      <c r="B5719" s="46">
        <v>5706</v>
      </c>
      <c r="C5719" s="39">
        <v>0.34750155113557279</v>
      </c>
      <c r="D5719" s="40">
        <v>0.11319952478243131</v>
      </c>
      <c r="E5719" s="39">
        <v>0.34238319423497232</v>
      </c>
      <c r="F5719" s="41">
        <v>77.004654835247578</v>
      </c>
    </row>
    <row r="5720" spans="2:6" x14ac:dyDescent="0.25">
      <c r="B5720" s="46">
        <v>5707</v>
      </c>
      <c r="C5720" s="39">
        <v>8.3807178895689838E-2</v>
      </c>
      <c r="D5720" s="40">
        <v>0.11339628884879481</v>
      </c>
      <c r="E5720" s="39">
        <v>6.8294803681589633E-2</v>
      </c>
      <c r="F5720" s="41">
        <v>22.299849596550441</v>
      </c>
    </row>
    <row r="5721" spans="2:6" x14ac:dyDescent="0.25">
      <c r="B5721" s="46">
        <v>5708</v>
      </c>
      <c r="C5721" s="39">
        <v>0.25131769585534475</v>
      </c>
      <c r="D5721" s="40">
        <v>0.11298047172016606</v>
      </c>
      <c r="E5721" s="39">
        <v>0.1547552141778481</v>
      </c>
      <c r="F5721" s="41">
        <v>19.238309851407578</v>
      </c>
    </row>
    <row r="5722" spans="2:6" x14ac:dyDescent="0.25">
      <c r="B5722" s="46">
        <v>5709</v>
      </c>
      <c r="C5722" s="39">
        <v>0.35349358771936945</v>
      </c>
      <c r="D5722" s="40">
        <v>0.11677083912061072</v>
      </c>
      <c r="E5722" s="39">
        <v>0.23437987129125523</v>
      </c>
      <c r="F5722" s="41">
        <v>50.608574432824099</v>
      </c>
    </row>
    <row r="5723" spans="2:6" x14ac:dyDescent="0.25">
      <c r="B5723" s="46">
        <v>5710</v>
      </c>
      <c r="C5723" s="39">
        <v>0.34917264543481291</v>
      </c>
      <c r="D5723" s="40">
        <v>0.1157686471719976</v>
      </c>
      <c r="E5723" s="39">
        <v>0.24375902140755173</v>
      </c>
      <c r="F5723" s="41">
        <v>43.255949923474674</v>
      </c>
    </row>
    <row r="5724" spans="2:6" x14ac:dyDescent="0.25">
      <c r="B5724" s="46">
        <v>5711</v>
      </c>
      <c r="C5724" s="39">
        <v>0.2847263229724854</v>
      </c>
      <c r="D5724" s="40">
        <v>0.15403788859639961</v>
      </c>
      <c r="E5724" s="39">
        <v>0.13071188990499991</v>
      </c>
      <c r="F5724" s="41">
        <v>33.342230870785855</v>
      </c>
    </row>
    <row r="5725" spans="2:6" x14ac:dyDescent="0.25">
      <c r="B5725" s="46">
        <v>5712</v>
      </c>
      <c r="C5725" s="39">
        <v>6.2866129624743181E-2</v>
      </c>
      <c r="D5725" s="40">
        <v>0.1508017282899469</v>
      </c>
      <c r="E5725" s="39">
        <v>4.2770699533050426E-2</v>
      </c>
      <c r="F5725" s="41">
        <v>18.943089132164129</v>
      </c>
    </row>
    <row r="5726" spans="2:6" x14ac:dyDescent="0.25">
      <c r="B5726" s="46">
        <v>5713</v>
      </c>
      <c r="C5726" s="39">
        <v>0.53257929403034765</v>
      </c>
      <c r="D5726" s="40">
        <v>0.15183205126252533</v>
      </c>
      <c r="E5726" s="39">
        <v>0.44929473525066349</v>
      </c>
      <c r="F5726" s="41">
        <v>69.566565403602326</v>
      </c>
    </row>
    <row r="5727" spans="2:6" x14ac:dyDescent="0.25">
      <c r="B5727" s="46">
        <v>5714</v>
      </c>
      <c r="C5727" s="39">
        <v>0.29398043994931938</v>
      </c>
      <c r="D5727" s="40">
        <v>0.15177225461103791</v>
      </c>
      <c r="E5727" s="39">
        <v>0.28500126401519549</v>
      </c>
      <c r="F5727" s="41">
        <v>44.183230689539499</v>
      </c>
    </row>
    <row r="5728" spans="2:6" x14ac:dyDescent="0.25">
      <c r="B5728" s="46">
        <v>5715</v>
      </c>
      <c r="C5728" s="39">
        <v>0.2482644894533097</v>
      </c>
      <c r="D5728" s="40">
        <v>0.15583421515011078</v>
      </c>
      <c r="E5728" s="39">
        <v>0.19131741291921914</v>
      </c>
      <c r="F5728" s="41">
        <v>25.704490947622062</v>
      </c>
    </row>
    <row r="5729" spans="2:6" x14ac:dyDescent="0.25">
      <c r="B5729" s="46">
        <v>5716</v>
      </c>
      <c r="C5729" s="39">
        <v>0.35375018926406754</v>
      </c>
      <c r="D5729" s="40">
        <v>0.15626294012384187</v>
      </c>
      <c r="E5729" s="39">
        <v>0.26386439186484206</v>
      </c>
      <c r="F5729" s="41">
        <v>32.682257844955345</v>
      </c>
    </row>
    <row r="5730" spans="2:6" x14ac:dyDescent="0.25">
      <c r="B5730" s="46">
        <v>5717</v>
      </c>
      <c r="C5730" s="39">
        <v>8.3057573621473368E-2</v>
      </c>
      <c r="D5730" s="40">
        <v>0.14909301694339719</v>
      </c>
      <c r="E5730" s="39">
        <v>6.0237485221757217E-2</v>
      </c>
      <c r="F5730" s="41">
        <v>-3.6081381260083925</v>
      </c>
    </row>
    <row r="5731" spans="2:6" x14ac:dyDescent="0.25">
      <c r="B5731" s="46">
        <v>5718</v>
      </c>
      <c r="C5731" s="39">
        <v>7.6430572163047716E-2</v>
      </c>
      <c r="D5731" s="40">
        <v>0.14960062485278036</v>
      </c>
      <c r="E5731" s="39">
        <v>6.2508326593558608E-2</v>
      </c>
      <c r="F5731" s="41">
        <v>-2.715539852089583</v>
      </c>
    </row>
    <row r="5732" spans="2:6" x14ac:dyDescent="0.25">
      <c r="B5732" s="46">
        <v>5719</v>
      </c>
      <c r="C5732" s="39">
        <v>6.6320555875856904E-2</v>
      </c>
      <c r="D5732" s="40">
        <v>0.14820844703310981</v>
      </c>
      <c r="E5732" s="39">
        <v>9.2417620363613603E-2</v>
      </c>
      <c r="F5732" s="41">
        <v>10.172505079528667</v>
      </c>
    </row>
    <row r="5733" spans="2:6" x14ac:dyDescent="0.25">
      <c r="B5733" s="46">
        <v>5720</v>
      </c>
      <c r="C5733" s="39">
        <v>0.41967213392098357</v>
      </c>
      <c r="D5733" s="40">
        <v>0.15007400323806017</v>
      </c>
      <c r="E5733" s="39">
        <v>0.49769912902652419</v>
      </c>
      <c r="F5733" s="41">
        <v>81.221272749182845</v>
      </c>
    </row>
    <row r="5734" spans="2:6" x14ac:dyDescent="0.25">
      <c r="B5734" s="46">
        <v>5721</v>
      </c>
      <c r="C5734" s="39">
        <v>0.23486129459149563</v>
      </c>
      <c r="D5734" s="40">
        <v>0.14933363828202326</v>
      </c>
      <c r="E5734" s="39">
        <v>0.21946908892793499</v>
      </c>
      <c r="F5734" s="41">
        <v>49.664255662631881</v>
      </c>
    </row>
    <row r="5735" spans="2:6" x14ac:dyDescent="0.25">
      <c r="B5735" s="46">
        <v>5722</v>
      </c>
      <c r="C5735" s="39">
        <v>0.16002885737484271</v>
      </c>
      <c r="D5735" s="40">
        <v>0.15058547299527372</v>
      </c>
      <c r="E5735" s="39">
        <v>0.1145212374504966</v>
      </c>
      <c r="F5735" s="41">
        <v>20.903508372683888</v>
      </c>
    </row>
    <row r="5736" spans="2:6" x14ac:dyDescent="0.25">
      <c r="B5736" s="46">
        <v>5723</v>
      </c>
      <c r="C5736" s="39">
        <v>4.1793154959909824E-2</v>
      </c>
      <c r="D5736" s="40">
        <v>0.15305942992147573</v>
      </c>
      <c r="E5736" s="39">
        <v>4.6609818622927422E-2</v>
      </c>
      <c r="F5736" s="41">
        <v>0.17673287748986899</v>
      </c>
    </row>
    <row r="5737" spans="2:6" x14ac:dyDescent="0.25">
      <c r="B5737" s="46">
        <v>5724</v>
      </c>
      <c r="C5737" s="39">
        <v>0.14593479420637834</v>
      </c>
      <c r="D5737" s="40">
        <v>0.15339781938132316</v>
      </c>
      <c r="E5737" s="39">
        <v>0.16448761322710903</v>
      </c>
      <c r="F5737" s="41">
        <v>20.098266755371903</v>
      </c>
    </row>
    <row r="5738" spans="2:6" x14ac:dyDescent="0.25">
      <c r="B5738" s="46">
        <v>5725</v>
      </c>
      <c r="C5738" s="39">
        <v>0.30505651578748311</v>
      </c>
      <c r="D5738" s="40">
        <v>0.15193054993698515</v>
      </c>
      <c r="E5738" s="39">
        <v>0.23931204732604122</v>
      </c>
      <c r="F5738" s="41">
        <v>35.8724824981959</v>
      </c>
    </row>
    <row r="5739" spans="2:6" x14ac:dyDescent="0.25">
      <c r="B5739" s="46">
        <v>5726</v>
      </c>
      <c r="C5739" s="39">
        <v>0.31831899856105056</v>
      </c>
      <c r="D5739" s="40">
        <v>0.15353359793219196</v>
      </c>
      <c r="E5739" s="39">
        <v>0.33212437024442215</v>
      </c>
      <c r="F5739" s="41">
        <v>40.714957946168141</v>
      </c>
    </row>
    <row r="5740" spans="2:6" x14ac:dyDescent="0.25">
      <c r="B5740" s="46">
        <v>5727</v>
      </c>
      <c r="C5740" s="39">
        <v>0.30958110438156794</v>
      </c>
      <c r="D5740" s="40">
        <v>0.15351210911730653</v>
      </c>
      <c r="E5740" s="39">
        <v>0.41667208167092701</v>
      </c>
      <c r="F5740" s="41">
        <v>62.369231062082584</v>
      </c>
    </row>
    <row r="5741" spans="2:6" x14ac:dyDescent="0.25">
      <c r="B5741" s="46">
        <v>5728</v>
      </c>
      <c r="C5741" s="39">
        <v>0.14959171892204295</v>
      </c>
      <c r="D5741" s="40">
        <v>0.15323871532052916</v>
      </c>
      <c r="E5741" s="39">
        <v>0.26247128003426923</v>
      </c>
      <c r="F5741" s="41">
        <v>34.603416268085077</v>
      </c>
    </row>
    <row r="5742" spans="2:6" x14ac:dyDescent="0.25">
      <c r="B5742" s="46">
        <v>5729</v>
      </c>
      <c r="C5742" s="39">
        <v>0.14573230483177968</v>
      </c>
      <c r="D5742" s="40">
        <v>0.1531184720854474</v>
      </c>
      <c r="E5742" s="39">
        <v>0.24995497465716418</v>
      </c>
      <c r="F5742" s="41">
        <v>29.870686030537119</v>
      </c>
    </row>
    <row r="5743" spans="2:6" x14ac:dyDescent="0.25">
      <c r="B5743" s="46">
        <v>5730</v>
      </c>
      <c r="C5743" s="39">
        <v>0.276469396653373</v>
      </c>
      <c r="D5743" s="40">
        <v>0.148348974221992</v>
      </c>
      <c r="E5743" s="39">
        <v>0.42265475423430005</v>
      </c>
      <c r="F5743" s="41">
        <v>39.463807622453523</v>
      </c>
    </row>
    <row r="5744" spans="2:6" x14ac:dyDescent="0.25">
      <c r="B5744" s="46">
        <v>5731</v>
      </c>
      <c r="C5744" s="39">
        <v>0.30914771502665001</v>
      </c>
      <c r="D5744" s="40">
        <v>0.14969990112325571</v>
      </c>
      <c r="E5744" s="39">
        <v>0.30995098591035075</v>
      </c>
      <c r="F5744" s="41">
        <v>44.436827358827188</v>
      </c>
    </row>
    <row r="5745" spans="2:6" x14ac:dyDescent="0.25">
      <c r="B5745" s="46">
        <v>5732</v>
      </c>
      <c r="C5745" s="39">
        <v>0.35219868267535975</v>
      </c>
      <c r="D5745" s="40">
        <v>0.15680113455352937</v>
      </c>
      <c r="E5745" s="39">
        <v>0.37197005309801523</v>
      </c>
      <c r="F5745" s="41">
        <v>34.387116215405484</v>
      </c>
    </row>
    <row r="5746" spans="2:6" x14ac:dyDescent="0.25">
      <c r="B5746" s="46">
        <v>5733</v>
      </c>
      <c r="C5746" s="39">
        <v>0.28842411515654665</v>
      </c>
      <c r="D5746" s="40">
        <v>0.15797507000372824</v>
      </c>
      <c r="E5746" s="39">
        <v>0.25191098197459949</v>
      </c>
      <c r="F5746" s="41">
        <v>50.755144696459453</v>
      </c>
    </row>
    <row r="5747" spans="2:6" x14ac:dyDescent="0.25">
      <c r="B5747" s="46">
        <v>5734</v>
      </c>
      <c r="C5747" s="39">
        <v>0.3446198654092143</v>
      </c>
      <c r="D5747" s="40">
        <v>0.15694658163293679</v>
      </c>
      <c r="E5747" s="39">
        <v>0.28762480873227197</v>
      </c>
      <c r="F5747" s="41">
        <v>63.060226873867421</v>
      </c>
    </row>
    <row r="5748" spans="2:6" x14ac:dyDescent="0.25">
      <c r="B5748" s="46">
        <v>5735</v>
      </c>
      <c r="C5748" s="39">
        <v>7.3472180447675187E-2</v>
      </c>
      <c r="D5748" s="40">
        <v>0.15100665658123449</v>
      </c>
      <c r="E5748" s="39">
        <v>8.3879919806737965E-2</v>
      </c>
      <c r="F5748" s="41">
        <v>31.956379172277344</v>
      </c>
    </row>
    <row r="5749" spans="2:6" x14ac:dyDescent="0.25">
      <c r="B5749" s="46">
        <v>5736</v>
      </c>
      <c r="C5749" s="39">
        <v>0.35618560587884479</v>
      </c>
      <c r="D5749" s="40">
        <v>0.15165127279727333</v>
      </c>
      <c r="E5749" s="39">
        <v>0.49600736461071282</v>
      </c>
      <c r="F5749" s="41">
        <v>71.224434732589756</v>
      </c>
    </row>
    <row r="5750" spans="2:6" x14ac:dyDescent="0.25">
      <c r="B5750" s="46">
        <v>5737</v>
      </c>
      <c r="C5750" s="39">
        <v>6.7077337350121266E-2</v>
      </c>
      <c r="D5750" s="40">
        <v>0.14984625995773196</v>
      </c>
      <c r="E5750" s="39">
        <v>9.0638444660475062E-2</v>
      </c>
      <c r="F5750" s="41">
        <v>10.621634348839285</v>
      </c>
    </row>
    <row r="5751" spans="2:6" x14ac:dyDescent="0.25">
      <c r="B5751" s="46">
        <v>5738</v>
      </c>
      <c r="C5751" s="39">
        <v>0.30480911260333499</v>
      </c>
      <c r="D5751" s="40">
        <v>0.15103374565370442</v>
      </c>
      <c r="E5751" s="39">
        <v>0.40526747653451278</v>
      </c>
      <c r="F5751" s="41">
        <v>69.793660879934819</v>
      </c>
    </row>
    <row r="5752" spans="2:6" x14ac:dyDescent="0.25">
      <c r="B5752" s="46">
        <v>5739</v>
      </c>
      <c r="C5752" s="39">
        <v>4.1495598155099081E-2</v>
      </c>
      <c r="D5752" s="40">
        <v>0.15716768232869011</v>
      </c>
      <c r="E5752" s="39">
        <v>3.0276300514864383E-2</v>
      </c>
      <c r="F5752" s="41">
        <v>1.4527781671123083</v>
      </c>
    </row>
    <row r="5753" spans="2:6" x14ac:dyDescent="0.25">
      <c r="B5753" s="46">
        <v>5740</v>
      </c>
      <c r="C5753" s="39">
        <v>9.4036837495363623E-2</v>
      </c>
      <c r="D5753" s="40">
        <v>0.15816655897408383</v>
      </c>
      <c r="E5753" s="39">
        <v>0.10932452619420942</v>
      </c>
      <c r="F5753" s="41">
        <v>32.187149450182069</v>
      </c>
    </row>
    <row r="5754" spans="2:6" x14ac:dyDescent="0.25">
      <c r="B5754" s="46">
        <v>5741</v>
      </c>
      <c r="C5754" s="39">
        <v>0.33265499656509212</v>
      </c>
      <c r="D5754" s="40">
        <v>0.11738638041456154</v>
      </c>
      <c r="E5754" s="39">
        <v>0.29125764433981938</v>
      </c>
      <c r="F5754" s="41">
        <v>50.470719597253257</v>
      </c>
    </row>
    <row r="5755" spans="2:6" x14ac:dyDescent="0.25">
      <c r="B5755" s="46">
        <v>5742</v>
      </c>
      <c r="C5755" s="39">
        <v>5.5715910640743917E-2</v>
      </c>
      <c r="D5755" s="40">
        <v>0.12489961613398645</v>
      </c>
      <c r="E5755" s="39">
        <v>5.2591941852342776E-2</v>
      </c>
      <c r="F5755" s="41">
        <v>17.332120526147715</v>
      </c>
    </row>
    <row r="5756" spans="2:6" x14ac:dyDescent="0.25">
      <c r="B5756" s="46">
        <v>5743</v>
      </c>
      <c r="C5756" s="39">
        <v>0.2377573268712434</v>
      </c>
      <c r="D5756" s="40">
        <v>0.12500161642662239</v>
      </c>
      <c r="E5756" s="39">
        <v>0.15479059475545698</v>
      </c>
      <c r="F5756" s="41">
        <v>28.175320351726246</v>
      </c>
    </row>
    <row r="5757" spans="2:6" x14ac:dyDescent="0.25">
      <c r="B5757" s="46">
        <v>5744</v>
      </c>
      <c r="C5757" s="39">
        <v>0.3563065090742023</v>
      </c>
      <c r="D5757" s="40">
        <v>0.13013683652619273</v>
      </c>
      <c r="E5757" s="39">
        <v>0.31436637960184355</v>
      </c>
      <c r="F5757" s="41">
        <v>54.258349436037932</v>
      </c>
    </row>
    <row r="5758" spans="2:6" x14ac:dyDescent="0.25">
      <c r="B5758" s="46">
        <v>5745</v>
      </c>
      <c r="C5758" s="39">
        <v>0.33772566240912044</v>
      </c>
      <c r="D5758" s="40">
        <v>0.13661447471321772</v>
      </c>
      <c r="E5758" s="39">
        <v>0.26219176807333494</v>
      </c>
      <c r="F5758" s="41">
        <v>44.657466904227263</v>
      </c>
    </row>
    <row r="5759" spans="2:6" x14ac:dyDescent="0.25">
      <c r="B5759" s="46">
        <v>5746</v>
      </c>
      <c r="C5759" s="39">
        <v>0.28047144180596079</v>
      </c>
      <c r="D5759" s="40">
        <v>0.13577235269304799</v>
      </c>
      <c r="E5759" s="39">
        <v>0.36799303341432926</v>
      </c>
      <c r="F5759" s="41">
        <v>63.877196613235249</v>
      </c>
    </row>
    <row r="5760" spans="2:6" x14ac:dyDescent="0.25">
      <c r="B5760" s="46">
        <v>5747</v>
      </c>
      <c r="C5760" s="39">
        <v>5.8964982998300594E-2</v>
      </c>
      <c r="D5760" s="40">
        <v>0.13643562694564432</v>
      </c>
      <c r="E5760" s="39">
        <v>0.11848322760783922</v>
      </c>
      <c r="F5760" s="41">
        <v>6.5040427489364729</v>
      </c>
    </row>
    <row r="5761" spans="2:6" x14ac:dyDescent="0.25">
      <c r="B5761" s="46">
        <v>5748</v>
      </c>
      <c r="C5761" s="39">
        <v>0.15914695532678055</v>
      </c>
      <c r="D5761" s="40">
        <v>0.13893917545039228</v>
      </c>
      <c r="E5761" s="39">
        <v>0.17057256206305721</v>
      </c>
      <c r="F5761" s="41">
        <v>41.990770829512378</v>
      </c>
    </row>
    <row r="5762" spans="2:6" x14ac:dyDescent="0.25">
      <c r="B5762" s="46">
        <v>5749</v>
      </c>
      <c r="C5762" s="39">
        <v>0.38234518433830589</v>
      </c>
      <c r="D5762" s="40">
        <v>0.14015308578068</v>
      </c>
      <c r="E5762" s="39">
        <v>0.48843406601863643</v>
      </c>
      <c r="F5762" s="41">
        <v>51.901087050480442</v>
      </c>
    </row>
    <row r="5763" spans="2:6" x14ac:dyDescent="0.25">
      <c r="B5763" s="46">
        <v>5750</v>
      </c>
      <c r="C5763" s="39">
        <v>0.28238110243356457</v>
      </c>
      <c r="D5763" s="40">
        <v>0.13998737285534016</v>
      </c>
      <c r="E5763" s="39">
        <v>0.41855221091324696</v>
      </c>
      <c r="F5763" s="41">
        <v>62.507293006068551</v>
      </c>
    </row>
    <row r="5764" spans="2:6" x14ac:dyDescent="0.25">
      <c r="B5764" s="46">
        <v>5751</v>
      </c>
      <c r="C5764" s="39">
        <v>0.32526522204686481</v>
      </c>
      <c r="D5764" s="40">
        <v>0.13978037148973035</v>
      </c>
      <c r="E5764" s="39">
        <v>0.45153953265546437</v>
      </c>
      <c r="F5764" s="41">
        <v>66.202180495015753</v>
      </c>
    </row>
    <row r="5765" spans="2:6" x14ac:dyDescent="0.25">
      <c r="B5765" s="46">
        <v>5752</v>
      </c>
      <c r="C5765" s="39">
        <v>0.14151550062911658</v>
      </c>
      <c r="D5765" s="40">
        <v>0.1313938103390721</v>
      </c>
      <c r="E5765" s="39">
        <v>0.22509182915361317</v>
      </c>
      <c r="F5765" s="41">
        <v>28.176207663427462</v>
      </c>
    </row>
    <row r="5766" spans="2:6" x14ac:dyDescent="0.25">
      <c r="B5766" s="46">
        <v>5753</v>
      </c>
      <c r="C5766" s="39">
        <v>0.27534133110603082</v>
      </c>
      <c r="D5766" s="40">
        <v>0.13228693966365263</v>
      </c>
      <c r="E5766" s="39">
        <v>0.27360066659375104</v>
      </c>
      <c r="F5766" s="41">
        <v>41.187998311597646</v>
      </c>
    </row>
    <row r="5767" spans="2:6" x14ac:dyDescent="0.25">
      <c r="B5767" s="46">
        <v>5754</v>
      </c>
      <c r="C5767" s="39">
        <v>0.19168187424963781</v>
      </c>
      <c r="D5767" s="40">
        <v>0.13366280096858621</v>
      </c>
      <c r="E5767" s="39">
        <v>0.36027193192864626</v>
      </c>
      <c r="F5767" s="41">
        <v>60.877307115695899</v>
      </c>
    </row>
    <row r="5768" spans="2:6" x14ac:dyDescent="0.25">
      <c r="B5768" s="46">
        <v>5755</v>
      </c>
      <c r="C5768" s="39">
        <v>6.1840933024651108E-2</v>
      </c>
      <c r="D5768" s="40">
        <v>0.13373049854670979</v>
      </c>
      <c r="E5768" s="39">
        <v>6.5183078257403132E-2</v>
      </c>
      <c r="F5768" s="41">
        <v>28.464851576169242</v>
      </c>
    </row>
    <row r="5769" spans="2:6" x14ac:dyDescent="0.25">
      <c r="B5769" s="46">
        <v>5756</v>
      </c>
      <c r="C5769" s="39">
        <v>6.9987546426946864E-2</v>
      </c>
      <c r="D5769" s="40">
        <v>0.13904897733359978</v>
      </c>
      <c r="E5769" s="39">
        <v>6.8305434208104449E-2</v>
      </c>
      <c r="F5769" s="41">
        <v>15.675016434304638</v>
      </c>
    </row>
    <row r="5770" spans="2:6" x14ac:dyDescent="0.25">
      <c r="B5770" s="46">
        <v>5757</v>
      </c>
      <c r="C5770" s="39">
        <v>0.1885555947584667</v>
      </c>
      <c r="D5770" s="40">
        <v>0.14220018389138128</v>
      </c>
      <c r="E5770" s="39">
        <v>0.26662905569898143</v>
      </c>
      <c r="F5770" s="41">
        <v>41.034797396056064</v>
      </c>
    </row>
    <row r="5771" spans="2:6" x14ac:dyDescent="0.25">
      <c r="B5771" s="46">
        <v>5758</v>
      </c>
      <c r="C5771" s="39">
        <v>0.45351854880110132</v>
      </c>
      <c r="D5771" s="40">
        <v>0.14157678480195454</v>
      </c>
      <c r="E5771" s="39">
        <v>0.38576732911938832</v>
      </c>
      <c r="F5771" s="41">
        <v>59.438199917215115</v>
      </c>
    </row>
    <row r="5772" spans="2:6" x14ac:dyDescent="0.25">
      <c r="B5772" s="46">
        <v>5759</v>
      </c>
      <c r="C5772" s="39">
        <v>0.32888175230255817</v>
      </c>
      <c r="D5772" s="40">
        <v>0.13973685793586482</v>
      </c>
      <c r="E5772" s="39">
        <v>0.39515184237614542</v>
      </c>
      <c r="F5772" s="41">
        <v>80.439416341444371</v>
      </c>
    </row>
    <row r="5773" spans="2:6" x14ac:dyDescent="0.25">
      <c r="B5773" s="46">
        <v>5760</v>
      </c>
      <c r="C5773" s="39">
        <v>0.41338606685118795</v>
      </c>
      <c r="D5773" s="40">
        <v>0.14153738756883805</v>
      </c>
      <c r="E5773" s="39">
        <v>0.43101301842498402</v>
      </c>
      <c r="F5773" s="41">
        <v>78.319060864519784</v>
      </c>
    </row>
    <row r="5774" spans="2:6" x14ac:dyDescent="0.25">
      <c r="B5774" s="46">
        <v>5761</v>
      </c>
      <c r="C5774" s="39">
        <v>0.27790617147019647</v>
      </c>
      <c r="D5774" s="40">
        <v>0.14175493580769033</v>
      </c>
      <c r="E5774" s="39">
        <v>0.46641247518364459</v>
      </c>
      <c r="F5774" s="41">
        <v>74.277781042311545</v>
      </c>
    </row>
    <row r="5775" spans="2:6" x14ac:dyDescent="0.25">
      <c r="B5775" s="46">
        <v>5762</v>
      </c>
      <c r="C5775" s="39">
        <v>8.5903425880895695E-2</v>
      </c>
      <c r="D5775" s="40">
        <v>0.13682972951084293</v>
      </c>
      <c r="E5775" s="39">
        <v>0.12329114393653659</v>
      </c>
      <c r="F5775" s="41">
        <v>18.249437681506183</v>
      </c>
    </row>
    <row r="5776" spans="2:6" x14ac:dyDescent="0.25">
      <c r="B5776" s="46">
        <v>5763</v>
      </c>
      <c r="C5776" s="39">
        <v>3.1520144078782321E-2</v>
      </c>
      <c r="D5776" s="40">
        <v>0.1348472916931221</v>
      </c>
      <c r="E5776" s="39">
        <v>3.6516507282059164E-2</v>
      </c>
      <c r="F5776" s="41">
        <v>23.294560712685168</v>
      </c>
    </row>
    <row r="5777" spans="2:6" x14ac:dyDescent="0.25">
      <c r="B5777" s="46">
        <v>5764</v>
      </c>
      <c r="C5777" s="39">
        <v>0.24337132659739727</v>
      </c>
      <c r="D5777" s="40">
        <v>0.14587694083974814</v>
      </c>
      <c r="E5777" s="39">
        <v>0.14240294320189539</v>
      </c>
      <c r="F5777" s="41">
        <v>22.997493420062565</v>
      </c>
    </row>
    <row r="5778" spans="2:6" x14ac:dyDescent="0.25">
      <c r="B5778" s="46">
        <v>5765</v>
      </c>
      <c r="C5778" s="39">
        <v>0.39139571059391215</v>
      </c>
      <c r="D5778" s="40">
        <v>0.14405625848779208</v>
      </c>
      <c r="E5778" s="39">
        <v>0.34469400562481117</v>
      </c>
      <c r="F5778" s="41">
        <v>37.707017687785154</v>
      </c>
    </row>
    <row r="5779" spans="2:6" x14ac:dyDescent="0.25">
      <c r="B5779" s="46">
        <v>5766</v>
      </c>
      <c r="C5779" s="39">
        <v>0.2937814362579787</v>
      </c>
      <c r="D5779" s="40">
        <v>0.14441569236661114</v>
      </c>
      <c r="E5779" s="39">
        <v>0.36765028665747723</v>
      </c>
      <c r="F5779" s="41">
        <v>64.068710738438526</v>
      </c>
    </row>
    <row r="5780" spans="2:6" x14ac:dyDescent="0.25">
      <c r="B5780" s="46">
        <v>5767</v>
      </c>
      <c r="C5780" s="39">
        <v>0.17994715402612801</v>
      </c>
      <c r="D5780" s="40">
        <v>0.14440456116005984</v>
      </c>
      <c r="E5780" s="39">
        <v>0.14620602848341749</v>
      </c>
      <c r="F5780" s="41">
        <v>21.938894781115483</v>
      </c>
    </row>
    <row r="5781" spans="2:6" x14ac:dyDescent="0.25">
      <c r="B5781" s="46">
        <v>5768</v>
      </c>
      <c r="C5781" s="39">
        <v>0.28687181385507554</v>
      </c>
      <c r="D5781" s="40">
        <v>0.14422574813768338</v>
      </c>
      <c r="E5781" s="39">
        <v>0.29879586891664356</v>
      </c>
      <c r="F5781" s="41">
        <v>41.053642402779737</v>
      </c>
    </row>
    <row r="5782" spans="2:6" x14ac:dyDescent="0.25">
      <c r="B5782" s="46">
        <v>5769</v>
      </c>
      <c r="C5782" s="39">
        <v>0.10752584613959722</v>
      </c>
      <c r="D5782" s="40">
        <v>0.13803083767550195</v>
      </c>
      <c r="E5782" s="39">
        <v>0.22261105031941014</v>
      </c>
      <c r="F5782" s="41">
        <v>13.932857541422786</v>
      </c>
    </row>
    <row r="5783" spans="2:6" x14ac:dyDescent="0.25">
      <c r="B5783" s="46">
        <v>5770</v>
      </c>
      <c r="C5783" s="39">
        <v>0.16253587053940172</v>
      </c>
      <c r="D5783" s="40">
        <v>0.13753157421099294</v>
      </c>
      <c r="E5783" s="39">
        <v>0.27829270802456718</v>
      </c>
      <c r="F5783" s="41">
        <v>39.423104806750004</v>
      </c>
    </row>
    <row r="5784" spans="2:6" x14ac:dyDescent="0.25">
      <c r="B5784" s="46">
        <v>5771</v>
      </c>
      <c r="C5784" s="39">
        <v>0.36186339626453706</v>
      </c>
      <c r="D5784" s="40">
        <v>0.14826532165179204</v>
      </c>
      <c r="E5784" s="39">
        <v>0.23270091669880741</v>
      </c>
      <c r="F5784" s="41">
        <v>27.85919516227386</v>
      </c>
    </row>
    <row r="5785" spans="2:6" x14ac:dyDescent="0.25">
      <c r="B5785" s="46">
        <v>5772</v>
      </c>
      <c r="C5785" s="39">
        <v>9.7197449430427463E-2</v>
      </c>
      <c r="D5785" s="40">
        <v>0.14153927039847009</v>
      </c>
      <c r="E5785" s="39">
        <v>0.13544945278421075</v>
      </c>
      <c r="F5785" s="41">
        <v>21.437602583927479</v>
      </c>
    </row>
    <row r="5786" spans="2:6" x14ac:dyDescent="0.25">
      <c r="B5786" s="46">
        <v>5773</v>
      </c>
      <c r="C5786" s="39">
        <v>2.2533697535113938E-2</v>
      </c>
      <c r="D5786" s="40">
        <v>0.14079194686127738</v>
      </c>
      <c r="E5786" s="39">
        <v>2.9853983557156974E-2</v>
      </c>
      <c r="F5786" s="41">
        <v>-16.608934977507293</v>
      </c>
    </row>
    <row r="5787" spans="2:6" x14ac:dyDescent="0.25">
      <c r="B5787" s="46">
        <v>5774</v>
      </c>
      <c r="C5787" s="39">
        <v>7.2698603278481502E-2</v>
      </c>
      <c r="D5787" s="40">
        <v>0.13614995301692515</v>
      </c>
      <c r="E5787" s="39">
        <v>7.7576758287902295E-2</v>
      </c>
      <c r="F5787" s="41">
        <v>12.094498142518821</v>
      </c>
    </row>
    <row r="5788" spans="2:6" x14ac:dyDescent="0.25">
      <c r="B5788" s="46">
        <v>5775</v>
      </c>
      <c r="C5788" s="39">
        <v>0.15113297970280212</v>
      </c>
      <c r="D5788" s="40">
        <v>0.12229991720036425</v>
      </c>
      <c r="E5788" s="39">
        <v>0.16681885416166051</v>
      </c>
      <c r="F5788" s="41">
        <v>34.165527169118924</v>
      </c>
    </row>
    <row r="5789" spans="2:6" x14ac:dyDescent="0.25">
      <c r="B5789" s="46">
        <v>5776</v>
      </c>
      <c r="C5789" s="39">
        <v>0.30271693904472946</v>
      </c>
      <c r="D5789" s="40">
        <v>0.12186699444199126</v>
      </c>
      <c r="E5789" s="39">
        <v>0.35665695416829679</v>
      </c>
      <c r="F5789" s="41">
        <v>89.241312259402704</v>
      </c>
    </row>
    <row r="5790" spans="2:6" x14ac:dyDescent="0.25">
      <c r="B5790" s="46">
        <v>5777</v>
      </c>
      <c r="C5790" s="39">
        <v>0.14200629534687062</v>
      </c>
      <c r="D5790" s="40">
        <v>0.11943105062244289</v>
      </c>
      <c r="E5790" s="39">
        <v>0.19893584667710174</v>
      </c>
      <c r="F5790" s="41">
        <v>27.115635505427885</v>
      </c>
    </row>
    <row r="5791" spans="2:6" x14ac:dyDescent="0.25">
      <c r="B5791" s="46">
        <v>5778</v>
      </c>
      <c r="C5791" s="39">
        <v>0.26294007198087943</v>
      </c>
      <c r="D5791" s="40">
        <v>0.12155741466117803</v>
      </c>
      <c r="E5791" s="39">
        <v>0.22926184959833706</v>
      </c>
      <c r="F5791" s="41">
        <v>41.354154168117809</v>
      </c>
    </row>
    <row r="5792" spans="2:6" x14ac:dyDescent="0.25">
      <c r="B5792" s="46">
        <v>5779</v>
      </c>
      <c r="C5792" s="39">
        <v>0.4357271913115362</v>
      </c>
      <c r="D5792" s="40">
        <v>0.20222812876283947</v>
      </c>
      <c r="E5792" s="39">
        <v>0.16895791429471055</v>
      </c>
      <c r="F5792" s="41">
        <v>60.177675028735884</v>
      </c>
    </row>
    <row r="5793" spans="2:6" x14ac:dyDescent="0.25">
      <c r="B5793" s="46">
        <v>5780</v>
      </c>
      <c r="C5793" s="39">
        <v>4.3013173413205361E-2</v>
      </c>
      <c r="D5793" s="40">
        <v>0.2027400324792023</v>
      </c>
      <c r="E5793" s="39">
        <v>2.5561369147651662E-2</v>
      </c>
      <c r="F5793" s="41">
        <v>6.0711025571541253</v>
      </c>
    </row>
    <row r="5794" spans="2:6" x14ac:dyDescent="0.25">
      <c r="B5794" s="46">
        <v>5781</v>
      </c>
      <c r="C5794" s="39">
        <v>4.5714891581653101E-2</v>
      </c>
      <c r="D5794" s="40">
        <v>0.20603405165002281</v>
      </c>
      <c r="E5794" s="39">
        <v>3.2630523729714637E-2</v>
      </c>
      <c r="F5794" s="41">
        <v>4.3210244128917399</v>
      </c>
    </row>
    <row r="5795" spans="2:6" x14ac:dyDescent="0.25">
      <c r="B5795" s="46">
        <v>5782</v>
      </c>
      <c r="C5795" s="39">
        <v>0.29314939871122109</v>
      </c>
      <c r="D5795" s="40">
        <v>0.20606211531791627</v>
      </c>
      <c r="E5795" s="39">
        <v>0.2043479377584497</v>
      </c>
      <c r="F5795" s="41">
        <v>30.469153378816415</v>
      </c>
    </row>
    <row r="5796" spans="2:6" x14ac:dyDescent="0.25">
      <c r="B5796" s="46">
        <v>5783</v>
      </c>
      <c r="C5796" s="39">
        <v>0.23950058296599241</v>
      </c>
      <c r="D5796" s="40">
        <v>0.21540585785921573</v>
      </c>
      <c r="E5796" s="39">
        <v>0.18801236985082928</v>
      </c>
      <c r="F5796" s="41">
        <v>48.775191434252172</v>
      </c>
    </row>
    <row r="5797" spans="2:6" x14ac:dyDescent="0.25">
      <c r="B5797" s="46">
        <v>5784</v>
      </c>
      <c r="C5797" s="39">
        <v>5.7190911270288775E-2</v>
      </c>
      <c r="D5797" s="40">
        <v>0.21359487015540279</v>
      </c>
      <c r="E5797" s="39">
        <v>7.2918169609660272E-2</v>
      </c>
      <c r="F5797" s="41">
        <v>26.428682748025871</v>
      </c>
    </row>
    <row r="5798" spans="2:6" x14ac:dyDescent="0.25">
      <c r="B5798" s="46">
        <v>5785</v>
      </c>
      <c r="C5798" s="39">
        <v>5.5627793626644211E-2</v>
      </c>
      <c r="D5798" s="40">
        <v>0.2138367912106226</v>
      </c>
      <c r="E5798" s="39">
        <v>7.8436244365439819E-2</v>
      </c>
      <c r="F5798" s="41">
        <v>13.19574555813641</v>
      </c>
    </row>
    <row r="5799" spans="2:6" x14ac:dyDescent="0.25">
      <c r="B5799" s="46">
        <v>5786</v>
      </c>
      <c r="C5799" s="39">
        <v>0.35080329482724415</v>
      </c>
      <c r="D5799" s="40">
        <v>0.21553667480608973</v>
      </c>
      <c r="E5799" s="39">
        <v>0.32603512305862559</v>
      </c>
      <c r="F5799" s="41">
        <v>75.810968377102242</v>
      </c>
    </row>
    <row r="5800" spans="2:6" x14ac:dyDescent="0.25">
      <c r="B5800" s="46">
        <v>5787</v>
      </c>
      <c r="C5800" s="39">
        <v>0.40943655429608283</v>
      </c>
      <c r="D5800" s="40">
        <v>0.2114931094913424</v>
      </c>
      <c r="E5800" s="39">
        <v>0.4675459351216692</v>
      </c>
      <c r="F5800" s="41">
        <v>132.87846669788934</v>
      </c>
    </row>
    <row r="5801" spans="2:6" x14ac:dyDescent="0.25">
      <c r="B5801" s="46">
        <v>5788</v>
      </c>
      <c r="C5801" s="39">
        <v>0.14731731535544978</v>
      </c>
      <c r="D5801" s="40">
        <v>0.21113883526736166</v>
      </c>
      <c r="E5801" s="39">
        <v>0.19240111622021625</v>
      </c>
      <c r="F5801" s="41">
        <v>45.248352802918568</v>
      </c>
    </row>
    <row r="5802" spans="2:6" x14ac:dyDescent="0.25">
      <c r="B5802" s="46">
        <v>5789</v>
      </c>
      <c r="C5802" s="39">
        <v>0.17052852649997227</v>
      </c>
      <c r="D5802" s="40">
        <v>0.21476614560902593</v>
      </c>
      <c r="E5802" s="39">
        <v>0.20253180374095506</v>
      </c>
      <c r="F5802" s="41">
        <v>70.726275132826004</v>
      </c>
    </row>
    <row r="5803" spans="2:6" x14ac:dyDescent="0.25">
      <c r="B5803" s="46">
        <v>5790</v>
      </c>
      <c r="C5803" s="39">
        <v>7.3406073070644451E-2</v>
      </c>
      <c r="D5803" s="40">
        <v>0.21726086141196316</v>
      </c>
      <c r="E5803" s="39">
        <v>9.4398886611937113E-2</v>
      </c>
      <c r="F5803" s="41">
        <v>32.262846857544368</v>
      </c>
    </row>
    <row r="5804" spans="2:6" x14ac:dyDescent="0.25">
      <c r="B5804" s="46">
        <v>5791</v>
      </c>
      <c r="C5804" s="39">
        <v>6.1026082482888405E-2</v>
      </c>
      <c r="D5804" s="40">
        <v>0.21725977921453823</v>
      </c>
      <c r="E5804" s="39">
        <v>0.12073876046198738</v>
      </c>
      <c r="F5804" s="41">
        <v>14.015889960337002</v>
      </c>
    </row>
    <row r="5805" spans="2:6" x14ac:dyDescent="0.25">
      <c r="B5805" s="46">
        <v>5792</v>
      </c>
      <c r="C5805" s="39">
        <v>0.22315331324155585</v>
      </c>
      <c r="D5805" s="40">
        <v>0.21711944832452462</v>
      </c>
      <c r="E5805" s="39">
        <v>0.36572129334858022</v>
      </c>
      <c r="F5805" s="41">
        <v>73.424599023558983</v>
      </c>
    </row>
    <row r="5806" spans="2:6" x14ac:dyDescent="0.25">
      <c r="B5806" s="46">
        <v>5793</v>
      </c>
      <c r="C5806" s="39">
        <v>0.16006621171323432</v>
      </c>
      <c r="D5806" s="40">
        <v>0.21761480379225179</v>
      </c>
      <c r="E5806" s="39">
        <v>0.27388709579197368</v>
      </c>
      <c r="F5806" s="41">
        <v>49.825852776160083</v>
      </c>
    </row>
    <row r="5807" spans="2:6" x14ac:dyDescent="0.25">
      <c r="B5807" s="46">
        <v>5794</v>
      </c>
      <c r="C5807" s="39">
        <v>0.16138722080991763</v>
      </c>
      <c r="D5807" s="40">
        <v>0.20904170612512796</v>
      </c>
      <c r="E5807" s="39">
        <v>0.14390195437442713</v>
      </c>
      <c r="F5807" s="41">
        <v>57.879392034170934</v>
      </c>
    </row>
    <row r="5808" spans="2:6" x14ac:dyDescent="0.25">
      <c r="B5808" s="46">
        <v>5795</v>
      </c>
      <c r="C5808" s="39">
        <v>0.10997278257708269</v>
      </c>
      <c r="D5808" s="40">
        <v>0.20883676137202087</v>
      </c>
      <c r="E5808" s="39">
        <v>0.12182978377499594</v>
      </c>
      <c r="F5808" s="41">
        <v>24.026946057405436</v>
      </c>
    </row>
    <row r="5809" spans="2:6" x14ac:dyDescent="0.25">
      <c r="B5809" s="46">
        <v>5796</v>
      </c>
      <c r="C5809" s="39">
        <v>0.3667417937472916</v>
      </c>
      <c r="D5809" s="40">
        <v>0.20885931133585414</v>
      </c>
      <c r="E5809" s="39">
        <v>0.34106975871101292</v>
      </c>
      <c r="F5809" s="41">
        <v>71.484244830105965</v>
      </c>
    </row>
    <row r="5810" spans="2:6" x14ac:dyDescent="0.25">
      <c r="B5810" s="46">
        <v>5797</v>
      </c>
      <c r="C5810" s="39">
        <v>0.28203468779659008</v>
      </c>
      <c r="D5810" s="40">
        <v>0.19527889472628598</v>
      </c>
      <c r="E5810" s="39">
        <v>0.17482457392954709</v>
      </c>
      <c r="F5810" s="41">
        <v>51.61317565617486</v>
      </c>
    </row>
    <row r="5811" spans="2:6" x14ac:dyDescent="0.25">
      <c r="B5811" s="46">
        <v>5798</v>
      </c>
      <c r="C5811" s="39">
        <v>0.32756181652849953</v>
      </c>
      <c r="D5811" s="40">
        <v>0.1958662579756052</v>
      </c>
      <c r="E5811" s="39">
        <v>0.38515745316926697</v>
      </c>
      <c r="F5811" s="41">
        <v>94.8791359076601</v>
      </c>
    </row>
    <row r="5812" spans="2:6" x14ac:dyDescent="0.25">
      <c r="B5812" s="46">
        <v>5799</v>
      </c>
      <c r="C5812" s="39">
        <v>0.15251555924579291</v>
      </c>
      <c r="D5812" s="40">
        <v>0.20219223902544867</v>
      </c>
      <c r="E5812" s="39">
        <v>0.14570412963834434</v>
      </c>
      <c r="F5812" s="41">
        <v>40.004447342176597</v>
      </c>
    </row>
    <row r="5813" spans="2:6" x14ac:dyDescent="0.25">
      <c r="B5813" s="46">
        <v>5800</v>
      </c>
      <c r="C5813" s="39">
        <v>0.16672570572500151</v>
      </c>
      <c r="D5813" s="40">
        <v>0.202182186453159</v>
      </c>
      <c r="E5813" s="39">
        <v>0.22102760404682717</v>
      </c>
      <c r="F5813" s="41">
        <v>64.382361570402807</v>
      </c>
    </row>
    <row r="5814" spans="2:6" x14ac:dyDescent="0.25">
      <c r="B5814" s="46">
        <v>5801</v>
      </c>
      <c r="C5814" s="39">
        <v>6.2774703395628198E-2</v>
      </c>
      <c r="D5814" s="40">
        <v>0.20249804766847929</v>
      </c>
      <c r="E5814" s="39">
        <v>0.11038854019310269</v>
      </c>
      <c r="F5814" s="41">
        <v>18.557771340278283</v>
      </c>
    </row>
    <row r="5815" spans="2:6" x14ac:dyDescent="0.25">
      <c r="B5815" s="46">
        <v>5802</v>
      </c>
      <c r="C5815" s="39">
        <v>0.41969532114653563</v>
      </c>
      <c r="D5815" s="40">
        <v>0.2076693125738836</v>
      </c>
      <c r="E5815" s="39">
        <v>0.49347805074696532</v>
      </c>
      <c r="F5815" s="41">
        <v>118.85573642633346</v>
      </c>
    </row>
    <row r="5816" spans="2:6" x14ac:dyDescent="0.25">
      <c r="B5816" s="46">
        <v>5803</v>
      </c>
      <c r="C5816" s="39">
        <v>0.33441844378154523</v>
      </c>
      <c r="D5816" s="40">
        <v>0.21043445533095467</v>
      </c>
      <c r="E5816" s="39">
        <v>0.30066801875123628</v>
      </c>
      <c r="F5816" s="41">
        <v>74.855886551276782</v>
      </c>
    </row>
    <row r="5817" spans="2:6" x14ac:dyDescent="0.25">
      <c r="B5817" s="46">
        <v>5804</v>
      </c>
      <c r="C5817" s="39">
        <v>0.21179963351241851</v>
      </c>
      <c r="D5817" s="40">
        <v>0.21487251559940079</v>
      </c>
      <c r="E5817" s="39">
        <v>0.32081686372547069</v>
      </c>
      <c r="F5817" s="41">
        <v>73.168802562477396</v>
      </c>
    </row>
    <row r="5818" spans="2:6" x14ac:dyDescent="0.25">
      <c r="B5818" s="46">
        <v>5805</v>
      </c>
      <c r="C5818" s="39">
        <v>7.6534051129964389E-3</v>
      </c>
      <c r="D5818" s="40">
        <v>0.19339612150807631</v>
      </c>
      <c r="E5818" s="39">
        <v>1.5120170995388349E-2</v>
      </c>
      <c r="F5818" s="41">
        <v>3.3474205067659253</v>
      </c>
    </row>
    <row r="5819" spans="2:6" x14ac:dyDescent="0.25">
      <c r="B5819" s="46">
        <v>5806</v>
      </c>
      <c r="C5819" s="39">
        <v>0.50980302770436303</v>
      </c>
      <c r="D5819" s="40">
        <v>0.19257741985462795</v>
      </c>
      <c r="E5819" s="39">
        <v>0.37836820967496665</v>
      </c>
      <c r="F5819" s="41">
        <v>99.794644681723099</v>
      </c>
    </row>
    <row r="5820" spans="2:6" x14ac:dyDescent="0.25">
      <c r="B5820" s="46">
        <v>5807</v>
      </c>
      <c r="C5820" s="39">
        <v>0.15640751636207814</v>
      </c>
      <c r="D5820" s="40">
        <v>0.21809001665551456</v>
      </c>
      <c r="E5820" s="39">
        <v>3.7865762708188269E-2</v>
      </c>
      <c r="F5820" s="41">
        <v>20.105013288202176</v>
      </c>
    </row>
    <row r="5821" spans="2:6" x14ac:dyDescent="0.25">
      <c r="B5821" s="46">
        <v>5808</v>
      </c>
      <c r="C5821" s="39">
        <v>0.33731529153206341</v>
      </c>
      <c r="D5821" s="40">
        <v>0.22195111136046208</v>
      </c>
      <c r="E5821" s="39">
        <v>0.14026657249554034</v>
      </c>
      <c r="F5821" s="41">
        <v>41.572777680823236</v>
      </c>
    </row>
    <row r="5822" spans="2:6" x14ac:dyDescent="0.25">
      <c r="B5822" s="46">
        <v>5809</v>
      </c>
      <c r="C5822" s="39">
        <v>0.36636633787482553</v>
      </c>
      <c r="D5822" s="40">
        <v>0.2253300764019992</v>
      </c>
      <c r="E5822" s="39">
        <v>0.25064928572974043</v>
      </c>
      <c r="F5822" s="41">
        <v>67.87050160370427</v>
      </c>
    </row>
    <row r="5823" spans="2:6" x14ac:dyDescent="0.25">
      <c r="B5823" s="46">
        <v>5810</v>
      </c>
      <c r="C5823" s="39">
        <v>0.26421570371609548</v>
      </c>
      <c r="D5823" s="40">
        <v>0.22584478888714921</v>
      </c>
      <c r="E5823" s="39">
        <v>0.24728204431805473</v>
      </c>
      <c r="F5823" s="41">
        <v>74.267232260657011</v>
      </c>
    </row>
    <row r="5824" spans="2:6" x14ac:dyDescent="0.25">
      <c r="B5824" s="46">
        <v>5811</v>
      </c>
      <c r="C5824" s="39">
        <v>0.3015830768991048</v>
      </c>
      <c r="D5824" s="40">
        <v>0.22639877748656154</v>
      </c>
      <c r="E5824" s="39">
        <v>0.39407125336532312</v>
      </c>
      <c r="F5824" s="41">
        <v>80.002134514618305</v>
      </c>
    </row>
    <row r="5825" spans="2:6" x14ac:dyDescent="0.25">
      <c r="B5825" s="46">
        <v>5812</v>
      </c>
      <c r="C5825" s="39">
        <v>0.33302446229357974</v>
      </c>
      <c r="D5825" s="40">
        <v>0.22852120779815083</v>
      </c>
      <c r="E5825" s="39">
        <v>0.38018706158373872</v>
      </c>
      <c r="F5825" s="41">
        <v>89.081648806204115</v>
      </c>
    </row>
    <row r="5826" spans="2:6" x14ac:dyDescent="0.25">
      <c r="B5826" s="46">
        <v>5813</v>
      </c>
      <c r="C5826" s="39">
        <v>0.17093075683855904</v>
      </c>
      <c r="D5826" s="40">
        <v>0.22601239270897322</v>
      </c>
      <c r="E5826" s="39">
        <v>0.31515743507239713</v>
      </c>
      <c r="F5826" s="41">
        <v>57.581452364615068</v>
      </c>
    </row>
    <row r="5827" spans="2:6" x14ac:dyDescent="0.25">
      <c r="B5827" s="46">
        <v>5814</v>
      </c>
      <c r="C5827" s="39">
        <v>0.37164118642194532</v>
      </c>
      <c r="D5827" s="40">
        <v>0.25036584554062236</v>
      </c>
      <c r="E5827" s="39">
        <v>0.27166547521877976</v>
      </c>
      <c r="F5827" s="41">
        <v>87.199863606729025</v>
      </c>
    </row>
    <row r="5828" spans="2:6" x14ac:dyDescent="0.25">
      <c r="B5828" s="46">
        <v>5815</v>
      </c>
      <c r="C5828" s="39">
        <v>0.60269509806606991</v>
      </c>
      <c r="D5828" s="40">
        <v>0.26122693997006335</v>
      </c>
      <c r="E5828" s="39">
        <v>0.33798195146779986</v>
      </c>
      <c r="F5828" s="41">
        <v>119.88802553950515</v>
      </c>
    </row>
    <row r="5829" spans="2:6" x14ac:dyDescent="0.25">
      <c r="B5829" s="46">
        <v>5816</v>
      </c>
      <c r="C5829" s="39">
        <v>0.52129093787767267</v>
      </c>
      <c r="D5829" s="40">
        <v>0.26688065616714191</v>
      </c>
      <c r="E5829" s="39">
        <v>0.18796112576518381</v>
      </c>
      <c r="F5829" s="41">
        <v>67.788118928866183</v>
      </c>
    </row>
    <row r="5830" spans="2:6" x14ac:dyDescent="0.25">
      <c r="B5830" s="46">
        <v>5817</v>
      </c>
      <c r="C5830" s="39">
        <v>0.34441120162806255</v>
      </c>
      <c r="D5830" s="40">
        <v>0.27043925252861784</v>
      </c>
      <c r="E5830" s="39">
        <v>0.32330139150489601</v>
      </c>
      <c r="F5830" s="41">
        <v>76.407980271130157</v>
      </c>
    </row>
    <row r="5831" spans="2:6" x14ac:dyDescent="0.25">
      <c r="B5831" s="46">
        <v>5818</v>
      </c>
      <c r="C5831" s="39">
        <v>9.39006508030404E-2</v>
      </c>
      <c r="D5831" s="40">
        <v>0.27021526654673045</v>
      </c>
      <c r="E5831" s="39">
        <v>0.13358923352448066</v>
      </c>
      <c r="F5831" s="41">
        <v>12.317469102769344</v>
      </c>
    </row>
    <row r="5832" spans="2:6" x14ac:dyDescent="0.25">
      <c r="B5832" s="46">
        <v>5819</v>
      </c>
      <c r="C5832" s="39">
        <v>0.13342209634052937</v>
      </c>
      <c r="D5832" s="40">
        <v>0.27313546457421634</v>
      </c>
      <c r="E5832" s="39">
        <v>0.14663340058175856</v>
      </c>
      <c r="F5832" s="41">
        <v>33.524707501113575</v>
      </c>
    </row>
    <row r="5833" spans="2:6" x14ac:dyDescent="0.25">
      <c r="B5833" s="46">
        <v>5820</v>
      </c>
      <c r="C5833" s="39">
        <v>8.4638647117464119E-2</v>
      </c>
      <c r="D5833" s="40">
        <v>0.27277892542328769</v>
      </c>
      <c r="E5833" s="39">
        <v>0.13709317473392385</v>
      </c>
      <c r="F5833" s="41">
        <v>9.3302049426455298</v>
      </c>
    </row>
    <row r="5834" spans="2:6" x14ac:dyDescent="0.25">
      <c r="B5834" s="46">
        <v>5821</v>
      </c>
      <c r="C5834" s="39">
        <v>0.23452604875909516</v>
      </c>
      <c r="D5834" s="40">
        <v>0.26896835216638693</v>
      </c>
      <c r="E5834" s="39">
        <v>0.43367794301348822</v>
      </c>
      <c r="F5834" s="41">
        <v>70.087388457920582</v>
      </c>
    </row>
    <row r="5835" spans="2:6" x14ac:dyDescent="0.25">
      <c r="B5835" s="46">
        <v>5822</v>
      </c>
      <c r="C5835" s="39">
        <v>0.2030818617098776</v>
      </c>
      <c r="D5835" s="40">
        <v>0.27000841306490841</v>
      </c>
      <c r="E5835" s="39">
        <v>0.3829910090369526</v>
      </c>
      <c r="F5835" s="41">
        <v>74.167128464719838</v>
      </c>
    </row>
    <row r="5836" spans="2:6" x14ac:dyDescent="0.25">
      <c r="B5836" s="46">
        <v>5823</v>
      </c>
      <c r="C5836" s="39">
        <v>6.8658407180471517E-2</v>
      </c>
      <c r="D5836" s="40">
        <v>0.26915471175281119</v>
      </c>
      <c r="E5836" s="39">
        <v>0.13971587115194217</v>
      </c>
      <c r="F5836" s="41">
        <v>12.197349582971196</v>
      </c>
    </row>
    <row r="5837" spans="2:6" x14ac:dyDescent="0.25">
      <c r="B5837" s="46">
        <v>5824</v>
      </c>
      <c r="C5837" s="39">
        <v>0.34668265071997134</v>
      </c>
      <c r="D5837" s="40">
        <v>0.26684617532801874</v>
      </c>
      <c r="E5837" s="39">
        <v>0.40138272426986277</v>
      </c>
      <c r="F5837" s="41">
        <v>60.644096713120831</v>
      </c>
    </row>
    <row r="5838" spans="2:6" x14ac:dyDescent="0.25">
      <c r="B5838" s="46">
        <v>5825</v>
      </c>
      <c r="C5838" s="39">
        <v>0.1115805712674024</v>
      </c>
      <c r="D5838" s="40">
        <v>0.2661928990678577</v>
      </c>
      <c r="E5838" s="39">
        <v>0.10822636247986357</v>
      </c>
      <c r="F5838" s="41">
        <v>37.785335322301854</v>
      </c>
    </row>
    <row r="5839" spans="2:6" x14ac:dyDescent="0.25">
      <c r="B5839" s="46">
        <v>5826</v>
      </c>
      <c r="C5839" s="39">
        <v>0.21906779629522408</v>
      </c>
      <c r="D5839" s="40">
        <v>0.26630519059573643</v>
      </c>
      <c r="E5839" s="39">
        <v>0.43376716056413156</v>
      </c>
      <c r="F5839" s="41">
        <v>53.900726947915835</v>
      </c>
    </row>
    <row r="5840" spans="2:6" x14ac:dyDescent="0.25">
      <c r="B5840" s="46">
        <v>5827</v>
      </c>
      <c r="C5840" s="39">
        <v>0.11572632983465939</v>
      </c>
      <c r="D5840" s="40">
        <v>0.25131959233020884</v>
      </c>
      <c r="E5840" s="39">
        <v>0.11237402656894183</v>
      </c>
      <c r="F5840" s="41">
        <v>20.260410362673646</v>
      </c>
    </row>
    <row r="5841" spans="2:6" x14ac:dyDescent="0.25">
      <c r="B5841" s="46">
        <v>5828</v>
      </c>
      <c r="C5841" s="39">
        <v>0.44050124302872878</v>
      </c>
      <c r="D5841" s="40">
        <v>0.24934937494277526</v>
      </c>
      <c r="E5841" s="39">
        <v>0.41740240117156258</v>
      </c>
      <c r="F5841" s="41">
        <v>97.080147916095797</v>
      </c>
    </row>
    <row r="5842" spans="2:6" x14ac:dyDescent="0.25">
      <c r="B5842" s="46">
        <v>5829</v>
      </c>
      <c r="C5842" s="39">
        <v>8.5871670054600183E-2</v>
      </c>
      <c r="D5842" s="40">
        <v>0.24664365475477015</v>
      </c>
      <c r="E5842" s="39">
        <v>4.7877966280564885E-2</v>
      </c>
      <c r="F5842" s="41">
        <v>26.256840378557246</v>
      </c>
    </row>
    <row r="5843" spans="2:6" x14ac:dyDescent="0.25">
      <c r="B5843" s="46">
        <v>5830</v>
      </c>
      <c r="C5843" s="39">
        <v>0.41360920439444337</v>
      </c>
      <c r="D5843" s="40">
        <v>0.24879503264504471</v>
      </c>
      <c r="E5843" s="39">
        <v>0.33243593795982429</v>
      </c>
      <c r="F5843" s="41">
        <v>56.034148416905786</v>
      </c>
    </row>
    <row r="5844" spans="2:6" x14ac:dyDescent="0.25">
      <c r="B5844" s="46">
        <v>5831</v>
      </c>
      <c r="C5844" s="39">
        <v>0.29914819826911859</v>
      </c>
      <c r="D5844" s="40">
        <v>0.24897206060540167</v>
      </c>
      <c r="E5844" s="39">
        <v>0.17153650352827793</v>
      </c>
      <c r="F5844" s="41">
        <v>45.731604598657519</v>
      </c>
    </row>
    <row r="5845" spans="2:6" x14ac:dyDescent="0.25">
      <c r="B5845" s="46">
        <v>5832</v>
      </c>
      <c r="C5845" s="39">
        <v>0.1563516225093764</v>
      </c>
      <c r="D5845" s="40">
        <v>0.23953323922563488</v>
      </c>
      <c r="E5845" s="39">
        <v>0.16870922706862193</v>
      </c>
      <c r="F5845" s="41">
        <v>32.43014381614929</v>
      </c>
    </row>
    <row r="5846" spans="2:6" x14ac:dyDescent="0.25">
      <c r="B5846" s="46">
        <v>5833</v>
      </c>
      <c r="C5846" s="39">
        <v>0.15729435511490217</v>
      </c>
      <c r="D5846" s="40">
        <v>0.23402044523309504</v>
      </c>
      <c r="E5846" s="39">
        <v>0.1436469605952117</v>
      </c>
      <c r="F5846" s="41">
        <v>34.167792232381444</v>
      </c>
    </row>
    <row r="5847" spans="2:6" x14ac:dyDescent="0.25">
      <c r="B5847" s="46">
        <v>5834</v>
      </c>
      <c r="C5847" s="39">
        <v>4.8327651372966969E-2</v>
      </c>
      <c r="D5847" s="40">
        <v>0.22491382837740279</v>
      </c>
      <c r="E5847" s="39">
        <v>5.985557496285096E-2</v>
      </c>
      <c r="F5847" s="41">
        <v>-1.2655651664237453</v>
      </c>
    </row>
    <row r="5848" spans="2:6" x14ac:dyDescent="0.25">
      <c r="B5848" s="46">
        <v>5835</v>
      </c>
      <c r="C5848" s="39">
        <v>0.37299508891882199</v>
      </c>
      <c r="D5848" s="40">
        <v>0.23458107232731495</v>
      </c>
      <c r="E5848" s="39">
        <v>0.41281758257158385</v>
      </c>
      <c r="F5848" s="41">
        <v>72.232628260435902</v>
      </c>
    </row>
    <row r="5849" spans="2:6" x14ac:dyDescent="0.25">
      <c r="B5849" s="46">
        <v>5836</v>
      </c>
      <c r="C5849" s="39">
        <v>0.18800809750944167</v>
      </c>
      <c r="D5849" s="40">
        <v>0.23471197196796742</v>
      </c>
      <c r="E5849" s="39">
        <v>0.10928189782820362</v>
      </c>
      <c r="F5849" s="41">
        <v>29.465762893210986</v>
      </c>
    </row>
    <row r="5850" spans="2:6" x14ac:dyDescent="0.25">
      <c r="B5850" s="46">
        <v>5837</v>
      </c>
      <c r="C5850" s="39">
        <v>0.11603909640455148</v>
      </c>
      <c r="D5850" s="40">
        <v>0.22407142976593625</v>
      </c>
      <c r="E5850" s="39">
        <v>4.2634474104127573E-2</v>
      </c>
      <c r="F5850" s="41">
        <v>12.322925019134434</v>
      </c>
    </row>
    <row r="5851" spans="2:6" x14ac:dyDescent="0.25">
      <c r="B5851" s="46">
        <v>5838</v>
      </c>
      <c r="C5851" s="39">
        <v>0.46012149367292249</v>
      </c>
      <c r="D5851" s="40">
        <v>0.22634536164176594</v>
      </c>
      <c r="E5851" s="39">
        <v>0.44639865028831599</v>
      </c>
      <c r="F5851" s="41">
        <v>98.628495062068296</v>
      </c>
    </row>
    <row r="5852" spans="2:6" x14ac:dyDescent="0.25">
      <c r="B5852" s="46">
        <v>5839</v>
      </c>
      <c r="C5852" s="39">
        <v>0.13422234951616166</v>
      </c>
      <c r="D5852" s="40">
        <v>0.24303615040807</v>
      </c>
      <c r="E5852" s="39">
        <v>0.10583446491189048</v>
      </c>
      <c r="F5852" s="41">
        <v>36.924122907613587</v>
      </c>
    </row>
    <row r="5853" spans="2:6" x14ac:dyDescent="0.25">
      <c r="B5853" s="46">
        <v>5840</v>
      </c>
      <c r="C5853" s="39">
        <v>0.20874485759692632</v>
      </c>
      <c r="D5853" s="40">
        <v>0.25730015195928646</v>
      </c>
      <c r="E5853" s="39">
        <v>0.18412457554196468</v>
      </c>
      <c r="F5853" s="41">
        <v>69.522277589916996</v>
      </c>
    </row>
    <row r="5854" spans="2:6" x14ac:dyDescent="0.25">
      <c r="B5854" s="46">
        <v>5841</v>
      </c>
      <c r="C5854" s="39">
        <v>0.21508453126738658</v>
      </c>
      <c r="D5854" s="40">
        <v>0.26041937433163642</v>
      </c>
      <c r="E5854" s="39">
        <v>0.19291916153731048</v>
      </c>
      <c r="F5854" s="41">
        <v>53.859046172063671</v>
      </c>
    </row>
    <row r="5855" spans="2:6" x14ac:dyDescent="0.25">
      <c r="B5855" s="46">
        <v>5842</v>
      </c>
      <c r="C5855" s="39">
        <v>0.2724513706196619</v>
      </c>
      <c r="D5855" s="40">
        <v>0.26031988532125999</v>
      </c>
      <c r="E5855" s="39">
        <v>0.43769024532828027</v>
      </c>
      <c r="F5855" s="41">
        <v>90.386229378229714</v>
      </c>
    </row>
    <row r="5856" spans="2:6" x14ac:dyDescent="0.25">
      <c r="B5856" s="46">
        <v>5843</v>
      </c>
      <c r="C5856" s="39">
        <v>0.20300369304977933</v>
      </c>
      <c r="D5856" s="40">
        <v>0.25838426810707726</v>
      </c>
      <c r="E5856" s="39">
        <v>0.22293741929781827</v>
      </c>
      <c r="F5856" s="41">
        <v>49.109976006313282</v>
      </c>
    </row>
    <row r="5857" spans="2:6" x14ac:dyDescent="0.25">
      <c r="B5857" s="46">
        <v>5844</v>
      </c>
      <c r="C5857" s="39">
        <v>0.14816087828419741</v>
      </c>
      <c r="D5857" s="40">
        <v>0.24104078163767337</v>
      </c>
      <c r="E5857" s="39">
        <v>0.16356265639053835</v>
      </c>
      <c r="F5857" s="41">
        <v>48.091088568706738</v>
      </c>
    </row>
    <row r="5858" spans="2:6" x14ac:dyDescent="0.25">
      <c r="B5858" s="46">
        <v>5845</v>
      </c>
      <c r="C5858" s="39">
        <v>0.15652081604167895</v>
      </c>
      <c r="D5858" s="40">
        <v>0.24027957523645208</v>
      </c>
      <c r="E5858" s="39">
        <v>0.18682573367251762</v>
      </c>
      <c r="F5858" s="41">
        <v>40.26391447454278</v>
      </c>
    </row>
    <row r="5859" spans="2:6" x14ac:dyDescent="0.25">
      <c r="B5859" s="46">
        <v>5846</v>
      </c>
      <c r="C5859" s="39">
        <v>1.0321707531895749E-2</v>
      </c>
      <c r="D5859" s="40">
        <v>0.23616952037317937</v>
      </c>
      <c r="E5859" s="39">
        <v>1.113909110968731E-2</v>
      </c>
      <c r="F5859" s="41">
        <v>9.8186305929594813</v>
      </c>
    </row>
    <row r="5860" spans="2:6" x14ac:dyDescent="0.25">
      <c r="B5860" s="46">
        <v>5847</v>
      </c>
      <c r="C5860" s="39">
        <v>8.7210920310102826E-3</v>
      </c>
      <c r="D5860" s="40">
        <v>0.23987881795365346</v>
      </c>
      <c r="E5860" s="39">
        <v>6.7477242345152458E-3</v>
      </c>
      <c r="F5860" s="41">
        <v>-1.7309634592812206</v>
      </c>
    </row>
    <row r="5861" spans="2:6" x14ac:dyDescent="0.25">
      <c r="B5861" s="46">
        <v>5848</v>
      </c>
      <c r="C5861" s="39">
        <v>0.29574470819069298</v>
      </c>
      <c r="D5861" s="40">
        <v>0.24552464779878932</v>
      </c>
      <c r="E5861" s="39">
        <v>0.22829244283899999</v>
      </c>
      <c r="F5861" s="41">
        <v>68.659598751469986</v>
      </c>
    </row>
    <row r="5862" spans="2:6" x14ac:dyDescent="0.25">
      <c r="B5862" s="46">
        <v>5849</v>
      </c>
      <c r="C5862" s="39">
        <v>6.0740255455137233E-2</v>
      </c>
      <c r="D5862" s="40">
        <v>0.26172748908349053</v>
      </c>
      <c r="E5862" s="39">
        <v>6.4022526537693636E-2</v>
      </c>
      <c r="F5862" s="41">
        <v>17.351406582706023</v>
      </c>
    </row>
    <row r="5863" spans="2:6" x14ac:dyDescent="0.25">
      <c r="B5863" s="46">
        <v>5850</v>
      </c>
      <c r="C5863" s="39">
        <v>0.116921957047686</v>
      </c>
      <c r="D5863" s="40">
        <v>0.26402629289046142</v>
      </c>
      <c r="E5863" s="39">
        <v>0.18884002743742037</v>
      </c>
      <c r="F5863" s="41">
        <v>37.397972459491889</v>
      </c>
    </row>
    <row r="5864" spans="2:6" x14ac:dyDescent="0.25">
      <c r="B5864" s="46">
        <v>5851</v>
      </c>
      <c r="C5864" s="39">
        <v>5.3816412121003777E-2</v>
      </c>
      <c r="D5864" s="40">
        <v>0.26455656976055192</v>
      </c>
      <c r="E5864" s="39">
        <v>6.4446607900312494E-2</v>
      </c>
      <c r="F5864" s="41">
        <v>2.712013698400185</v>
      </c>
    </row>
    <row r="5865" spans="2:6" x14ac:dyDescent="0.25">
      <c r="B5865" s="46">
        <v>5852</v>
      </c>
      <c r="C5865" s="39">
        <v>0.18239804622235697</v>
      </c>
      <c r="D5865" s="40">
        <v>0.26478600113628781</v>
      </c>
      <c r="E5865" s="39">
        <v>0.34116542107840381</v>
      </c>
      <c r="F5865" s="41">
        <v>77.41387531363867</v>
      </c>
    </row>
    <row r="5866" spans="2:6" x14ac:dyDescent="0.25">
      <c r="B5866" s="46">
        <v>5853</v>
      </c>
      <c r="C5866" s="39">
        <v>0.15115115576086388</v>
      </c>
      <c r="D5866" s="40">
        <v>0.26441283689811151</v>
      </c>
      <c r="E5866" s="39">
        <v>0.25031627887192687</v>
      </c>
      <c r="F5866" s="41">
        <v>57.933458190466133</v>
      </c>
    </row>
    <row r="5867" spans="2:6" x14ac:dyDescent="0.25">
      <c r="B5867" s="46">
        <v>5854</v>
      </c>
      <c r="C5867" s="39">
        <v>9.8253794114744733E-2</v>
      </c>
      <c r="D5867" s="40">
        <v>0.26299865710993353</v>
      </c>
      <c r="E5867" s="39">
        <v>0.18259981883797502</v>
      </c>
      <c r="F5867" s="41">
        <v>50.680340483080748</v>
      </c>
    </row>
    <row r="5868" spans="2:6" x14ac:dyDescent="0.25">
      <c r="B5868" s="46">
        <v>5855</v>
      </c>
      <c r="C5868" s="39">
        <v>0.31284138162151409</v>
      </c>
      <c r="D5868" s="40">
        <v>0.26455345202635783</v>
      </c>
      <c r="E5868" s="39">
        <v>0.42307014057593761</v>
      </c>
      <c r="F5868" s="41">
        <v>106.43202011441106</v>
      </c>
    </row>
    <row r="5869" spans="2:6" x14ac:dyDescent="0.25">
      <c r="B5869" s="46">
        <v>5856</v>
      </c>
      <c r="C5869" s="39">
        <v>6.134717856740457E-2</v>
      </c>
      <c r="D5869" s="40">
        <v>0.2648070164517955</v>
      </c>
      <c r="E5869" s="39">
        <v>0.3686179060435481</v>
      </c>
      <c r="F5869" s="41">
        <v>59.512324901195953</v>
      </c>
    </row>
    <row r="5870" spans="2:6" x14ac:dyDescent="0.25">
      <c r="B5870" s="46">
        <v>5857</v>
      </c>
      <c r="C5870" s="39">
        <v>0.1308600387120053</v>
      </c>
      <c r="D5870" s="40">
        <v>0.26334134936559833</v>
      </c>
      <c r="E5870" s="39">
        <v>0.31983384453394609</v>
      </c>
      <c r="F5870" s="41">
        <v>65.497252489201699</v>
      </c>
    </row>
    <row r="5871" spans="2:6" x14ac:dyDescent="0.25">
      <c r="B5871" s="46">
        <v>5858</v>
      </c>
      <c r="C5871" s="39">
        <v>3.334901645653713E-2</v>
      </c>
      <c r="D5871" s="40">
        <v>0.26351680059961441</v>
      </c>
      <c r="E5871" s="39">
        <v>8.4587402577069093E-2</v>
      </c>
      <c r="F5871" s="41">
        <v>7.2078554016717709</v>
      </c>
    </row>
    <row r="5872" spans="2:6" x14ac:dyDescent="0.25">
      <c r="B5872" s="46">
        <v>5859</v>
      </c>
      <c r="C5872" s="39">
        <v>0.2001724334572775</v>
      </c>
      <c r="D5872" s="40">
        <v>0.26381429309567833</v>
      </c>
      <c r="E5872" s="39">
        <v>0.30263724096434563</v>
      </c>
      <c r="F5872" s="41">
        <v>76.779617635047103</v>
      </c>
    </row>
    <row r="5873" spans="2:6" x14ac:dyDescent="0.25">
      <c r="B5873" s="46">
        <v>5860</v>
      </c>
      <c r="C5873" s="39">
        <v>0.38694718356006097</v>
      </c>
      <c r="D5873" s="40">
        <v>0.26441145373439745</v>
      </c>
      <c r="E5873" s="39">
        <v>0.47640648658501472</v>
      </c>
      <c r="F5873" s="41">
        <v>98.616552382664381</v>
      </c>
    </row>
    <row r="5874" spans="2:6" x14ac:dyDescent="0.25">
      <c r="B5874" s="46">
        <v>5861</v>
      </c>
      <c r="C5874" s="39">
        <v>0.12590368193879134</v>
      </c>
      <c r="D5874" s="40">
        <v>0.26530937604183463</v>
      </c>
      <c r="E5874" s="39">
        <v>0.20158900369114302</v>
      </c>
      <c r="F5874" s="41">
        <v>41.412655852683343</v>
      </c>
    </row>
    <row r="5875" spans="2:6" x14ac:dyDescent="0.25">
      <c r="B5875" s="46">
        <v>5862</v>
      </c>
      <c r="C5875" s="39">
        <v>0.36190716301670012</v>
      </c>
      <c r="D5875" s="40">
        <v>0.26441459608920831</v>
      </c>
      <c r="E5875" s="39">
        <v>0.31175102755554002</v>
      </c>
      <c r="F5875" s="41">
        <v>69.062837145313338</v>
      </c>
    </row>
    <row r="5876" spans="2:6" x14ac:dyDescent="0.25">
      <c r="B5876" s="46">
        <v>5863</v>
      </c>
      <c r="C5876" s="39">
        <v>0.10492014617881135</v>
      </c>
      <c r="D5876" s="40">
        <v>0.26440203345020752</v>
      </c>
      <c r="E5876" s="39">
        <v>0.17056962137957793</v>
      </c>
      <c r="F5876" s="41">
        <v>8.8833297850162722</v>
      </c>
    </row>
    <row r="5877" spans="2:6" x14ac:dyDescent="0.25">
      <c r="B5877" s="46">
        <v>5864</v>
      </c>
      <c r="C5877" s="39">
        <v>5.6185505021919248E-2</v>
      </c>
      <c r="D5877" s="40">
        <v>0.26421472903655557</v>
      </c>
      <c r="E5877" s="39">
        <v>7.1919960669306199E-2</v>
      </c>
      <c r="F5877" s="41">
        <v>10.950144453325349</v>
      </c>
    </row>
    <row r="5878" spans="2:6" x14ac:dyDescent="0.25">
      <c r="B5878" s="46">
        <v>5865</v>
      </c>
      <c r="C5878" s="39">
        <v>0.25794331026890854</v>
      </c>
      <c r="D5878" s="40">
        <v>0.25884130097494179</v>
      </c>
      <c r="E5878" s="39">
        <v>0.26693006848200684</v>
      </c>
      <c r="F5878" s="41">
        <v>52.399436990716552</v>
      </c>
    </row>
    <row r="5879" spans="2:6" x14ac:dyDescent="0.25">
      <c r="B5879" s="46">
        <v>5866</v>
      </c>
      <c r="C5879" s="39">
        <v>0.29655970197812181</v>
      </c>
      <c r="D5879" s="40">
        <v>0.25928934020488859</v>
      </c>
      <c r="E5879" s="39">
        <v>0.42641964857471526</v>
      </c>
      <c r="F5879" s="41">
        <v>69.71211697067929</v>
      </c>
    </row>
    <row r="5880" spans="2:6" x14ac:dyDescent="0.25">
      <c r="B5880" s="46">
        <v>5867</v>
      </c>
      <c r="C5880" s="39">
        <v>0.33468002606942099</v>
      </c>
      <c r="D5880" s="40">
        <v>0.24342186720097128</v>
      </c>
      <c r="E5880" s="39">
        <v>0.33153385887998954</v>
      </c>
      <c r="F5880" s="41">
        <v>82.576907987251971</v>
      </c>
    </row>
    <row r="5881" spans="2:6" x14ac:dyDescent="0.25">
      <c r="B5881" s="46">
        <v>5868</v>
      </c>
      <c r="C5881" s="39">
        <v>0.28884138844782159</v>
      </c>
      <c r="D5881" s="40">
        <v>0.2390106726852812</v>
      </c>
      <c r="E5881" s="39">
        <v>0.18179798905299718</v>
      </c>
      <c r="F5881" s="41">
        <v>39.857342225737234</v>
      </c>
    </row>
    <row r="5882" spans="2:6" x14ac:dyDescent="0.25">
      <c r="B5882" s="46">
        <v>5869</v>
      </c>
      <c r="C5882" s="39">
        <v>0.42493019122222725</v>
      </c>
      <c r="D5882" s="40">
        <v>0.24393809242708073</v>
      </c>
      <c r="E5882" s="39">
        <v>0.20116325862853576</v>
      </c>
      <c r="F5882" s="41">
        <v>47.464851732738289</v>
      </c>
    </row>
    <row r="5883" spans="2:6" x14ac:dyDescent="0.25">
      <c r="B5883" s="46">
        <v>5870</v>
      </c>
      <c r="C5883" s="39">
        <v>0.13891393446651468</v>
      </c>
      <c r="D5883" s="40">
        <v>0.23625193094462807</v>
      </c>
      <c r="E5883" s="39">
        <v>9.5460629356856619E-2</v>
      </c>
      <c r="F5883" s="41">
        <v>22.346065303275722</v>
      </c>
    </row>
    <row r="5884" spans="2:6" x14ac:dyDescent="0.25">
      <c r="B5884" s="46">
        <v>5871</v>
      </c>
      <c r="C5884" s="39">
        <v>0.43742851587746434</v>
      </c>
      <c r="D5884" s="40">
        <v>0.22848051395788951</v>
      </c>
      <c r="E5884" s="39">
        <v>0.31529042977939131</v>
      </c>
      <c r="F5884" s="41">
        <v>65.393459033398983</v>
      </c>
    </row>
    <row r="5885" spans="2:6" x14ac:dyDescent="0.25">
      <c r="B5885" s="46">
        <v>5872</v>
      </c>
      <c r="C5885" s="39">
        <v>8.5505521005548812E-2</v>
      </c>
      <c r="D5885" s="40">
        <v>0.22845415197875563</v>
      </c>
      <c r="E5885" s="39">
        <v>8.9958468918097431E-2</v>
      </c>
      <c r="F5885" s="41">
        <v>-4.2485154566717922</v>
      </c>
    </row>
    <row r="5886" spans="2:6" x14ac:dyDescent="0.25">
      <c r="B5886" s="46">
        <v>5873</v>
      </c>
      <c r="C5886" s="39">
        <v>0.51113632023358146</v>
      </c>
      <c r="D5886" s="40">
        <v>0.22728992518323168</v>
      </c>
      <c r="E5886" s="39">
        <v>0.2362677987292853</v>
      </c>
      <c r="F5886" s="41">
        <v>57.81561206991109</v>
      </c>
    </row>
    <row r="5887" spans="2:6" x14ac:dyDescent="0.25">
      <c r="B5887" s="46">
        <v>5874</v>
      </c>
      <c r="C5887" s="39">
        <v>0.42281870210377143</v>
      </c>
      <c r="D5887" s="40">
        <v>0.2313249845016867</v>
      </c>
      <c r="E5887" s="39">
        <v>0.3114100433775468</v>
      </c>
      <c r="F5887" s="41">
        <v>78.50152073615385</v>
      </c>
    </row>
    <row r="5888" spans="2:6" x14ac:dyDescent="0.25">
      <c r="B5888" s="46">
        <v>5875</v>
      </c>
      <c r="C5888" s="39">
        <v>9.4600453336222606E-2</v>
      </c>
      <c r="D5888" s="40">
        <v>0.22720252422330162</v>
      </c>
      <c r="E5888" s="39">
        <v>0.11712812821121991</v>
      </c>
      <c r="F5888" s="41">
        <v>27.804008927372475</v>
      </c>
    </row>
    <row r="5889" spans="2:6" x14ac:dyDescent="0.25">
      <c r="B5889" s="46">
        <v>5876</v>
      </c>
      <c r="C5889" s="39">
        <v>3.5226903762084406E-2</v>
      </c>
      <c r="D5889" s="40">
        <v>0.2265412494178061</v>
      </c>
      <c r="E5889" s="39">
        <v>8.705972734319474E-2</v>
      </c>
      <c r="F5889" s="41">
        <v>29.647220324648412</v>
      </c>
    </row>
    <row r="5890" spans="2:6" x14ac:dyDescent="0.25">
      <c r="B5890" s="46">
        <v>5877</v>
      </c>
      <c r="C5890" s="39">
        <v>0.13998523748740835</v>
      </c>
      <c r="D5890" s="40">
        <v>0.22070622204755261</v>
      </c>
      <c r="E5890" s="39">
        <v>0.31722491343505255</v>
      </c>
      <c r="F5890" s="41">
        <v>36.068594441422462</v>
      </c>
    </row>
    <row r="5891" spans="2:6" x14ac:dyDescent="0.25">
      <c r="B5891" s="46">
        <v>5878</v>
      </c>
      <c r="C5891" s="39">
        <v>3.9986911280151347E-2</v>
      </c>
      <c r="D5891" s="40">
        <v>0.2162212936615682</v>
      </c>
      <c r="E5891" s="39">
        <v>7.6238092504101324E-2</v>
      </c>
      <c r="F5891" s="41">
        <v>12.122041963871551</v>
      </c>
    </row>
    <row r="5892" spans="2:6" x14ac:dyDescent="0.25">
      <c r="B5892" s="46">
        <v>5879</v>
      </c>
      <c r="C5892" s="39">
        <v>0.22998807090343978</v>
      </c>
      <c r="D5892" s="40">
        <v>0.18575480550051632</v>
      </c>
      <c r="E5892" s="39">
        <v>0.40264044727478865</v>
      </c>
      <c r="F5892" s="41">
        <v>70.069013221487268</v>
      </c>
    </row>
    <row r="5893" spans="2:6" x14ac:dyDescent="0.25">
      <c r="B5893" s="46">
        <v>5880</v>
      </c>
      <c r="C5893" s="39">
        <v>0.41273622207906646</v>
      </c>
      <c r="D5893" s="40">
        <v>0.17966260865250996</v>
      </c>
      <c r="E5893" s="39">
        <v>0.37895644401175371</v>
      </c>
      <c r="F5893" s="41">
        <v>91.87814843915109</v>
      </c>
    </row>
    <row r="5894" spans="2:6" x14ac:dyDescent="0.25">
      <c r="B5894" s="46">
        <v>5881</v>
      </c>
      <c r="C5894" s="39">
        <v>3.2281547323478876E-2</v>
      </c>
      <c r="D5894" s="40">
        <v>0.17482753370181953</v>
      </c>
      <c r="E5894" s="39">
        <v>2.7752732508205542E-2</v>
      </c>
      <c r="F5894" s="41">
        <v>-18.664580822342664</v>
      </c>
    </row>
    <row r="5895" spans="2:6" x14ac:dyDescent="0.25">
      <c r="B5895" s="46">
        <v>5882</v>
      </c>
      <c r="C5895" s="39">
        <v>3.9188823747282893E-2</v>
      </c>
      <c r="D5895" s="40">
        <v>0.18007840463278649</v>
      </c>
      <c r="E5895" s="39">
        <v>2.6207362470987792E-2</v>
      </c>
      <c r="F5895" s="41">
        <v>-5.3095210480367667</v>
      </c>
    </row>
    <row r="5896" spans="2:6" x14ac:dyDescent="0.25">
      <c r="B5896" s="46">
        <v>5883</v>
      </c>
      <c r="C5896" s="39">
        <v>2.9169372152522667E-2</v>
      </c>
      <c r="D5896" s="40">
        <v>0.18111453006055672</v>
      </c>
      <c r="E5896" s="39">
        <v>2.6711188389536782E-2</v>
      </c>
      <c r="F5896" s="41">
        <v>-0.68674685815411829</v>
      </c>
    </row>
    <row r="5897" spans="2:6" x14ac:dyDescent="0.25">
      <c r="B5897" s="46">
        <v>5884</v>
      </c>
      <c r="C5897" s="39">
        <v>0.23645072208054829</v>
      </c>
      <c r="D5897" s="40">
        <v>0.18573027729951094</v>
      </c>
      <c r="E5897" s="39">
        <v>0.14101771851055314</v>
      </c>
      <c r="F5897" s="41">
        <v>26.556548695537511</v>
      </c>
    </row>
    <row r="5898" spans="2:6" x14ac:dyDescent="0.25">
      <c r="B5898" s="46">
        <v>5885</v>
      </c>
      <c r="C5898" s="39">
        <v>0.37485253820648928</v>
      </c>
      <c r="D5898" s="40">
        <v>0.18702379889253479</v>
      </c>
      <c r="E5898" s="39">
        <v>0.24168574875888579</v>
      </c>
      <c r="F5898" s="41">
        <v>44.342281833986227</v>
      </c>
    </row>
    <row r="5899" spans="2:6" x14ac:dyDescent="0.25">
      <c r="B5899" s="46">
        <v>5886</v>
      </c>
      <c r="C5899" s="39">
        <v>0.30813634564415598</v>
      </c>
      <c r="D5899" s="40">
        <v>0.18547733040985456</v>
      </c>
      <c r="E5899" s="39">
        <v>0.24529693839911471</v>
      </c>
      <c r="F5899" s="41">
        <v>41.964813362324932</v>
      </c>
    </row>
    <row r="5900" spans="2:6" x14ac:dyDescent="0.25">
      <c r="B5900" s="46">
        <v>5887</v>
      </c>
      <c r="C5900" s="39">
        <v>0.27304982264017863</v>
      </c>
      <c r="D5900" s="40">
        <v>0.18392275924879695</v>
      </c>
      <c r="E5900" s="39">
        <v>0.38669405048757216</v>
      </c>
      <c r="F5900" s="41">
        <v>66.656281270455963</v>
      </c>
    </row>
    <row r="5901" spans="2:6" x14ac:dyDescent="0.25">
      <c r="B5901" s="46">
        <v>5888</v>
      </c>
      <c r="C5901" s="39">
        <v>0.24049260645382259</v>
      </c>
      <c r="D5901" s="40">
        <v>0.18539235776810919</v>
      </c>
      <c r="E5901" s="39">
        <v>0.39207746374798269</v>
      </c>
      <c r="F5901" s="41">
        <v>52.854519844107791</v>
      </c>
    </row>
    <row r="5902" spans="2:6" x14ac:dyDescent="0.25">
      <c r="B5902" s="46">
        <v>5889</v>
      </c>
      <c r="C5902" s="39">
        <v>6.9862984864327057E-2</v>
      </c>
      <c r="D5902" s="40">
        <v>0.18599542073573788</v>
      </c>
      <c r="E5902" s="39">
        <v>6.4206946860259587E-2</v>
      </c>
      <c r="F5902" s="41">
        <v>15.289056894984322</v>
      </c>
    </row>
    <row r="5903" spans="2:6" x14ac:dyDescent="0.25">
      <c r="B5903" s="46">
        <v>5890</v>
      </c>
      <c r="C5903" s="39">
        <v>9.2070112972300291E-2</v>
      </c>
      <c r="D5903" s="40">
        <v>0.18043832962082279</v>
      </c>
      <c r="E5903" s="39">
        <v>0.15658901104229039</v>
      </c>
      <c r="F5903" s="41">
        <v>11.574397896858851</v>
      </c>
    </row>
    <row r="5904" spans="2:6" x14ac:dyDescent="0.25">
      <c r="B5904" s="46">
        <v>5891</v>
      </c>
      <c r="C5904" s="39">
        <v>0.20236819029766046</v>
      </c>
      <c r="D5904" s="40">
        <v>0.18025816360357702</v>
      </c>
      <c r="E5904" s="39">
        <v>0.45080678593386697</v>
      </c>
      <c r="F5904" s="41">
        <v>48.882758464047036</v>
      </c>
    </row>
    <row r="5905" spans="2:6" x14ac:dyDescent="0.25">
      <c r="B5905" s="46">
        <v>5892</v>
      </c>
      <c r="C5905" s="39">
        <v>0.20180908703434106</v>
      </c>
      <c r="D5905" s="40">
        <v>0.16754760920357495</v>
      </c>
      <c r="E5905" s="39">
        <v>0.44961044855147375</v>
      </c>
      <c r="F5905" s="41">
        <v>54.660717854793432</v>
      </c>
    </row>
    <row r="5906" spans="2:6" x14ac:dyDescent="0.25">
      <c r="B5906" s="46">
        <v>5893</v>
      </c>
      <c r="C5906" s="39">
        <v>0.10885225195271811</v>
      </c>
      <c r="D5906" s="40">
        <v>0.17013814522818022</v>
      </c>
      <c r="E5906" s="39">
        <v>0.15783508152232442</v>
      </c>
      <c r="F5906" s="41">
        <v>4.5460334597640308</v>
      </c>
    </row>
    <row r="5907" spans="2:6" x14ac:dyDescent="0.25">
      <c r="B5907" s="46">
        <v>5894</v>
      </c>
      <c r="C5907" s="39">
        <v>0.16036183390825559</v>
      </c>
      <c r="D5907" s="40">
        <v>0.17018796191716185</v>
      </c>
      <c r="E5907" s="39">
        <v>0.25250018249507261</v>
      </c>
      <c r="F5907" s="41">
        <v>35.820827386007892</v>
      </c>
    </row>
    <row r="5908" spans="2:6" x14ac:dyDescent="0.25">
      <c r="B5908" s="46">
        <v>5895</v>
      </c>
      <c r="C5908" s="39">
        <v>0.11435416333179033</v>
      </c>
      <c r="D5908" s="40">
        <v>0.17005710226213602</v>
      </c>
      <c r="E5908" s="39">
        <v>0.16858281802818606</v>
      </c>
      <c r="F5908" s="41">
        <v>25.207425202924295</v>
      </c>
    </row>
    <row r="5909" spans="2:6" x14ac:dyDescent="0.25">
      <c r="B5909" s="46">
        <v>5896</v>
      </c>
      <c r="C5909" s="39">
        <v>0.2075845118187124</v>
      </c>
      <c r="D5909" s="40">
        <v>0.16876496329681423</v>
      </c>
      <c r="E5909" s="39">
        <v>0.41593674586661677</v>
      </c>
      <c r="F5909" s="41">
        <v>70.902251786145044</v>
      </c>
    </row>
    <row r="5910" spans="2:6" x14ac:dyDescent="0.25">
      <c r="B5910" s="46">
        <v>5897</v>
      </c>
      <c r="C5910" s="39">
        <v>2.0247507560336941E-2</v>
      </c>
      <c r="D5910" s="40">
        <v>0.14265982132091806</v>
      </c>
      <c r="E5910" s="39">
        <v>3.836448421382526E-2</v>
      </c>
      <c r="F5910" s="41">
        <v>16.929424864777168</v>
      </c>
    </row>
    <row r="5911" spans="2:6" x14ac:dyDescent="0.25">
      <c r="B5911" s="46">
        <v>5898</v>
      </c>
      <c r="C5911" s="39">
        <v>0.12520451884217629</v>
      </c>
      <c r="D5911" s="40">
        <v>0.14356627953219192</v>
      </c>
      <c r="E5911" s="39">
        <v>0.27392624086471851</v>
      </c>
      <c r="F5911" s="41">
        <v>35.729066289527516</v>
      </c>
    </row>
    <row r="5912" spans="2:6" x14ac:dyDescent="0.25">
      <c r="B5912" s="46">
        <v>5899</v>
      </c>
      <c r="C5912" s="39">
        <v>0.24161637393236587</v>
      </c>
      <c r="D5912" s="40">
        <v>0.11001776320862125</v>
      </c>
      <c r="E5912" s="39">
        <v>0.29712212650410758</v>
      </c>
      <c r="F5912" s="41">
        <v>48.258706890622051</v>
      </c>
    </row>
    <row r="5913" spans="2:6" x14ac:dyDescent="0.25">
      <c r="B5913" s="46">
        <v>5900</v>
      </c>
      <c r="C5913" s="39">
        <v>6.3931155603100767E-2</v>
      </c>
      <c r="D5913" s="40">
        <v>0.10956181429977827</v>
      </c>
      <c r="E5913" s="39">
        <v>0.10782133677229443</v>
      </c>
      <c r="F5913" s="41">
        <v>30.199591176360411</v>
      </c>
    </row>
    <row r="5914" spans="2:6" x14ac:dyDescent="0.25">
      <c r="B5914" s="46">
        <v>5901</v>
      </c>
      <c r="C5914" s="39">
        <v>0.18261084068795017</v>
      </c>
      <c r="D5914" s="40">
        <v>0.11149116958612777</v>
      </c>
      <c r="E5914" s="39">
        <v>0.2985198942376534</v>
      </c>
      <c r="F5914" s="41">
        <v>21.127355385667265</v>
      </c>
    </row>
    <row r="5915" spans="2:6" x14ac:dyDescent="0.25">
      <c r="B5915" s="46">
        <v>5902</v>
      </c>
      <c r="C5915" s="39">
        <v>0.26731932317000212</v>
      </c>
      <c r="D5915" s="40">
        <v>0.11081221394498658</v>
      </c>
      <c r="E5915" s="39">
        <v>0.37895551674526545</v>
      </c>
      <c r="F5915" s="41">
        <v>37.078772423297984</v>
      </c>
    </row>
    <row r="5916" spans="2:6" x14ac:dyDescent="0.25">
      <c r="B5916" s="46">
        <v>5903</v>
      </c>
      <c r="C5916" s="39">
        <v>0.12147486700306519</v>
      </c>
      <c r="D5916" s="40">
        <v>0.11096431637939848</v>
      </c>
      <c r="E5916" s="39">
        <v>0.17203524193710237</v>
      </c>
      <c r="F5916" s="41">
        <v>35.838076476208464</v>
      </c>
    </row>
    <row r="5917" spans="2:6" x14ac:dyDescent="0.25">
      <c r="B5917" s="46">
        <v>5904</v>
      </c>
      <c r="C5917" s="39">
        <v>0.22085815044159254</v>
      </c>
      <c r="D5917" s="40">
        <v>9.2851686242283543E-2</v>
      </c>
      <c r="E5917" s="39">
        <v>0.27160132667373016</v>
      </c>
      <c r="F5917" s="41">
        <v>47.371802075679618</v>
      </c>
    </row>
    <row r="5918" spans="2:6" x14ac:dyDescent="0.25">
      <c r="B5918" s="46">
        <v>5905</v>
      </c>
      <c r="C5918" s="39">
        <v>0.5281993605045312</v>
      </c>
      <c r="D5918" s="40">
        <v>9.1085696440229472E-2</v>
      </c>
      <c r="E5918" s="39">
        <v>0.43468268112975428</v>
      </c>
      <c r="F5918" s="41">
        <v>86.487121545240939</v>
      </c>
    </row>
    <row r="5919" spans="2:6" x14ac:dyDescent="0.25">
      <c r="B5919" s="46">
        <v>5906</v>
      </c>
      <c r="C5919" s="39">
        <v>0.45006541778444981</v>
      </c>
      <c r="D5919" s="40">
        <v>8.8797290181293856E-2</v>
      </c>
      <c r="E5919" s="39">
        <v>0.42499435783352529</v>
      </c>
      <c r="F5919" s="41">
        <v>76.237333351820638</v>
      </c>
    </row>
    <row r="5920" spans="2:6" x14ac:dyDescent="0.25">
      <c r="B5920" s="46">
        <v>5907</v>
      </c>
      <c r="C5920" s="39">
        <v>0.32128019019299087</v>
      </c>
      <c r="D5920" s="40">
        <v>8.7770127103490331E-2</v>
      </c>
      <c r="E5920" s="39">
        <v>0.16633772972535793</v>
      </c>
      <c r="F5920" s="41">
        <v>35.651644620533986</v>
      </c>
    </row>
    <row r="5921" spans="2:6" x14ac:dyDescent="0.25">
      <c r="B5921" s="46">
        <v>5908</v>
      </c>
      <c r="C5921" s="39">
        <v>0.13120247339229793</v>
      </c>
      <c r="D5921" s="40">
        <v>8.9724188191643781E-2</v>
      </c>
      <c r="E5921" s="39">
        <v>3.4761863452369521E-2</v>
      </c>
      <c r="F5921" s="41">
        <v>4.6787002930727706</v>
      </c>
    </row>
    <row r="5922" spans="2:6" x14ac:dyDescent="0.25">
      <c r="B5922" s="46">
        <v>5909</v>
      </c>
      <c r="C5922" s="39">
        <v>0.10836908991053847</v>
      </c>
      <c r="D5922" s="40">
        <v>0.12171139956621121</v>
      </c>
      <c r="E5922" s="39">
        <v>5.3530551153372075E-2</v>
      </c>
      <c r="F5922" s="41">
        <v>21.005248876636077</v>
      </c>
    </row>
    <row r="5923" spans="2:6" x14ac:dyDescent="0.25">
      <c r="B5923" s="46">
        <v>5910</v>
      </c>
      <c r="C5923" s="39">
        <v>0.17267401897115922</v>
      </c>
      <c r="D5923" s="40">
        <v>0.11955322204770573</v>
      </c>
      <c r="E5923" s="39">
        <v>0.11691819207481673</v>
      </c>
      <c r="F5923" s="41">
        <v>14.661663635484604</v>
      </c>
    </row>
    <row r="5924" spans="2:6" x14ac:dyDescent="0.25">
      <c r="B5924" s="46">
        <v>5911</v>
      </c>
      <c r="C5924" s="39">
        <v>0.50911278760627821</v>
      </c>
      <c r="D5924" s="40">
        <v>0.11852375118821985</v>
      </c>
      <c r="E5924" s="39">
        <v>0.45504271272080898</v>
      </c>
      <c r="F5924" s="41">
        <v>64.85481131237691</v>
      </c>
    </row>
    <row r="5925" spans="2:6" x14ac:dyDescent="0.25">
      <c r="B5925" s="46">
        <v>5912</v>
      </c>
      <c r="C5925" s="39">
        <v>2.0322530315683263E-2</v>
      </c>
      <c r="D5925" s="40">
        <v>0.11940924314802964</v>
      </c>
      <c r="E5925" s="39">
        <v>2.0364165044338117E-2</v>
      </c>
      <c r="F5925" s="41">
        <v>16.251935974298775</v>
      </c>
    </row>
    <row r="5926" spans="2:6" x14ac:dyDescent="0.25">
      <c r="B5926" s="46">
        <v>5913</v>
      </c>
      <c r="C5926" s="39">
        <v>0.39842028366186211</v>
      </c>
      <c r="D5926" s="40">
        <v>0.1187356760264054</v>
      </c>
      <c r="E5926" s="39">
        <v>0.46888844181979278</v>
      </c>
      <c r="F5926" s="41">
        <v>57.364419151353211</v>
      </c>
    </row>
    <row r="5927" spans="2:6" x14ac:dyDescent="0.25">
      <c r="B5927" s="46">
        <v>5914</v>
      </c>
      <c r="C5927" s="39">
        <v>0.45617791640317262</v>
      </c>
      <c r="D5927" s="40">
        <v>0.11129417368950062</v>
      </c>
      <c r="E5927" s="39">
        <v>0.45879252638069812</v>
      </c>
      <c r="F5927" s="41">
        <v>57.282819287447765</v>
      </c>
    </row>
    <row r="5928" spans="2:6" x14ac:dyDescent="0.25">
      <c r="B5928" s="46">
        <v>5915</v>
      </c>
      <c r="C5928" s="39">
        <v>0.28550616644537308</v>
      </c>
      <c r="D5928" s="40">
        <v>0.1126950006391932</v>
      </c>
      <c r="E5928" s="39">
        <v>0.38614335624929563</v>
      </c>
      <c r="F5928" s="41">
        <v>56.077801682664045</v>
      </c>
    </row>
    <row r="5929" spans="2:6" x14ac:dyDescent="0.25">
      <c r="B5929" s="46">
        <v>5916</v>
      </c>
      <c r="C5929" s="39">
        <v>0.21006911585682639</v>
      </c>
      <c r="D5929" s="40">
        <v>0.11526742390567848</v>
      </c>
      <c r="E5929" s="39">
        <v>0.32140245953478885</v>
      </c>
      <c r="F5929" s="41">
        <v>54.294114557991527</v>
      </c>
    </row>
    <row r="5930" spans="2:6" x14ac:dyDescent="0.25">
      <c r="B5930" s="46">
        <v>5917</v>
      </c>
      <c r="C5930" s="39">
        <v>0.1031831467379853</v>
      </c>
      <c r="D5930" s="40">
        <v>0.11538333710571948</v>
      </c>
      <c r="E5930" s="39">
        <v>0.18136340668367798</v>
      </c>
      <c r="F5930" s="41">
        <v>42.353561908508027</v>
      </c>
    </row>
    <row r="5931" spans="2:6" x14ac:dyDescent="0.25">
      <c r="B5931" s="46">
        <v>5918</v>
      </c>
      <c r="C5931" s="39">
        <v>0.14839986067644712</v>
      </c>
      <c r="D5931" s="40">
        <v>0.11449267629298707</v>
      </c>
      <c r="E5931" s="39">
        <v>0.25780154506736808</v>
      </c>
      <c r="F5931" s="41">
        <v>34.335197695824604</v>
      </c>
    </row>
    <row r="5932" spans="2:6" x14ac:dyDescent="0.25">
      <c r="B5932" s="46">
        <v>5919</v>
      </c>
      <c r="C5932" s="39">
        <v>0.48109121013016137</v>
      </c>
      <c r="D5932" s="40">
        <v>0.11312923665661263</v>
      </c>
      <c r="E5932" s="39">
        <v>0.47813473430244957</v>
      </c>
      <c r="F5932" s="41">
        <v>71.365933340222213</v>
      </c>
    </row>
    <row r="5933" spans="2:6" x14ac:dyDescent="0.25">
      <c r="B5933" s="46">
        <v>5920</v>
      </c>
      <c r="C5933" s="39">
        <v>0.1028422463626642</v>
      </c>
      <c r="D5933" s="40">
        <v>0.11786379309456074</v>
      </c>
      <c r="E5933" s="39">
        <v>9.6205045090148475E-2</v>
      </c>
      <c r="F5933" s="41">
        <v>38.351470179874255</v>
      </c>
    </row>
    <row r="5934" spans="2:6" x14ac:dyDescent="0.25">
      <c r="B5934" s="46">
        <v>5921</v>
      </c>
      <c r="C5934" s="39">
        <v>7.4324715088124715E-2</v>
      </c>
      <c r="D5934" s="40">
        <v>0.12253823667931925</v>
      </c>
      <c r="E5934" s="39">
        <v>0.11692221892781002</v>
      </c>
      <c r="F5934" s="41">
        <v>-0.71751479816121744</v>
      </c>
    </row>
    <row r="5935" spans="2:6" x14ac:dyDescent="0.25">
      <c r="B5935" s="46">
        <v>5922</v>
      </c>
      <c r="C5935" s="39">
        <v>0.30539325723245708</v>
      </c>
      <c r="D5935" s="40">
        <v>0.1253126932647145</v>
      </c>
      <c r="E5935" s="39">
        <v>0.32102766496193019</v>
      </c>
      <c r="F5935" s="41">
        <v>47.634885207001822</v>
      </c>
    </row>
    <row r="5936" spans="2:6" x14ac:dyDescent="0.25">
      <c r="B5936" s="46">
        <v>5923</v>
      </c>
      <c r="C5936" s="39">
        <v>0.30190656175071567</v>
      </c>
      <c r="D5936" s="40">
        <v>0.12684951722119975</v>
      </c>
      <c r="E5936" s="39">
        <v>0.2436481893066656</v>
      </c>
      <c r="F5936" s="41">
        <v>41.424227424639149</v>
      </c>
    </row>
    <row r="5937" spans="2:6" x14ac:dyDescent="0.25">
      <c r="B5937" s="46">
        <v>5924</v>
      </c>
      <c r="C5937" s="39">
        <v>0.13082115089353785</v>
      </c>
      <c r="D5937" s="40">
        <v>0.12842658744559848</v>
      </c>
      <c r="E5937" s="39">
        <v>0.18402872748195531</v>
      </c>
      <c r="F5937" s="41">
        <v>31.342692817115577</v>
      </c>
    </row>
    <row r="5938" spans="2:6" x14ac:dyDescent="0.25">
      <c r="B5938" s="46">
        <v>5925</v>
      </c>
      <c r="C5938" s="39">
        <v>8.8716150794336715E-2</v>
      </c>
      <c r="D5938" s="40">
        <v>0.13714297040710494</v>
      </c>
      <c r="E5938" s="39">
        <v>7.5042248739917494E-2</v>
      </c>
      <c r="F5938" s="41">
        <v>-2.6915516135181252</v>
      </c>
    </row>
    <row r="5939" spans="2:6" x14ac:dyDescent="0.25">
      <c r="B5939" s="46">
        <v>5926</v>
      </c>
      <c r="C5939" s="39">
        <v>0.24190856491431167</v>
      </c>
      <c r="D5939" s="40">
        <v>0.1365910256409496</v>
      </c>
      <c r="E5939" s="39">
        <v>0.2043278029032371</v>
      </c>
      <c r="F5939" s="41">
        <v>36.979588562690978</v>
      </c>
    </row>
    <row r="5940" spans="2:6" x14ac:dyDescent="0.25">
      <c r="B5940" s="46">
        <v>5927</v>
      </c>
      <c r="C5940" s="39">
        <v>0.32588470911457723</v>
      </c>
      <c r="D5940" s="40">
        <v>0.13812455889374542</v>
      </c>
      <c r="E5940" s="39">
        <v>0.4426731785052006</v>
      </c>
      <c r="F5940" s="41">
        <v>73.020702139406268</v>
      </c>
    </row>
    <row r="5941" spans="2:6" x14ac:dyDescent="0.25">
      <c r="B5941" s="46">
        <v>5928</v>
      </c>
      <c r="C5941" s="39">
        <v>0.20159877997310058</v>
      </c>
      <c r="D5941" s="40">
        <v>0.14124811678997989</v>
      </c>
      <c r="E5941" s="39">
        <v>0.22648540758233757</v>
      </c>
      <c r="F5941" s="41">
        <v>35.027948928203323</v>
      </c>
    </row>
    <row r="5942" spans="2:6" x14ac:dyDescent="0.25">
      <c r="B5942" s="46">
        <v>5929</v>
      </c>
      <c r="C5942" s="39">
        <v>2.9632961067245254E-2</v>
      </c>
      <c r="D5942" s="40">
        <v>0.1403816274585285</v>
      </c>
      <c r="E5942" s="39">
        <v>5.3215688208166377E-2</v>
      </c>
      <c r="F5942" s="41">
        <v>7.1117567776878783</v>
      </c>
    </row>
    <row r="5943" spans="2:6" x14ac:dyDescent="0.25">
      <c r="B5943" s="46">
        <v>5930</v>
      </c>
      <c r="C5943" s="39">
        <v>0.42247872735753556</v>
      </c>
      <c r="D5943" s="40">
        <v>0.14488748186812755</v>
      </c>
      <c r="E5943" s="39">
        <v>0.28965312979924007</v>
      </c>
      <c r="F5943" s="41">
        <v>41.301420679020765</v>
      </c>
    </row>
    <row r="5944" spans="2:6" x14ac:dyDescent="0.25">
      <c r="B5944" s="46">
        <v>5931</v>
      </c>
      <c r="C5944" s="39">
        <v>0.2891744012389616</v>
      </c>
      <c r="D5944" s="40">
        <v>0.14396072198157694</v>
      </c>
      <c r="E5944" s="39">
        <v>0.24673452986641464</v>
      </c>
      <c r="F5944" s="41">
        <v>20.982608199559969</v>
      </c>
    </row>
    <row r="5945" spans="2:6" x14ac:dyDescent="0.25">
      <c r="B5945" s="46">
        <v>5932</v>
      </c>
      <c r="C5945" s="39">
        <v>0.1291262592675875</v>
      </c>
      <c r="D5945" s="40">
        <v>0.14344945180970525</v>
      </c>
      <c r="E5945" s="39">
        <v>0.12797362093729442</v>
      </c>
      <c r="F5945" s="41">
        <v>12.525782669833591</v>
      </c>
    </row>
    <row r="5946" spans="2:6" x14ac:dyDescent="0.25">
      <c r="B5946" s="46">
        <v>5933</v>
      </c>
      <c r="C5946" s="39">
        <v>0.10797120466041908</v>
      </c>
      <c r="D5946" s="40">
        <v>0.14741238961352762</v>
      </c>
      <c r="E5946" s="39">
        <v>0.14903716826663116</v>
      </c>
      <c r="F5946" s="41">
        <v>30.911975065040821</v>
      </c>
    </row>
    <row r="5947" spans="2:6" x14ac:dyDescent="0.25">
      <c r="B5947" s="46">
        <v>5934</v>
      </c>
      <c r="C5947" s="39">
        <v>0.23161730114558879</v>
      </c>
      <c r="D5947" s="40">
        <v>0.15796027245719016</v>
      </c>
      <c r="E5947" s="39">
        <v>0.18470144949975387</v>
      </c>
      <c r="F5947" s="41">
        <v>22.016706606992017</v>
      </c>
    </row>
    <row r="5948" spans="2:6" x14ac:dyDescent="0.25">
      <c r="B5948" s="46">
        <v>5935</v>
      </c>
      <c r="C5948" s="39">
        <v>2.6779724648980072E-2</v>
      </c>
      <c r="D5948" s="40">
        <v>0.1579558117487731</v>
      </c>
      <c r="E5948" s="39">
        <v>2.9796437373184596E-2</v>
      </c>
      <c r="F5948" s="41">
        <v>-10.642760840410935</v>
      </c>
    </row>
    <row r="5949" spans="2:6" x14ac:dyDescent="0.25">
      <c r="B5949" s="46">
        <v>5936</v>
      </c>
      <c r="C5949" s="39">
        <v>2.8595239139802574E-2</v>
      </c>
      <c r="D5949" s="40">
        <v>0.15882076050805888</v>
      </c>
      <c r="E5949" s="39">
        <v>5.7756593877801049E-2</v>
      </c>
      <c r="F5949" s="41">
        <v>-1.9230918604724412</v>
      </c>
    </row>
    <row r="5950" spans="2:6" x14ac:dyDescent="0.25">
      <c r="B5950" s="46">
        <v>5937</v>
      </c>
      <c r="C5950" s="39">
        <v>0.14255211438107812</v>
      </c>
      <c r="D5950" s="40">
        <v>0.15923975428665765</v>
      </c>
      <c r="E5950" s="39">
        <v>0.22323572137377234</v>
      </c>
      <c r="F5950" s="41">
        <v>40.355976528433125</v>
      </c>
    </row>
    <row r="5951" spans="2:6" x14ac:dyDescent="0.25">
      <c r="B5951" s="46">
        <v>5938</v>
      </c>
      <c r="C5951" s="39">
        <v>0.14927886016984773</v>
      </c>
      <c r="D5951" s="40">
        <v>0.15823348096014958</v>
      </c>
      <c r="E5951" s="39">
        <v>0.23706992726136819</v>
      </c>
      <c r="F5951" s="41">
        <v>40.696076585482224</v>
      </c>
    </row>
    <row r="5952" spans="2:6" x14ac:dyDescent="0.25">
      <c r="B5952" s="46">
        <v>5939</v>
      </c>
      <c r="C5952" s="39">
        <v>0.26000687011810303</v>
      </c>
      <c r="D5952" s="40">
        <v>0.13706684088032289</v>
      </c>
      <c r="E5952" s="39">
        <v>0.38232479339911801</v>
      </c>
      <c r="F5952" s="41">
        <v>54.775219638226638</v>
      </c>
    </row>
    <row r="5953" spans="2:6" x14ac:dyDescent="0.25">
      <c r="B5953" s="46">
        <v>5940</v>
      </c>
      <c r="C5953" s="39">
        <v>0.14030578773975591</v>
      </c>
      <c r="D5953" s="40">
        <v>0.13718199051461488</v>
      </c>
      <c r="E5953" s="39">
        <v>0.21512132099180575</v>
      </c>
      <c r="F5953" s="41">
        <v>21.099415165807567</v>
      </c>
    </row>
    <row r="5954" spans="2:6" x14ac:dyDescent="0.25">
      <c r="B5954" s="46">
        <v>5941</v>
      </c>
      <c r="C5954" s="39">
        <v>0.19735296327377536</v>
      </c>
      <c r="D5954" s="40">
        <v>0.13587841751722074</v>
      </c>
      <c r="E5954" s="39">
        <v>0.36873535279517261</v>
      </c>
      <c r="F5954" s="41">
        <v>57.901955770252485</v>
      </c>
    </row>
    <row r="5955" spans="2:6" x14ac:dyDescent="0.25">
      <c r="B5955" s="46">
        <v>5942</v>
      </c>
      <c r="C5955" s="39">
        <v>0.10507361143839937</v>
      </c>
      <c r="D5955" s="40">
        <v>0.15535907072180907</v>
      </c>
      <c r="E5955" s="39">
        <v>4.1376677056003452E-2</v>
      </c>
      <c r="F5955" s="41">
        <v>24.082884012457892</v>
      </c>
    </row>
    <row r="5956" spans="2:6" x14ac:dyDescent="0.25">
      <c r="B5956" s="46">
        <v>5943</v>
      </c>
      <c r="C5956" s="39">
        <v>0.40930571951599815</v>
      </c>
      <c r="D5956" s="40">
        <v>0.15464574198514797</v>
      </c>
      <c r="E5956" s="39">
        <v>0.39534863880286314</v>
      </c>
      <c r="F5956" s="41">
        <v>52.565755746613121</v>
      </c>
    </row>
    <row r="5957" spans="2:6" x14ac:dyDescent="0.25">
      <c r="B5957" s="46">
        <v>5944</v>
      </c>
      <c r="C5957" s="39">
        <v>0.43659012119741764</v>
      </c>
      <c r="D5957" s="40">
        <v>0.15766080022712592</v>
      </c>
      <c r="E5957" s="39">
        <v>0.42431844742308694</v>
      </c>
      <c r="F5957" s="41">
        <v>70.374184590773723</v>
      </c>
    </row>
    <row r="5958" spans="2:6" x14ac:dyDescent="0.25">
      <c r="B5958" s="46">
        <v>5945</v>
      </c>
      <c r="C5958" s="39">
        <v>0.12710945560726369</v>
      </c>
      <c r="D5958" s="40">
        <v>0.15585084004789285</v>
      </c>
      <c r="E5958" s="39">
        <v>6.4935397874836043E-2</v>
      </c>
      <c r="F5958" s="41">
        <v>12.536152110288386</v>
      </c>
    </row>
    <row r="5959" spans="2:6" x14ac:dyDescent="0.25">
      <c r="B5959" s="46">
        <v>5946</v>
      </c>
      <c r="C5959" s="39">
        <v>0.25674252191161684</v>
      </c>
      <c r="D5959" s="40">
        <v>0.15399743006814856</v>
      </c>
      <c r="E5959" s="39">
        <v>0.23232207224490278</v>
      </c>
      <c r="F5959" s="41">
        <v>46.345141049861709</v>
      </c>
    </row>
    <row r="5960" spans="2:6" x14ac:dyDescent="0.25">
      <c r="B5960" s="46">
        <v>5947</v>
      </c>
      <c r="C5960" s="39">
        <v>0.40478195894855951</v>
      </c>
      <c r="D5960" s="40">
        <v>0.15368606837864932</v>
      </c>
      <c r="E5960" s="39">
        <v>0.40126110633419315</v>
      </c>
      <c r="F5960" s="41">
        <v>58.812603465777286</v>
      </c>
    </row>
    <row r="5961" spans="2:6" x14ac:dyDescent="0.25">
      <c r="B5961" s="46">
        <v>5948</v>
      </c>
      <c r="C5961" s="39">
        <v>3.3651936982615309E-2</v>
      </c>
      <c r="D5961" s="40">
        <v>0.15738384579791426</v>
      </c>
      <c r="E5961" s="39">
        <v>3.4893437279046494E-2</v>
      </c>
      <c r="F5961" s="41">
        <v>4.8849419846440556</v>
      </c>
    </row>
    <row r="5962" spans="2:6" x14ac:dyDescent="0.25">
      <c r="B5962" s="46">
        <v>5949</v>
      </c>
      <c r="C5962" s="39">
        <v>0.37364079896010688</v>
      </c>
      <c r="D5962" s="40">
        <v>0.15754634502319312</v>
      </c>
      <c r="E5962" s="39">
        <v>0.25290934499844869</v>
      </c>
      <c r="F5962" s="41">
        <v>51.882386163257337</v>
      </c>
    </row>
    <row r="5963" spans="2:6" x14ac:dyDescent="0.25">
      <c r="B5963" s="46">
        <v>5950</v>
      </c>
      <c r="C5963" s="39">
        <v>0.29118783802955084</v>
      </c>
      <c r="D5963" s="40">
        <v>0.15523881104630644</v>
      </c>
      <c r="E5963" s="39">
        <v>0.23542692966001275</v>
      </c>
      <c r="F5963" s="41">
        <v>33.922728064890173</v>
      </c>
    </row>
    <row r="5964" spans="2:6" x14ac:dyDescent="0.25">
      <c r="B5964" s="46">
        <v>5951</v>
      </c>
      <c r="C5964" s="39">
        <v>0.30605258599053403</v>
      </c>
      <c r="D5964" s="40">
        <v>0.15237385640969925</v>
      </c>
      <c r="E5964" s="39">
        <v>0.34769739114835291</v>
      </c>
      <c r="F5964" s="41">
        <v>62.077764784445918</v>
      </c>
    </row>
    <row r="5965" spans="2:6" x14ac:dyDescent="0.25">
      <c r="B5965" s="46">
        <v>5952</v>
      </c>
      <c r="C5965" s="39">
        <v>0.1456331208305581</v>
      </c>
      <c r="D5965" s="40">
        <v>0.15669342680607853</v>
      </c>
      <c r="E5965" s="39">
        <v>0.16281582132455841</v>
      </c>
      <c r="F5965" s="41">
        <v>17.249041344681622</v>
      </c>
    </row>
    <row r="5966" spans="2:6" x14ac:dyDescent="0.25">
      <c r="B5966" s="46">
        <v>5953</v>
      </c>
      <c r="C5966" s="39">
        <v>0.21491209372824829</v>
      </c>
      <c r="D5966" s="40">
        <v>0.1546200088273966</v>
      </c>
      <c r="E5966" s="39">
        <v>0.33083854753331987</v>
      </c>
      <c r="F5966" s="41">
        <v>29.86304431773695</v>
      </c>
    </row>
    <row r="5967" spans="2:6" x14ac:dyDescent="0.25">
      <c r="B5967" s="46">
        <v>5954</v>
      </c>
      <c r="C5967" s="39">
        <v>8.1932181184315861E-2</v>
      </c>
      <c r="D5967" s="40">
        <v>0.15395461517359305</v>
      </c>
      <c r="E5967" s="39">
        <v>0.13391769077331747</v>
      </c>
      <c r="F5967" s="41">
        <v>21.87770756412619</v>
      </c>
    </row>
    <row r="5968" spans="2:6" x14ac:dyDescent="0.25">
      <c r="B5968" s="46">
        <v>5955</v>
      </c>
      <c r="C5968" s="39">
        <v>3.5258985074704235E-2</v>
      </c>
      <c r="D5968" s="40">
        <v>0.1481444098049213</v>
      </c>
      <c r="E5968" s="39">
        <v>4.9375733452702131E-2</v>
      </c>
      <c r="F5968" s="41">
        <v>-7.3763410733561896</v>
      </c>
    </row>
    <row r="5969" spans="2:6" x14ac:dyDescent="0.25">
      <c r="B5969" s="46">
        <v>5956</v>
      </c>
      <c r="C5969" s="39">
        <v>1.8258345388897822E-2</v>
      </c>
      <c r="D5969" s="40">
        <v>0.14820607253543941</v>
      </c>
      <c r="E5969" s="39">
        <v>2.1727470961528675E-2</v>
      </c>
      <c r="F5969" s="41">
        <v>-4.3750371613450385</v>
      </c>
    </row>
    <row r="5970" spans="2:6" x14ac:dyDescent="0.25">
      <c r="B5970" s="46">
        <v>5957</v>
      </c>
      <c r="C5970" s="39">
        <v>0.13315960848891856</v>
      </c>
      <c r="D5970" s="40">
        <v>0.15283178313599771</v>
      </c>
      <c r="E5970" s="39">
        <v>0.10868127347814505</v>
      </c>
      <c r="F5970" s="41">
        <v>14.406277391988038</v>
      </c>
    </row>
    <row r="5971" spans="2:6" x14ac:dyDescent="0.25">
      <c r="B5971" s="46">
        <v>5958</v>
      </c>
      <c r="C5971" s="39">
        <v>0.28332282865443564</v>
      </c>
      <c r="D5971" s="40">
        <v>0.15131036759917829</v>
      </c>
      <c r="E5971" s="39">
        <v>0.27122885359871635</v>
      </c>
      <c r="F5971" s="41">
        <v>22.66708828447031</v>
      </c>
    </row>
    <row r="5972" spans="2:6" x14ac:dyDescent="0.25">
      <c r="B5972" s="46">
        <v>5959</v>
      </c>
      <c r="C5972" s="39">
        <v>9.2330384589552228E-2</v>
      </c>
      <c r="D5972" s="40">
        <v>0.15130896227375212</v>
      </c>
      <c r="E5972" s="39">
        <v>9.2418871770042224E-2</v>
      </c>
      <c r="F5972" s="41">
        <v>20.121123123387598</v>
      </c>
    </row>
    <row r="5973" spans="2:6" x14ac:dyDescent="0.25">
      <c r="B5973" s="46">
        <v>5960</v>
      </c>
      <c r="C5973" s="39">
        <v>0.52372130088853519</v>
      </c>
      <c r="D5973" s="40">
        <v>0.14700519282523114</v>
      </c>
      <c r="E5973" s="39">
        <v>0.37163934626248329</v>
      </c>
      <c r="F5973" s="41">
        <v>79.727390169987615</v>
      </c>
    </row>
    <row r="5974" spans="2:6" x14ac:dyDescent="0.25">
      <c r="B5974" s="46">
        <v>5961</v>
      </c>
      <c r="C5974" s="39">
        <v>0.23345975537168515</v>
      </c>
      <c r="D5974" s="40">
        <v>0.1559314323827091</v>
      </c>
      <c r="E5974" s="39">
        <v>9.7813754212460413E-2</v>
      </c>
      <c r="F5974" s="41">
        <v>27.266451966871543</v>
      </c>
    </row>
    <row r="5975" spans="2:6" x14ac:dyDescent="0.25">
      <c r="B5975" s="46">
        <v>5962</v>
      </c>
      <c r="C5975" s="39">
        <v>0.3457859297329352</v>
      </c>
      <c r="D5975" s="40">
        <v>0.16672563817622391</v>
      </c>
      <c r="E5975" s="39">
        <v>0.33308114308687864</v>
      </c>
      <c r="F5975" s="41">
        <v>71.844765179829025</v>
      </c>
    </row>
    <row r="5976" spans="2:6" x14ac:dyDescent="0.25">
      <c r="B5976" s="46">
        <v>5963</v>
      </c>
      <c r="C5976" s="39">
        <v>7.499316154809775E-2</v>
      </c>
      <c r="D5976" s="40">
        <v>0.16923334494499695</v>
      </c>
      <c r="E5976" s="39">
        <v>5.8069463786410536E-2</v>
      </c>
      <c r="F5976" s="41">
        <v>3.0938115421420633E-2</v>
      </c>
    </row>
    <row r="5977" spans="2:6" x14ac:dyDescent="0.25">
      <c r="B5977" s="46">
        <v>5964</v>
      </c>
      <c r="C5977" s="39">
        <v>0.16934380958038869</v>
      </c>
      <c r="D5977" s="40">
        <v>0.15855981133625474</v>
      </c>
      <c r="E5977" s="39">
        <v>0.12922840360858048</v>
      </c>
      <c r="F5977" s="41">
        <v>44.41930525586455</v>
      </c>
    </row>
    <row r="5978" spans="2:6" x14ac:dyDescent="0.25">
      <c r="B5978" s="46">
        <v>5965</v>
      </c>
      <c r="C5978" s="39">
        <v>5.8020333958306393E-2</v>
      </c>
      <c r="D5978" s="40">
        <v>0.16162393510974826</v>
      </c>
      <c r="E5978" s="39">
        <v>4.2013406599984704E-2</v>
      </c>
      <c r="F5978" s="41">
        <v>21.093534641683227</v>
      </c>
    </row>
    <row r="5979" spans="2:6" x14ac:dyDescent="0.25">
      <c r="B5979" s="46">
        <v>5966</v>
      </c>
      <c r="C5979" s="39">
        <v>0.41286899474600808</v>
      </c>
      <c r="D5979" s="40">
        <v>0.16166456499494569</v>
      </c>
      <c r="E5979" s="39">
        <v>0.32824157555956268</v>
      </c>
      <c r="F5979" s="41">
        <v>66.547087712108194</v>
      </c>
    </row>
    <row r="5980" spans="2:6" x14ac:dyDescent="0.25">
      <c r="B5980" s="46">
        <v>5967</v>
      </c>
      <c r="C5980" s="39">
        <v>0.27570372126862797</v>
      </c>
      <c r="D5980" s="40">
        <v>0.16360796232907546</v>
      </c>
      <c r="E5980" s="39">
        <v>0.32109016257512596</v>
      </c>
      <c r="F5980" s="41">
        <v>62.271945247137388</v>
      </c>
    </row>
    <row r="5981" spans="2:6" x14ac:dyDescent="0.25">
      <c r="B5981" s="46">
        <v>5968</v>
      </c>
      <c r="C5981" s="39">
        <v>0.15186513790719602</v>
      </c>
      <c r="D5981" s="40">
        <v>0.16388009505155721</v>
      </c>
      <c r="E5981" s="39">
        <v>0.17864127112296826</v>
      </c>
      <c r="F5981" s="41">
        <v>38.120341264258464</v>
      </c>
    </row>
    <row r="5982" spans="2:6" x14ac:dyDescent="0.25">
      <c r="B5982" s="46">
        <v>5969</v>
      </c>
      <c r="C5982" s="39">
        <v>0.15652087943065093</v>
      </c>
      <c r="D5982" s="40">
        <v>0.16266497447003939</v>
      </c>
      <c r="E5982" s="39">
        <v>0.23005175453563101</v>
      </c>
      <c r="F5982" s="41">
        <v>41.02567897794026</v>
      </c>
    </row>
    <row r="5983" spans="2:6" x14ac:dyDescent="0.25">
      <c r="B5983" s="46">
        <v>5970</v>
      </c>
      <c r="C5983" s="39">
        <v>0.15189776699831201</v>
      </c>
      <c r="D5983" s="40">
        <v>0.16267958178392641</v>
      </c>
      <c r="E5983" s="39">
        <v>0.23850224528391917</v>
      </c>
      <c r="F5983" s="41">
        <v>49.646397377739902</v>
      </c>
    </row>
    <row r="5984" spans="2:6" x14ac:dyDescent="0.25">
      <c r="B5984" s="46">
        <v>5971</v>
      </c>
      <c r="C5984" s="39">
        <v>4.7801170981213933E-2</v>
      </c>
      <c r="D5984" s="40">
        <v>0.16245978068254491</v>
      </c>
      <c r="E5984" s="39">
        <v>9.107100973378679E-2</v>
      </c>
      <c r="F5984" s="41">
        <v>15.776038354527527</v>
      </c>
    </row>
    <row r="5985" spans="2:6" x14ac:dyDescent="0.25">
      <c r="B5985" s="46">
        <v>5972</v>
      </c>
      <c r="C5985" s="39">
        <v>0.37972412210788736</v>
      </c>
      <c r="D5985" s="40">
        <v>0.14935669371459903</v>
      </c>
      <c r="E5985" s="39">
        <v>0.44045955484725158</v>
      </c>
      <c r="F5985" s="41">
        <v>98.713896344134852</v>
      </c>
    </row>
    <row r="5986" spans="2:6" x14ac:dyDescent="0.25">
      <c r="B5986" s="46">
        <v>5973</v>
      </c>
      <c r="C5986" s="39">
        <v>0.24833501753308962</v>
      </c>
      <c r="D5986" s="40">
        <v>0.15273144554564927</v>
      </c>
      <c r="E5986" s="39">
        <v>0.16504249670543802</v>
      </c>
      <c r="F5986" s="41">
        <v>53.372175907500328</v>
      </c>
    </row>
    <row r="5987" spans="2:6" x14ac:dyDescent="0.25">
      <c r="B5987" s="46">
        <v>5974</v>
      </c>
      <c r="C5987" s="39">
        <v>0.42930526228168125</v>
      </c>
      <c r="D5987" s="40">
        <v>0.18693030642192418</v>
      </c>
      <c r="E5987" s="39">
        <v>0.1875002795888627</v>
      </c>
      <c r="F5987" s="41">
        <v>59.411209296684824</v>
      </c>
    </row>
    <row r="5988" spans="2:6" x14ac:dyDescent="0.25">
      <c r="B5988" s="46">
        <v>5975</v>
      </c>
      <c r="C5988" s="39">
        <v>0.2007968323314489</v>
      </c>
      <c r="D5988" s="40">
        <v>0.18658592395100659</v>
      </c>
      <c r="E5988" s="39">
        <v>0.27842928193126915</v>
      </c>
      <c r="F5988" s="41">
        <v>60.937283559221029</v>
      </c>
    </row>
    <row r="5989" spans="2:6" x14ac:dyDescent="0.25">
      <c r="B5989" s="46">
        <v>5976</v>
      </c>
      <c r="C5989" s="39">
        <v>0.20052000884202309</v>
      </c>
      <c r="D5989" s="40">
        <v>0.1865965206489249</v>
      </c>
      <c r="E5989" s="39">
        <v>0.26599915058027812</v>
      </c>
      <c r="F5989" s="41">
        <v>53.177536380018431</v>
      </c>
    </row>
    <row r="5990" spans="2:6" x14ac:dyDescent="0.25">
      <c r="B5990" s="46">
        <v>5977</v>
      </c>
      <c r="C5990" s="39">
        <v>0.15808601544823858</v>
      </c>
      <c r="D5990" s="40">
        <v>0.18659335874148308</v>
      </c>
      <c r="E5990" s="39">
        <v>0.20787744092995403</v>
      </c>
      <c r="F5990" s="41">
        <v>29.898680724457567</v>
      </c>
    </row>
    <row r="5991" spans="2:6" x14ac:dyDescent="0.25">
      <c r="B5991" s="46">
        <v>5978</v>
      </c>
      <c r="C5991" s="39">
        <v>0.1349200515365935</v>
      </c>
      <c r="D5991" s="40">
        <v>0.18364376095820834</v>
      </c>
      <c r="E5991" s="39">
        <v>0.29981772628026354</v>
      </c>
      <c r="F5991" s="41">
        <v>62.727910370580368</v>
      </c>
    </row>
    <row r="5992" spans="2:6" x14ac:dyDescent="0.25">
      <c r="B5992" s="46">
        <v>5979</v>
      </c>
      <c r="C5992" s="39">
        <v>0.10816973015143778</v>
      </c>
      <c r="D5992" s="40">
        <v>0.18401810117574866</v>
      </c>
      <c r="E5992" s="39">
        <v>0.18754688672168043</v>
      </c>
      <c r="F5992" s="41">
        <v>18.966886208984633</v>
      </c>
    </row>
    <row r="5993" spans="2:6" x14ac:dyDescent="0.25">
      <c r="B5993" s="46">
        <v>5980</v>
      </c>
      <c r="C5993" s="39">
        <v>8.5733210696693762E-2</v>
      </c>
      <c r="D5993" s="40">
        <v>0.18577385421289777</v>
      </c>
      <c r="E5993" s="39">
        <v>0.10967108946797964</v>
      </c>
      <c r="F5993" s="41">
        <v>17.723461525492649</v>
      </c>
    </row>
    <row r="5994" spans="2:6" x14ac:dyDescent="0.25">
      <c r="B5994" s="46">
        <v>5981</v>
      </c>
      <c r="C5994" s="39">
        <v>0.20010898493408577</v>
      </c>
      <c r="D5994" s="40">
        <v>0.18450451017038486</v>
      </c>
      <c r="E5994" s="39">
        <v>0.34813103945897766</v>
      </c>
      <c r="F5994" s="41">
        <v>55.381818398726246</v>
      </c>
    </row>
    <row r="5995" spans="2:6" x14ac:dyDescent="0.25">
      <c r="B5995" s="46">
        <v>5982</v>
      </c>
      <c r="C5995" s="39">
        <v>0.10101919133880939</v>
      </c>
      <c r="D5995" s="40">
        <v>0.18131558507437362</v>
      </c>
      <c r="E5995" s="39">
        <v>0.22640685426639007</v>
      </c>
      <c r="F5995" s="41">
        <v>26.663230401000568</v>
      </c>
    </row>
    <row r="5996" spans="2:6" x14ac:dyDescent="0.25">
      <c r="B5996" s="46">
        <v>5983</v>
      </c>
      <c r="C5996" s="39">
        <v>0.3607379900410102</v>
      </c>
      <c r="D5996" s="40">
        <v>0.1820068936983216</v>
      </c>
      <c r="E5996" s="39">
        <v>0.36360109772303723</v>
      </c>
      <c r="F5996" s="41">
        <v>73.940452895561819</v>
      </c>
    </row>
    <row r="5997" spans="2:6" x14ac:dyDescent="0.25">
      <c r="B5997" s="46">
        <v>5984</v>
      </c>
      <c r="C5997" s="39">
        <v>0.1066129446174882</v>
      </c>
      <c r="D5997" s="40">
        <v>0.18887991400201254</v>
      </c>
      <c r="E5997" s="39">
        <v>0.12497567071983938</v>
      </c>
      <c r="F5997" s="41">
        <v>34.741885452968624</v>
      </c>
    </row>
    <row r="5998" spans="2:6" x14ac:dyDescent="0.25">
      <c r="B5998" s="46">
        <v>5985</v>
      </c>
      <c r="C5998" s="39">
        <v>9.6750121472605116E-2</v>
      </c>
      <c r="D5998" s="40">
        <v>0.18950960198755809</v>
      </c>
      <c r="E5998" s="39">
        <v>0.16072611981417048</v>
      </c>
      <c r="F5998" s="41">
        <v>35.23412941883155</v>
      </c>
    </row>
    <row r="5999" spans="2:6" x14ac:dyDescent="0.25">
      <c r="B5999" s="46">
        <v>5986</v>
      </c>
      <c r="C5999" s="39">
        <v>0.20407660206261047</v>
      </c>
      <c r="D5999" s="40">
        <v>0.1902501528240248</v>
      </c>
      <c r="E5999" s="39">
        <v>0.21332934719938498</v>
      </c>
      <c r="F5999" s="41">
        <v>52.864279737048562</v>
      </c>
    </row>
    <row r="6000" spans="2:6" x14ac:dyDescent="0.25">
      <c r="B6000" s="46">
        <v>5987</v>
      </c>
      <c r="C6000" s="39">
        <v>0.15923311921601518</v>
      </c>
      <c r="D6000" s="40">
        <v>0.18887018527738811</v>
      </c>
      <c r="E6000" s="39">
        <v>0.34805307809440938</v>
      </c>
      <c r="F6000" s="41">
        <v>65.657124070051083</v>
      </c>
    </row>
    <row r="6001" spans="2:6" x14ac:dyDescent="0.25">
      <c r="B6001" s="46">
        <v>5988</v>
      </c>
      <c r="C6001" s="39">
        <v>6.578762218609932E-2</v>
      </c>
      <c r="D6001" s="40">
        <v>0.18872626044117155</v>
      </c>
      <c r="E6001" s="39">
        <v>0.14095757699821551</v>
      </c>
      <c r="F6001" s="41">
        <v>37.919651292889462</v>
      </c>
    </row>
    <row r="6002" spans="2:6" x14ac:dyDescent="0.25">
      <c r="B6002" s="46">
        <v>5989</v>
      </c>
      <c r="C6002" s="39">
        <v>3.8156990578235725E-2</v>
      </c>
      <c r="D6002" s="40">
        <v>0.19482615558344385</v>
      </c>
      <c r="E6002" s="39">
        <v>4.3148192526996004E-2</v>
      </c>
      <c r="F6002" s="41">
        <v>11.60724505208861</v>
      </c>
    </row>
    <row r="6003" spans="2:6" x14ac:dyDescent="0.25">
      <c r="B6003" s="46">
        <v>5990</v>
      </c>
      <c r="C6003" s="39">
        <v>0.30018684829337189</v>
      </c>
      <c r="D6003" s="40">
        <v>0.2288751224800821</v>
      </c>
      <c r="E6003" s="39">
        <v>0.20919072661645449</v>
      </c>
      <c r="F6003" s="41">
        <v>45.483181481311462</v>
      </c>
    </row>
    <row r="6004" spans="2:6" x14ac:dyDescent="0.25">
      <c r="B6004" s="46">
        <v>5991</v>
      </c>
      <c r="C6004" s="39">
        <v>2.6248192393887714E-2</v>
      </c>
      <c r="D6004" s="40">
        <v>0.22093653096514054</v>
      </c>
      <c r="E6004" s="39">
        <v>1.9210621614660493E-2</v>
      </c>
      <c r="F6004" s="41">
        <v>25.886060843752478</v>
      </c>
    </row>
    <row r="6005" spans="2:6" x14ac:dyDescent="0.25">
      <c r="B6005" s="46">
        <v>5992</v>
      </c>
      <c r="C6005" s="39">
        <v>3.4243391891478424E-2</v>
      </c>
      <c r="D6005" s="40">
        <v>0.2154255994588441</v>
      </c>
      <c r="E6005" s="39">
        <v>4.5801180441286324E-2</v>
      </c>
      <c r="F6005" s="41">
        <v>12.269145145677477</v>
      </c>
    </row>
    <row r="6006" spans="2:6" x14ac:dyDescent="0.25">
      <c r="B6006" s="46">
        <v>5993</v>
      </c>
      <c r="C6006" s="39">
        <v>0.23691348601288087</v>
      </c>
      <c r="D6006" s="40">
        <v>0.21158827505901309</v>
      </c>
      <c r="E6006" s="39">
        <v>0.26909465770732105</v>
      </c>
      <c r="F6006" s="41">
        <v>69.054557482043876</v>
      </c>
    </row>
    <row r="6007" spans="2:6" x14ac:dyDescent="0.25">
      <c r="B6007" s="46">
        <v>5994</v>
      </c>
      <c r="C6007" s="39">
        <v>3.415621168035525E-2</v>
      </c>
      <c r="D6007" s="40">
        <v>0.21447521412552237</v>
      </c>
      <c r="E6007" s="39">
        <v>5.2113292753075711E-2</v>
      </c>
      <c r="F6007" s="41">
        <v>8.6604887321580399</v>
      </c>
    </row>
    <row r="6008" spans="2:6" x14ac:dyDescent="0.25">
      <c r="B6008" s="46">
        <v>5995</v>
      </c>
      <c r="C6008" s="39">
        <v>0.13604027408551442</v>
      </c>
      <c r="D6008" s="40">
        <v>0.21130815919522722</v>
      </c>
      <c r="E6008" s="39">
        <v>0.13573160430258807</v>
      </c>
      <c r="F6008" s="41">
        <v>29.569693095241249</v>
      </c>
    </row>
    <row r="6009" spans="2:6" x14ac:dyDescent="0.25">
      <c r="B6009" s="46">
        <v>5996</v>
      </c>
      <c r="C6009" s="39">
        <v>0.2350452669739668</v>
      </c>
      <c r="D6009" s="40">
        <v>0.21399212720858257</v>
      </c>
      <c r="E6009" s="39">
        <v>0.29187140691379082</v>
      </c>
      <c r="F6009" s="41">
        <v>47.837399036607117</v>
      </c>
    </row>
    <row r="6010" spans="2:6" x14ac:dyDescent="0.25">
      <c r="B6010" s="46">
        <v>5997</v>
      </c>
      <c r="C6010" s="39">
        <v>0.3165248308158215</v>
      </c>
      <c r="D6010" s="40">
        <v>0.21368814751537885</v>
      </c>
      <c r="E6010" s="39">
        <v>0.47302582603991422</v>
      </c>
      <c r="F6010" s="41">
        <v>112.08547650478502</v>
      </c>
    </row>
    <row r="6011" spans="2:6" x14ac:dyDescent="0.25">
      <c r="B6011" s="46">
        <v>5998</v>
      </c>
      <c r="C6011" s="39">
        <v>0.18249406604466964</v>
      </c>
      <c r="D6011" s="40">
        <v>0.21539959793057054</v>
      </c>
      <c r="E6011" s="39">
        <v>0.31892909772175221</v>
      </c>
      <c r="F6011" s="41">
        <v>65.85341346613572</v>
      </c>
    </row>
    <row r="6012" spans="2:6" x14ac:dyDescent="0.25">
      <c r="B6012" s="46">
        <v>5999</v>
      </c>
      <c r="C6012" s="39">
        <v>0.35878793693421168</v>
      </c>
      <c r="D6012" s="40">
        <v>0.21944772425314113</v>
      </c>
      <c r="E6012" s="39">
        <v>0.29329914890509762</v>
      </c>
      <c r="F6012" s="41">
        <v>88.031744009137128</v>
      </c>
    </row>
    <row r="6013" spans="2:6" x14ac:dyDescent="0.25">
      <c r="B6013" s="46">
        <v>6000</v>
      </c>
      <c r="C6013" s="39">
        <v>0.20019114524418394</v>
      </c>
      <c r="D6013" s="40">
        <v>0.22249655534576684</v>
      </c>
      <c r="E6013" s="39">
        <v>0.20733252263036073</v>
      </c>
      <c r="F6013" s="41">
        <v>51.495317260177345</v>
      </c>
    </row>
    <row r="6014" spans="2:6" x14ac:dyDescent="0.25">
      <c r="B6014" s="46">
        <v>6001</v>
      </c>
      <c r="C6014" s="39">
        <v>0.24136545629477693</v>
      </c>
      <c r="D6014" s="40">
        <v>0.22919095865504333</v>
      </c>
      <c r="E6014" s="39">
        <v>0.26980311940680135</v>
      </c>
      <c r="F6014" s="41">
        <v>55.639210267192681</v>
      </c>
    </row>
    <row r="6015" spans="2:6" x14ac:dyDescent="0.25">
      <c r="B6015" s="46">
        <v>6002</v>
      </c>
      <c r="C6015" s="39">
        <v>0.1782159673637167</v>
      </c>
      <c r="D6015" s="40">
        <v>0.23702640697971075</v>
      </c>
      <c r="E6015" s="39">
        <v>0.14910217094584158</v>
      </c>
      <c r="F6015" s="41">
        <v>36.643966672930446</v>
      </c>
    </row>
    <row r="6016" spans="2:6" x14ac:dyDescent="0.25">
      <c r="B6016" s="46">
        <v>6003</v>
      </c>
      <c r="C6016" s="39">
        <v>0.21926656389991672</v>
      </c>
      <c r="D6016" s="40">
        <v>0.2361543726873713</v>
      </c>
      <c r="E6016" s="39">
        <v>0.13716639510110315</v>
      </c>
      <c r="F6016" s="41">
        <v>33.757971793397402</v>
      </c>
    </row>
    <row r="6017" spans="2:6" x14ac:dyDescent="0.25">
      <c r="B6017" s="46">
        <v>6004</v>
      </c>
      <c r="C6017" s="39">
        <v>0.13066624286235648</v>
      </c>
      <c r="D6017" s="40">
        <v>0.21527041409049449</v>
      </c>
      <c r="E6017" s="39">
        <v>8.9300919176437843E-2</v>
      </c>
      <c r="F6017" s="41">
        <v>27.443914481325923</v>
      </c>
    </row>
    <row r="6018" spans="2:6" x14ac:dyDescent="0.25">
      <c r="B6018" s="46">
        <v>6005</v>
      </c>
      <c r="C6018" s="39">
        <v>0.16773019705621608</v>
      </c>
      <c r="D6018" s="40">
        <v>0.21520843546871987</v>
      </c>
      <c r="E6018" s="39">
        <v>0.15839810885175815</v>
      </c>
      <c r="F6018" s="41">
        <v>39.786453248174595</v>
      </c>
    </row>
    <row r="6019" spans="2:6" x14ac:dyDescent="0.25">
      <c r="B6019" s="46">
        <v>6006</v>
      </c>
      <c r="C6019" s="39">
        <v>0.16625048593035593</v>
      </c>
      <c r="D6019" s="40">
        <v>0.21711851961989073</v>
      </c>
      <c r="E6019" s="39">
        <v>0.31638256762299299</v>
      </c>
      <c r="F6019" s="41">
        <v>53.855847600714029</v>
      </c>
    </row>
    <row r="6020" spans="2:6" x14ac:dyDescent="0.25">
      <c r="B6020" s="46">
        <v>6007</v>
      </c>
      <c r="C6020" s="39">
        <v>0.41706171751131643</v>
      </c>
      <c r="D6020" s="40">
        <v>0.22088228279860278</v>
      </c>
      <c r="E6020" s="39">
        <v>0.37464594043617006</v>
      </c>
      <c r="F6020" s="41">
        <v>86.331133604963426</v>
      </c>
    </row>
    <row r="6021" spans="2:6" x14ac:dyDescent="0.25">
      <c r="B6021" s="46">
        <v>6008</v>
      </c>
      <c r="C6021" s="39">
        <v>6.0151189435029631E-2</v>
      </c>
      <c r="D6021" s="40">
        <v>0.22344077412894175</v>
      </c>
      <c r="E6021" s="39">
        <v>7.2646099161147559E-2</v>
      </c>
      <c r="F6021" s="41">
        <v>22.046726339149153</v>
      </c>
    </row>
    <row r="6022" spans="2:6" x14ac:dyDescent="0.25">
      <c r="B6022" s="46">
        <v>6009</v>
      </c>
      <c r="C6022" s="39">
        <v>0.11734943921008233</v>
      </c>
      <c r="D6022" s="40">
        <v>0.2233634255242937</v>
      </c>
      <c r="E6022" s="39">
        <v>0.19692386897483752</v>
      </c>
      <c r="F6022" s="41">
        <v>41.217345806056393</v>
      </c>
    </row>
    <row r="6023" spans="2:6" x14ac:dyDescent="0.25">
      <c r="B6023" s="46">
        <v>6010</v>
      </c>
      <c r="C6023" s="39">
        <v>0.32479696655696394</v>
      </c>
      <c r="D6023" s="40">
        <v>0.22075184065416761</v>
      </c>
      <c r="E6023" s="39">
        <v>0.48792023397005879</v>
      </c>
      <c r="F6023" s="41">
        <v>94.139863400000522</v>
      </c>
    </row>
    <row r="6024" spans="2:6" x14ac:dyDescent="0.25">
      <c r="B6024" s="46">
        <v>6011</v>
      </c>
      <c r="C6024" s="39">
        <v>0.33762656366442906</v>
      </c>
      <c r="D6024" s="40">
        <v>0.21962044839768316</v>
      </c>
      <c r="E6024" s="39">
        <v>0.42837497815254633</v>
      </c>
      <c r="F6024" s="41">
        <v>66.014906012632167</v>
      </c>
    </row>
    <row r="6025" spans="2:6" x14ac:dyDescent="0.25">
      <c r="B6025" s="46">
        <v>6012</v>
      </c>
      <c r="C6025" s="39">
        <v>0.45644010919190731</v>
      </c>
      <c r="D6025" s="40">
        <v>0.22323476240131843</v>
      </c>
      <c r="E6025" s="39">
        <v>0.47867557128844473</v>
      </c>
      <c r="F6025" s="41">
        <v>124.5053728642748</v>
      </c>
    </row>
    <row r="6026" spans="2:6" x14ac:dyDescent="0.25">
      <c r="B6026" s="46">
        <v>6013</v>
      </c>
      <c r="C6026" s="39">
        <v>0.17218270294443308</v>
      </c>
      <c r="D6026" s="40">
        <v>0.22289804979187142</v>
      </c>
      <c r="E6026" s="39">
        <v>0.26754142464564939</v>
      </c>
      <c r="F6026" s="41">
        <v>49.835798371215752</v>
      </c>
    </row>
    <row r="6027" spans="2:6" x14ac:dyDescent="0.25">
      <c r="B6027" s="46">
        <v>6014</v>
      </c>
      <c r="C6027" s="39">
        <v>8.0045460946835956E-2</v>
      </c>
      <c r="D6027" s="40">
        <v>0.21672163008379949</v>
      </c>
      <c r="E6027" s="39">
        <v>0.10075442546966684</v>
      </c>
      <c r="F6027" s="41">
        <v>9.8816232417055492</v>
      </c>
    </row>
    <row r="6028" spans="2:6" x14ac:dyDescent="0.25">
      <c r="B6028" s="46">
        <v>6015</v>
      </c>
      <c r="C6028" s="39">
        <v>0.33068031673759696</v>
      </c>
      <c r="D6028" s="40">
        <v>0.21869664809067937</v>
      </c>
      <c r="E6028" s="39">
        <v>0.38840935682476901</v>
      </c>
      <c r="F6028" s="41">
        <v>69.640784995445628</v>
      </c>
    </row>
    <row r="6029" spans="2:6" x14ac:dyDescent="0.25">
      <c r="B6029" s="46">
        <v>6016</v>
      </c>
      <c r="C6029" s="39">
        <v>0.21064933792884591</v>
      </c>
      <c r="D6029" s="40">
        <v>0.21748604447906511</v>
      </c>
      <c r="E6029" s="39">
        <v>0.34303241511741606</v>
      </c>
      <c r="F6029" s="41">
        <v>49.549691806512712</v>
      </c>
    </row>
    <row r="6030" spans="2:6" x14ac:dyDescent="0.25">
      <c r="B6030" s="46">
        <v>6017</v>
      </c>
      <c r="C6030" s="39">
        <v>4.002089233831576E-2</v>
      </c>
      <c r="D6030" s="40">
        <v>0.21837411184099911</v>
      </c>
      <c r="E6030" s="39">
        <v>5.9166310940803907E-2</v>
      </c>
      <c r="F6030" s="41">
        <v>4.2509706842901442</v>
      </c>
    </row>
    <row r="6031" spans="2:6" x14ac:dyDescent="0.25">
      <c r="B6031" s="46">
        <v>6018</v>
      </c>
      <c r="C6031" s="39">
        <v>0.19447119009468394</v>
      </c>
      <c r="D6031" s="40">
        <v>0.2188568060046534</v>
      </c>
      <c r="E6031" s="39">
        <v>0.30443778636080965</v>
      </c>
      <c r="F6031" s="41">
        <v>24.09231975589643</v>
      </c>
    </row>
    <row r="6032" spans="2:6" x14ac:dyDescent="0.25">
      <c r="B6032" s="46">
        <v>6019</v>
      </c>
      <c r="C6032" s="39">
        <v>0.29232102312491909</v>
      </c>
      <c r="D6032" s="40">
        <v>0.21314701505944864</v>
      </c>
      <c r="E6032" s="39">
        <v>0.35843146649252372</v>
      </c>
      <c r="F6032" s="41">
        <v>75.668042467567858</v>
      </c>
    </row>
    <row r="6033" spans="2:6" x14ac:dyDescent="0.25">
      <c r="B6033" s="46">
        <v>6020</v>
      </c>
      <c r="C6033" s="39">
        <v>9.7198697050790109E-2</v>
      </c>
      <c r="D6033" s="40">
        <v>0.17762446927289521</v>
      </c>
      <c r="E6033" s="39">
        <v>0.16751609051460523</v>
      </c>
      <c r="F6033" s="41">
        <v>33.591429361104211</v>
      </c>
    </row>
    <row r="6034" spans="2:6" x14ac:dyDescent="0.25">
      <c r="B6034" s="46">
        <v>6021</v>
      </c>
      <c r="C6034" s="39">
        <v>0.11623598811487021</v>
      </c>
      <c r="D6034" s="40">
        <v>0.17765218615389869</v>
      </c>
      <c r="E6034" s="39">
        <v>9.7091382550651889E-2</v>
      </c>
      <c r="F6034" s="41">
        <v>19.351876806029672</v>
      </c>
    </row>
    <row r="6035" spans="2:6" x14ac:dyDescent="0.25">
      <c r="B6035" s="46">
        <v>6022</v>
      </c>
      <c r="C6035" s="39">
        <v>9.2629887847246822E-2</v>
      </c>
      <c r="D6035" s="40">
        <v>0.17971002404048333</v>
      </c>
      <c r="E6035" s="39">
        <v>6.2230554040655035E-2</v>
      </c>
      <c r="F6035" s="41">
        <v>28.018869710790948</v>
      </c>
    </row>
    <row r="6036" spans="2:6" x14ac:dyDescent="0.25">
      <c r="B6036" s="46">
        <v>6023</v>
      </c>
      <c r="C6036" s="39">
        <v>0.33152806385060496</v>
      </c>
      <c r="D6036" s="40">
        <v>0.18739668282190489</v>
      </c>
      <c r="E6036" s="39">
        <v>0.15899882381639305</v>
      </c>
      <c r="F6036" s="41">
        <v>26.047561419233404</v>
      </c>
    </row>
    <row r="6037" spans="2:6" x14ac:dyDescent="0.25">
      <c r="B6037" s="46">
        <v>6024</v>
      </c>
      <c r="C6037" s="39">
        <v>0.32325837485633346</v>
      </c>
      <c r="D6037" s="40">
        <v>0.20528949186325515</v>
      </c>
      <c r="E6037" s="39">
        <v>0.10704868657922273</v>
      </c>
      <c r="F6037" s="41">
        <v>38.362965349217646</v>
      </c>
    </row>
    <row r="6038" spans="2:6" x14ac:dyDescent="0.25">
      <c r="B6038" s="46">
        <v>6025</v>
      </c>
      <c r="C6038" s="39">
        <v>5.5415829969660636E-2</v>
      </c>
      <c r="D6038" s="40">
        <v>0.21503627442483658</v>
      </c>
      <c r="E6038" s="39">
        <v>3.7909378657850587E-2</v>
      </c>
      <c r="F6038" s="41">
        <v>0.22089738436840789</v>
      </c>
    </row>
    <row r="6039" spans="2:6" x14ac:dyDescent="0.25">
      <c r="B6039" s="46">
        <v>6026</v>
      </c>
      <c r="C6039" s="39">
        <v>2.8301424915677439E-2</v>
      </c>
      <c r="D6039" s="40">
        <v>0.22493324190786138</v>
      </c>
      <c r="E6039" s="39">
        <v>2.4255247498271543E-2</v>
      </c>
      <c r="F6039" s="41">
        <v>1.7801340139160904</v>
      </c>
    </row>
    <row r="6040" spans="2:6" x14ac:dyDescent="0.25">
      <c r="B6040" s="46">
        <v>6027</v>
      </c>
      <c r="C6040" s="39">
        <v>0.31132986153492875</v>
      </c>
      <c r="D6040" s="40">
        <v>0.22434818260343098</v>
      </c>
      <c r="E6040" s="39">
        <v>0.30352714641191036</v>
      </c>
      <c r="F6040" s="41">
        <v>87.48776766322824</v>
      </c>
    </row>
    <row r="6041" spans="2:6" x14ac:dyDescent="0.25">
      <c r="B6041" s="46">
        <v>6028</v>
      </c>
      <c r="C6041" s="39">
        <v>7.5900767983394124E-2</v>
      </c>
      <c r="D6041" s="40">
        <v>0.22219947438797691</v>
      </c>
      <c r="E6041" s="39">
        <v>0.10730608382642826</v>
      </c>
      <c r="F6041" s="41">
        <v>5.6938849122705681</v>
      </c>
    </row>
    <row r="6042" spans="2:6" x14ac:dyDescent="0.25">
      <c r="B6042" s="46">
        <v>6029</v>
      </c>
      <c r="C6042" s="39">
        <v>0.5214240183363853</v>
      </c>
      <c r="D6042" s="40">
        <v>0.22170719915738452</v>
      </c>
      <c r="E6042" s="39">
        <v>0.43765746491631258</v>
      </c>
      <c r="F6042" s="41">
        <v>119.65827789163197</v>
      </c>
    </row>
    <row r="6043" spans="2:6" x14ac:dyDescent="0.25">
      <c r="B6043" s="46">
        <v>6030</v>
      </c>
      <c r="C6043" s="39">
        <v>0.50037729158764899</v>
      </c>
      <c r="D6043" s="40">
        <v>0.22031441965505985</v>
      </c>
      <c r="E6043" s="39">
        <v>0.30950497125916321</v>
      </c>
      <c r="F6043" s="41">
        <v>95.621992145345246</v>
      </c>
    </row>
    <row r="6044" spans="2:6" x14ac:dyDescent="0.25">
      <c r="B6044" s="46">
        <v>6031</v>
      </c>
      <c r="C6044" s="39">
        <v>0.5496942776920235</v>
      </c>
      <c r="D6044" s="40">
        <v>0.22420190176690716</v>
      </c>
      <c r="E6044" s="39">
        <v>0.21765819944649967</v>
      </c>
      <c r="F6044" s="41">
        <v>61.420807296541831</v>
      </c>
    </row>
    <row r="6045" spans="2:6" x14ac:dyDescent="0.25">
      <c r="B6045" s="46">
        <v>6032</v>
      </c>
      <c r="C6045" s="39">
        <v>0.40441364741572644</v>
      </c>
      <c r="D6045" s="40">
        <v>0.21422569888361248</v>
      </c>
      <c r="E6045" s="39">
        <v>0.28192823275114171</v>
      </c>
      <c r="F6045" s="41">
        <v>69.719945320584088</v>
      </c>
    </row>
    <row r="6046" spans="2:6" x14ac:dyDescent="0.25">
      <c r="B6046" s="46">
        <v>6033</v>
      </c>
      <c r="C6046" s="39">
        <v>0.11345441972935542</v>
      </c>
      <c r="D6046" s="40">
        <v>0.22619134426792473</v>
      </c>
      <c r="E6046" s="39">
        <v>0.11042310296086072</v>
      </c>
      <c r="F6046" s="41">
        <v>34.278076007938957</v>
      </c>
    </row>
    <row r="6047" spans="2:6" x14ac:dyDescent="0.25">
      <c r="B6047" s="46">
        <v>6034</v>
      </c>
      <c r="C6047" s="39">
        <v>2.5667652965735199E-2</v>
      </c>
      <c r="D6047" s="40">
        <v>0.22460750414784819</v>
      </c>
      <c r="E6047" s="39">
        <v>3.3596784350828773E-2</v>
      </c>
      <c r="F6047" s="41">
        <v>9.4657199557678027</v>
      </c>
    </row>
    <row r="6048" spans="2:6" x14ac:dyDescent="0.25">
      <c r="B6048" s="46">
        <v>6035</v>
      </c>
      <c r="C6048" s="39">
        <v>0.31447005976850906</v>
      </c>
      <c r="D6048" s="40">
        <v>0.23266250856656809</v>
      </c>
      <c r="E6048" s="39">
        <v>0.38221810789536464</v>
      </c>
      <c r="F6048" s="41">
        <v>83.087090811606018</v>
      </c>
    </row>
    <row r="6049" spans="2:6" x14ac:dyDescent="0.25">
      <c r="B6049" s="46">
        <v>6036</v>
      </c>
      <c r="C6049" s="39">
        <v>9.6522407149116585E-2</v>
      </c>
      <c r="D6049" s="40">
        <v>0.23167808845344198</v>
      </c>
      <c r="E6049" s="39">
        <v>0.13022929601262442</v>
      </c>
      <c r="F6049" s="41">
        <v>23.038599131692592</v>
      </c>
    </row>
    <row r="6050" spans="2:6" x14ac:dyDescent="0.25">
      <c r="B6050" s="46">
        <v>6037</v>
      </c>
      <c r="C6050" s="39">
        <v>0.23085342898471703</v>
      </c>
      <c r="D6050" s="40">
        <v>0.22922949630880027</v>
      </c>
      <c r="E6050" s="39">
        <v>0.23077405047984723</v>
      </c>
      <c r="F6050" s="41">
        <v>58.313532160474459</v>
      </c>
    </row>
    <row r="6051" spans="2:6" x14ac:dyDescent="0.25">
      <c r="B6051" s="46">
        <v>6038</v>
      </c>
      <c r="C6051" s="39">
        <v>0.39903264954280782</v>
      </c>
      <c r="D6051" s="40">
        <v>0.24513841932669034</v>
      </c>
      <c r="E6051" s="39">
        <v>0.39549082385791134</v>
      </c>
      <c r="F6051" s="41">
        <v>100.51535332602285</v>
      </c>
    </row>
    <row r="6052" spans="2:6" x14ac:dyDescent="0.25">
      <c r="B6052" s="46">
        <v>6039</v>
      </c>
      <c r="C6052" s="39">
        <v>1.1736215427646387E-2</v>
      </c>
      <c r="D6052" s="40">
        <v>0.2438571091417556</v>
      </c>
      <c r="E6052" s="39">
        <v>1.2798556424210053E-2</v>
      </c>
      <c r="F6052" s="41">
        <v>2.1151582987213051</v>
      </c>
    </row>
    <row r="6053" spans="2:6" x14ac:dyDescent="0.25">
      <c r="B6053" s="46">
        <v>6040</v>
      </c>
      <c r="C6053" s="39">
        <v>1.8649219973899889E-2</v>
      </c>
      <c r="D6053" s="40">
        <v>0.24564152516207299</v>
      </c>
      <c r="E6053" s="39">
        <v>2.8379718892335204E-2</v>
      </c>
      <c r="F6053" s="41">
        <v>8.6910844067602184</v>
      </c>
    </row>
    <row r="6054" spans="2:6" x14ac:dyDescent="0.25">
      <c r="B6054" s="46">
        <v>6041</v>
      </c>
      <c r="C6054" s="39">
        <v>0.16543182602550124</v>
      </c>
      <c r="D6054" s="40">
        <v>0.25154067304644229</v>
      </c>
      <c r="E6054" s="39">
        <v>0.30581201611520298</v>
      </c>
      <c r="F6054" s="41">
        <v>49.149051192645445</v>
      </c>
    </row>
    <row r="6055" spans="2:6" x14ac:dyDescent="0.25">
      <c r="B6055" s="46">
        <v>6042</v>
      </c>
      <c r="C6055" s="39">
        <v>0.4329465867737024</v>
      </c>
      <c r="D6055" s="40">
        <v>0.24704287178373291</v>
      </c>
      <c r="E6055" s="39">
        <v>0.43869855483761094</v>
      </c>
      <c r="F6055" s="41">
        <v>97.711143591537066</v>
      </c>
    </row>
    <row r="6056" spans="2:6" x14ac:dyDescent="0.25">
      <c r="B6056" s="46">
        <v>6043</v>
      </c>
      <c r="C6056" s="39">
        <v>0.44089321206631227</v>
      </c>
      <c r="D6056" s="40">
        <v>0.24972601936898339</v>
      </c>
      <c r="E6056" s="39">
        <v>0.41858800519101341</v>
      </c>
      <c r="F6056" s="41">
        <v>116.70314043725986</v>
      </c>
    </row>
    <row r="6057" spans="2:6" x14ac:dyDescent="0.25">
      <c r="B6057" s="46">
        <v>6044</v>
      </c>
      <c r="C6057" s="39">
        <v>0.24394779945663814</v>
      </c>
      <c r="D6057" s="40">
        <v>0.24851587961395716</v>
      </c>
      <c r="E6057" s="39">
        <v>0.36927268816176295</v>
      </c>
      <c r="F6057" s="41">
        <v>78.18984396164096</v>
      </c>
    </row>
    <row r="6058" spans="2:6" x14ac:dyDescent="0.25">
      <c r="B6058" s="46">
        <v>6045</v>
      </c>
      <c r="C6058" s="39">
        <v>2.6582846730529967E-2</v>
      </c>
      <c r="D6058" s="40">
        <v>0.27978484110909579</v>
      </c>
      <c r="E6058" s="39">
        <v>7.0353729890372156E-3</v>
      </c>
      <c r="F6058" s="41">
        <v>3.9618531870712772</v>
      </c>
    </row>
    <row r="6059" spans="2:6" x14ac:dyDescent="0.25">
      <c r="B6059" s="46">
        <v>6046</v>
      </c>
      <c r="C6059" s="39">
        <v>9.0320865000994399E-2</v>
      </c>
      <c r="D6059" s="40">
        <v>0.28124044560772155</v>
      </c>
      <c r="E6059" s="39">
        <v>5.5590345505191062E-2</v>
      </c>
      <c r="F6059" s="41">
        <v>5.016445689062035</v>
      </c>
    </row>
    <row r="6060" spans="2:6" x14ac:dyDescent="0.25">
      <c r="B6060" s="46">
        <v>6047</v>
      </c>
      <c r="C6060" s="39">
        <v>0.31438140216144983</v>
      </c>
      <c r="D6060" s="40">
        <v>0.27793424002644879</v>
      </c>
      <c r="E6060" s="39">
        <v>0.18984582587999993</v>
      </c>
      <c r="F6060" s="41">
        <v>54.711898898804165</v>
      </c>
    </row>
    <row r="6061" spans="2:6" x14ac:dyDescent="0.25">
      <c r="B6061" s="46">
        <v>6048</v>
      </c>
      <c r="C6061" s="39">
        <v>0.15388603330551762</v>
      </c>
      <c r="D6061" s="40">
        <v>0.29693565153266149</v>
      </c>
      <c r="E6061" s="39">
        <v>0.13590707799362717</v>
      </c>
      <c r="F6061" s="41">
        <v>39.851795977949905</v>
      </c>
    </row>
    <row r="6062" spans="2:6" x14ac:dyDescent="0.25">
      <c r="B6062" s="46">
        <v>6049</v>
      </c>
      <c r="C6062" s="39">
        <v>0.24505849579749772</v>
      </c>
      <c r="D6062" s="40">
        <v>0.18880727771856906</v>
      </c>
      <c r="E6062" s="39">
        <v>0.31957593473234153</v>
      </c>
      <c r="F6062" s="41">
        <v>48.443097895637976</v>
      </c>
    </row>
    <row r="6063" spans="2:6" x14ac:dyDescent="0.25">
      <c r="B6063" s="46">
        <v>6050</v>
      </c>
      <c r="C6063" s="39">
        <v>0.22457086458393538</v>
      </c>
      <c r="D6063" s="40">
        <v>0.19042698971200944</v>
      </c>
      <c r="E6063" s="39">
        <v>0.41036796022446853</v>
      </c>
      <c r="F6063" s="41">
        <v>76.501812197659291</v>
      </c>
    </row>
    <row r="6064" spans="2:6" x14ac:dyDescent="0.25">
      <c r="B6064" s="46">
        <v>6051</v>
      </c>
      <c r="C6064" s="39">
        <v>0.22844152053579023</v>
      </c>
      <c r="D6064" s="40">
        <v>0.18639330679910929</v>
      </c>
      <c r="E6064" s="39">
        <v>0.35290100286017984</v>
      </c>
      <c r="F6064" s="41">
        <v>58.396863460365957</v>
      </c>
    </row>
    <row r="6065" spans="2:6" x14ac:dyDescent="0.25">
      <c r="B6065" s="46">
        <v>6052</v>
      </c>
      <c r="C6065" s="39">
        <v>0.13936882342395968</v>
      </c>
      <c r="D6065" s="40">
        <v>0.18525422100058109</v>
      </c>
      <c r="E6065" s="39">
        <v>0.2142863605051368</v>
      </c>
      <c r="F6065" s="41">
        <v>43.30329434408921</v>
      </c>
    </row>
    <row r="6066" spans="2:6" x14ac:dyDescent="0.25">
      <c r="B6066" s="46">
        <v>6053</v>
      </c>
      <c r="C6066" s="39">
        <v>0.12465774199037753</v>
      </c>
      <c r="D6066" s="40">
        <v>0.18610622859187279</v>
      </c>
      <c r="E6066" s="39">
        <v>0.11512076477273693</v>
      </c>
      <c r="F6066" s="41">
        <v>11.415143493695734</v>
      </c>
    </row>
    <row r="6067" spans="2:6" x14ac:dyDescent="0.25">
      <c r="B6067" s="46">
        <v>6054</v>
      </c>
      <c r="C6067" s="39">
        <v>0.29921587018604184</v>
      </c>
      <c r="D6067" s="40">
        <v>0.15326702589745431</v>
      </c>
      <c r="E6067" s="39">
        <v>0.35137876080552471</v>
      </c>
      <c r="F6067" s="41">
        <v>80.579133895761288</v>
      </c>
    </row>
    <row r="6068" spans="2:6" x14ac:dyDescent="0.25">
      <c r="B6068" s="46">
        <v>6055</v>
      </c>
      <c r="C6068" s="39">
        <v>0.34097174123931495</v>
      </c>
      <c r="D6068" s="40">
        <v>0.15903766864744673</v>
      </c>
      <c r="E6068" s="39">
        <v>0.16102952263451964</v>
      </c>
      <c r="F6068" s="41">
        <v>65.262871955392299</v>
      </c>
    </row>
    <row r="6069" spans="2:6" x14ac:dyDescent="0.25">
      <c r="B6069" s="46">
        <v>6056</v>
      </c>
      <c r="C6069" s="39">
        <v>0.45557119861729056</v>
      </c>
      <c r="D6069" s="40">
        <v>0.1750623854294327</v>
      </c>
      <c r="E6069" s="39">
        <v>0.32097019938791732</v>
      </c>
      <c r="F6069" s="41">
        <v>80.578014848490312</v>
      </c>
    </row>
    <row r="6070" spans="2:6" x14ac:dyDescent="0.25">
      <c r="B6070" s="46">
        <v>6057</v>
      </c>
      <c r="C6070" s="39">
        <v>0.16417730240984635</v>
      </c>
      <c r="D6070" s="40">
        <v>0.17773359706283226</v>
      </c>
      <c r="E6070" s="39">
        <v>0.16307440478281335</v>
      </c>
      <c r="F6070" s="41">
        <v>41.841562757130596</v>
      </c>
    </row>
    <row r="6071" spans="2:6" x14ac:dyDescent="0.25">
      <c r="B6071" s="46">
        <v>6058</v>
      </c>
      <c r="C6071" s="39">
        <v>0.43439462200629703</v>
      </c>
      <c r="D6071" s="40">
        <v>0.16811606876554627</v>
      </c>
      <c r="E6071" s="39">
        <v>0.46672568571106549</v>
      </c>
      <c r="F6071" s="41">
        <v>104.23771388431115</v>
      </c>
    </row>
    <row r="6072" spans="2:6" x14ac:dyDescent="0.25">
      <c r="B6072" s="46">
        <v>6059</v>
      </c>
      <c r="C6072" s="39">
        <v>0.35765812375782818</v>
      </c>
      <c r="D6072" s="40">
        <v>0.16581404566093977</v>
      </c>
      <c r="E6072" s="39">
        <v>0.22034655336303355</v>
      </c>
      <c r="F6072" s="41">
        <v>57.831204300925044</v>
      </c>
    </row>
    <row r="6073" spans="2:6" x14ac:dyDescent="0.25">
      <c r="B6073" s="46">
        <v>6060</v>
      </c>
      <c r="C6073" s="39">
        <v>0.346790663328295</v>
      </c>
      <c r="D6073" s="40">
        <v>0.16531526767454627</v>
      </c>
      <c r="E6073" s="39">
        <v>0.34168772088742405</v>
      </c>
      <c r="F6073" s="41">
        <v>65.571429181969208</v>
      </c>
    </row>
    <row r="6074" spans="2:6" x14ac:dyDescent="0.25">
      <c r="B6074" s="46">
        <v>6061</v>
      </c>
      <c r="C6074" s="39">
        <v>0.35602774650376146</v>
      </c>
      <c r="D6074" s="40">
        <v>0.16534170246722379</v>
      </c>
      <c r="E6074" s="39">
        <v>0.36987767450570586</v>
      </c>
      <c r="F6074" s="41">
        <v>68.553995533518133</v>
      </c>
    </row>
    <row r="6075" spans="2:6" x14ac:dyDescent="0.25">
      <c r="B6075" s="46">
        <v>6062</v>
      </c>
      <c r="C6075" s="39">
        <v>2.1073570081000245E-2</v>
      </c>
      <c r="D6075" s="40">
        <v>0.16404047141666617</v>
      </c>
      <c r="E6075" s="39">
        <v>2.2368406663598052E-2</v>
      </c>
      <c r="F6075" s="41">
        <v>-1.1474521012671761</v>
      </c>
    </row>
    <row r="6076" spans="2:6" x14ac:dyDescent="0.25">
      <c r="B6076" s="46">
        <v>6063</v>
      </c>
      <c r="C6076" s="39">
        <v>0.26357602137960673</v>
      </c>
      <c r="D6076" s="40">
        <v>0.17561239610026405</v>
      </c>
      <c r="E6076" s="39">
        <v>0.29208871316743767</v>
      </c>
      <c r="F6076" s="41">
        <v>49.613542476266105</v>
      </c>
    </row>
    <row r="6077" spans="2:6" x14ac:dyDescent="0.25">
      <c r="B6077" s="46">
        <v>6064</v>
      </c>
      <c r="C6077" s="39">
        <v>7.0101457434484302E-2</v>
      </c>
      <c r="D6077" s="40">
        <v>0.17757146658338571</v>
      </c>
      <c r="E6077" s="39">
        <v>7.2018361243313983E-2</v>
      </c>
      <c r="F6077" s="41">
        <v>35.181337042431615</v>
      </c>
    </row>
    <row r="6078" spans="2:6" x14ac:dyDescent="0.25">
      <c r="B6078" s="46">
        <v>6065</v>
      </c>
      <c r="C6078" s="39">
        <v>0.12127283735159758</v>
      </c>
      <c r="D6078" s="40">
        <v>0.18525941241388591</v>
      </c>
      <c r="E6078" s="39">
        <v>0.12777543973511948</v>
      </c>
      <c r="F6078" s="41">
        <v>11.825829368578374</v>
      </c>
    </row>
    <row r="6079" spans="2:6" x14ac:dyDescent="0.25">
      <c r="B6079" s="46">
        <v>6066</v>
      </c>
      <c r="C6079" s="39">
        <v>0.11471951063405354</v>
      </c>
      <c r="D6079" s="40">
        <v>0.18568819464729752</v>
      </c>
      <c r="E6079" s="39">
        <v>0.17863891414252561</v>
      </c>
      <c r="F6079" s="41">
        <v>17.475922866111617</v>
      </c>
    </row>
    <row r="6080" spans="2:6" x14ac:dyDescent="0.25">
      <c r="B6080" s="46">
        <v>6067</v>
      </c>
      <c r="C6080" s="39">
        <v>7.3024451336795332E-2</v>
      </c>
      <c r="D6080" s="40">
        <v>0.18700300223812091</v>
      </c>
      <c r="E6080" s="39">
        <v>0.11988401918144306</v>
      </c>
      <c r="F6080" s="41">
        <v>26.538766945197029</v>
      </c>
    </row>
    <row r="6081" spans="2:6" x14ac:dyDescent="0.25">
      <c r="B6081" s="46">
        <v>6068</v>
      </c>
      <c r="C6081" s="39">
        <v>0.35364906931723961</v>
      </c>
      <c r="D6081" s="40">
        <v>0.18844391909590683</v>
      </c>
      <c r="E6081" s="39">
        <v>0.36790342377362895</v>
      </c>
      <c r="F6081" s="41">
        <v>67.095125100062333</v>
      </c>
    </row>
    <row r="6082" spans="2:6" x14ac:dyDescent="0.25">
      <c r="B6082" s="46">
        <v>6069</v>
      </c>
      <c r="C6082" s="39">
        <v>0.48241649220644894</v>
      </c>
      <c r="D6082" s="40">
        <v>0.19391839779535047</v>
      </c>
      <c r="E6082" s="39">
        <v>0.29438863104989815</v>
      </c>
      <c r="F6082" s="41">
        <v>79.017304400762782</v>
      </c>
    </row>
    <row r="6083" spans="2:6" x14ac:dyDescent="0.25">
      <c r="B6083" s="46">
        <v>6070</v>
      </c>
      <c r="C6083" s="39">
        <v>0.33907413194393743</v>
      </c>
      <c r="D6083" s="40">
        <v>0.20107148224718577</v>
      </c>
      <c r="E6083" s="39">
        <v>0.34720941522677273</v>
      </c>
      <c r="F6083" s="41">
        <v>100.40575421841538</v>
      </c>
    </row>
    <row r="6084" spans="2:6" x14ac:dyDescent="0.25">
      <c r="B6084" s="46">
        <v>6071</v>
      </c>
      <c r="C6084" s="39">
        <v>0.39393953493421674</v>
      </c>
      <c r="D6084" s="40">
        <v>0.2020618815568784</v>
      </c>
      <c r="E6084" s="39">
        <v>0.32476821107376491</v>
      </c>
      <c r="F6084" s="41">
        <v>100.76999099615102</v>
      </c>
    </row>
    <row r="6085" spans="2:6" x14ac:dyDescent="0.25">
      <c r="B6085" s="46">
        <v>6072</v>
      </c>
      <c r="C6085" s="39">
        <v>1.667035213753288E-2</v>
      </c>
      <c r="D6085" s="40">
        <v>0.22216288054197109</v>
      </c>
      <c r="E6085" s="39">
        <v>1.0648402526652952E-2</v>
      </c>
      <c r="F6085" s="41">
        <v>5.6395668968525055</v>
      </c>
    </row>
    <row r="6086" spans="2:6" x14ac:dyDescent="0.25">
      <c r="B6086" s="46">
        <v>6073</v>
      </c>
      <c r="C6086" s="39">
        <v>0.29836820609672504</v>
      </c>
      <c r="D6086" s="40">
        <v>0.2218807459913926</v>
      </c>
      <c r="E6086" s="39">
        <v>0.18924125788946569</v>
      </c>
      <c r="F6086" s="41">
        <v>81.415355608891701</v>
      </c>
    </row>
    <row r="6087" spans="2:6" x14ac:dyDescent="0.25">
      <c r="B6087" s="46">
        <v>6074</v>
      </c>
      <c r="C6087" s="39">
        <v>0.39890560969322281</v>
      </c>
      <c r="D6087" s="40">
        <v>0.22896292393052312</v>
      </c>
      <c r="E6087" s="39">
        <v>0.39189440746026538</v>
      </c>
      <c r="F6087" s="41">
        <v>134.57354847176489</v>
      </c>
    </row>
    <row r="6088" spans="2:6" x14ac:dyDescent="0.25">
      <c r="B6088" s="46">
        <v>6075</v>
      </c>
      <c r="C6088" s="39">
        <v>0.10912761160191316</v>
      </c>
      <c r="D6088" s="40">
        <v>0.22664563974057042</v>
      </c>
      <c r="E6088" s="39">
        <v>0.19549484133000328</v>
      </c>
      <c r="F6088" s="41">
        <v>49.752164822808041</v>
      </c>
    </row>
    <row r="6089" spans="2:6" x14ac:dyDescent="0.25">
      <c r="B6089" s="46">
        <v>6076</v>
      </c>
      <c r="C6089" s="39">
        <v>0.17794471598291683</v>
      </c>
      <c r="D6089" s="40">
        <v>0.22530653940314221</v>
      </c>
      <c r="E6089" s="39">
        <v>0.3838386982557031</v>
      </c>
      <c r="F6089" s="41">
        <v>107.0596652949324</v>
      </c>
    </row>
    <row r="6090" spans="2:6" x14ac:dyDescent="0.25">
      <c r="B6090" s="46">
        <v>6077</v>
      </c>
      <c r="C6090" s="39">
        <v>0.16752225537971396</v>
      </c>
      <c r="D6090" s="40">
        <v>0.22869276090768401</v>
      </c>
      <c r="E6090" s="39">
        <v>0.36712547471418355</v>
      </c>
      <c r="F6090" s="41">
        <v>99.975751757941822</v>
      </c>
    </row>
    <row r="6091" spans="2:6" x14ac:dyDescent="0.25">
      <c r="B6091" s="46">
        <v>6078</v>
      </c>
      <c r="C6091" s="39">
        <v>0.12373781952989475</v>
      </c>
      <c r="D6091" s="40">
        <v>0.22913383343541183</v>
      </c>
      <c r="E6091" s="39">
        <v>0.24832694978744896</v>
      </c>
      <c r="F6091" s="41">
        <v>65.350168381279673</v>
      </c>
    </row>
    <row r="6092" spans="2:6" x14ac:dyDescent="0.25">
      <c r="B6092" s="46">
        <v>6079</v>
      </c>
      <c r="C6092" s="39">
        <v>0.13070088013631589</v>
      </c>
      <c r="D6092" s="40">
        <v>0.22800843334109855</v>
      </c>
      <c r="E6092" s="39">
        <v>0.32529623952916553</v>
      </c>
      <c r="F6092" s="41">
        <v>84.806356766497657</v>
      </c>
    </row>
    <row r="6093" spans="2:6" x14ac:dyDescent="0.25">
      <c r="B6093" s="46">
        <v>6080</v>
      </c>
      <c r="C6093" s="39">
        <v>0.1113514824181613</v>
      </c>
      <c r="D6093" s="40">
        <v>0.22587540348452009</v>
      </c>
      <c r="E6093" s="39">
        <v>0.25848120913957984</v>
      </c>
      <c r="F6093" s="41">
        <v>54.004228339710913</v>
      </c>
    </row>
    <row r="6094" spans="2:6" x14ac:dyDescent="0.25">
      <c r="B6094" s="46">
        <v>6081</v>
      </c>
      <c r="C6094" s="39">
        <v>0.14399349890737606</v>
      </c>
      <c r="D6094" s="40">
        <v>0.22542570098508266</v>
      </c>
      <c r="E6094" s="39">
        <v>0.35678960011304223</v>
      </c>
      <c r="F6094" s="41">
        <v>92.178403387221806</v>
      </c>
    </row>
    <row r="6095" spans="2:6" x14ac:dyDescent="0.25">
      <c r="B6095" s="46">
        <v>6082</v>
      </c>
      <c r="C6095" s="39">
        <v>9.593210390927169E-2</v>
      </c>
      <c r="D6095" s="40">
        <v>0.22389590632759776</v>
      </c>
      <c r="E6095" s="39">
        <v>0.14218306568344749</v>
      </c>
      <c r="F6095" s="41">
        <v>46.018805541555352</v>
      </c>
    </row>
    <row r="6096" spans="2:6" x14ac:dyDescent="0.25">
      <c r="B6096" s="46">
        <v>6083</v>
      </c>
      <c r="C6096" s="39">
        <v>0.37102868755402207</v>
      </c>
      <c r="D6096" s="40">
        <v>0.22302555560956377</v>
      </c>
      <c r="E6096" s="39">
        <v>0.49047890151066481</v>
      </c>
      <c r="F6096" s="41">
        <v>153.58796626078549</v>
      </c>
    </row>
    <row r="6097" spans="2:6" x14ac:dyDescent="0.25">
      <c r="B6097" s="46">
        <v>6084</v>
      </c>
      <c r="C6097" s="39">
        <v>9.9808636447515156E-2</v>
      </c>
      <c r="D6097" s="40">
        <v>0.21931688843356864</v>
      </c>
      <c r="E6097" s="39">
        <v>0.12604724978260251</v>
      </c>
      <c r="F6097" s="41">
        <v>34.800348574780209</v>
      </c>
    </row>
    <row r="6098" spans="2:6" x14ac:dyDescent="0.25">
      <c r="B6098" s="46">
        <v>6085</v>
      </c>
      <c r="C6098" s="39">
        <v>0.34241518620889783</v>
      </c>
      <c r="D6098" s="40">
        <v>0.21501364753471383</v>
      </c>
      <c r="E6098" s="39">
        <v>0.44877382575159919</v>
      </c>
      <c r="F6098" s="41">
        <v>133.05306960089979</v>
      </c>
    </row>
    <row r="6099" spans="2:6" x14ac:dyDescent="0.25">
      <c r="B6099" s="46">
        <v>6086</v>
      </c>
      <c r="C6099" s="39">
        <v>0.17036151080980624</v>
      </c>
      <c r="D6099" s="40">
        <v>0.19696837287281771</v>
      </c>
      <c r="E6099" s="39">
        <v>0.30014695077149156</v>
      </c>
      <c r="F6099" s="41">
        <v>86.286194158892528</v>
      </c>
    </row>
    <row r="6100" spans="2:6" x14ac:dyDescent="0.25">
      <c r="B6100" s="46">
        <v>6087</v>
      </c>
      <c r="C6100" s="39">
        <v>0.28502096862691745</v>
      </c>
      <c r="D6100" s="40">
        <v>0.19690350494146677</v>
      </c>
      <c r="E6100" s="39">
        <v>0.26017692821329369</v>
      </c>
      <c r="F6100" s="41">
        <v>85.573391194815898</v>
      </c>
    </row>
    <row r="6101" spans="2:6" x14ac:dyDescent="0.25">
      <c r="B6101" s="46">
        <v>6088</v>
      </c>
      <c r="C6101" s="39">
        <v>2.4784476511273315E-2</v>
      </c>
      <c r="D6101" s="40">
        <v>0.29379107865491411</v>
      </c>
      <c r="E6101" s="39">
        <v>1.4060057411901099E-2</v>
      </c>
      <c r="F6101" s="41">
        <v>24.996767594540994</v>
      </c>
    </row>
    <row r="6102" spans="2:6" x14ac:dyDescent="0.25">
      <c r="B6102" s="46">
        <v>6089</v>
      </c>
      <c r="C6102" s="39">
        <v>8.9420516728520597E-2</v>
      </c>
      <c r="D6102" s="40">
        <v>0.30168820125037998</v>
      </c>
      <c r="E6102" s="39">
        <v>8.4817213855497717E-2</v>
      </c>
      <c r="F6102" s="41">
        <v>21.492219652338491</v>
      </c>
    </row>
    <row r="6103" spans="2:6" x14ac:dyDescent="0.25">
      <c r="B6103" s="46">
        <v>6090</v>
      </c>
      <c r="C6103" s="39">
        <v>0.41917229005716111</v>
      </c>
      <c r="D6103" s="40">
        <v>0.3050064584595697</v>
      </c>
      <c r="E6103" s="39">
        <v>0.24619860234749597</v>
      </c>
      <c r="F6103" s="41">
        <v>86.674319260556643</v>
      </c>
    </row>
    <row r="6104" spans="2:6" x14ac:dyDescent="0.25">
      <c r="B6104" s="46">
        <v>6091</v>
      </c>
      <c r="C6104" s="39">
        <v>3.8411324820580378E-2</v>
      </c>
      <c r="D6104" s="40">
        <v>0.31292789250394609</v>
      </c>
      <c r="E6104" s="39">
        <v>2.8269413049382783E-2</v>
      </c>
      <c r="F6104" s="41">
        <v>5.5678352529417952</v>
      </c>
    </row>
    <row r="6105" spans="2:6" x14ac:dyDescent="0.25">
      <c r="B6105" s="46">
        <v>6092</v>
      </c>
      <c r="C6105" s="39">
        <v>0.40622963694359948</v>
      </c>
      <c r="D6105" s="40">
        <v>0.31281432097512391</v>
      </c>
      <c r="E6105" s="39">
        <v>0.41535243859995569</v>
      </c>
      <c r="F6105" s="41">
        <v>104.83026204661086</v>
      </c>
    </row>
    <row r="6106" spans="2:6" x14ac:dyDescent="0.25">
      <c r="B6106" s="46">
        <v>6093</v>
      </c>
      <c r="C6106" s="39">
        <v>0.34318956052896155</v>
      </c>
      <c r="D6106" s="40">
        <v>0.30540683219147585</v>
      </c>
      <c r="E6106" s="39">
        <v>0.38872574101602192</v>
      </c>
      <c r="F6106" s="41">
        <v>94.081169518784066</v>
      </c>
    </row>
    <row r="6107" spans="2:6" x14ac:dyDescent="0.25">
      <c r="B6107" s="46">
        <v>6094</v>
      </c>
      <c r="C6107" s="39">
        <v>0.25973862948600118</v>
      </c>
      <c r="D6107" s="40">
        <v>0.30999120208410913</v>
      </c>
      <c r="E6107" s="39">
        <v>0.22307917647374106</v>
      </c>
      <c r="F6107" s="41">
        <v>62.964995034891061</v>
      </c>
    </row>
    <row r="6108" spans="2:6" x14ac:dyDescent="0.25">
      <c r="B6108" s="46">
        <v>6095</v>
      </c>
      <c r="C6108" s="39">
        <v>0.3268780026884508</v>
      </c>
      <c r="D6108" s="40">
        <v>0.32280154132369221</v>
      </c>
      <c r="E6108" s="39">
        <v>0.35978958512538872</v>
      </c>
      <c r="F6108" s="41">
        <v>88.542753065548496</v>
      </c>
    </row>
    <row r="6109" spans="2:6" x14ac:dyDescent="0.25">
      <c r="B6109" s="46">
        <v>6096</v>
      </c>
      <c r="C6109" s="39">
        <v>1.1220426758142873E-2</v>
      </c>
      <c r="D6109" s="40">
        <v>0.32794472479070946</v>
      </c>
      <c r="E6109" s="39">
        <v>1.1644415383168445E-2</v>
      </c>
      <c r="F6109" s="41">
        <v>1.4670115012143126</v>
      </c>
    </row>
    <row r="6110" spans="2:6" x14ac:dyDescent="0.25">
      <c r="B6110" s="46">
        <v>6097</v>
      </c>
      <c r="C6110" s="39">
        <v>0.26490075672174973</v>
      </c>
      <c r="D6110" s="40">
        <v>0.32767980097652633</v>
      </c>
      <c r="E6110" s="39">
        <v>0.16511146691135528</v>
      </c>
      <c r="F6110" s="41">
        <v>34.339898847076014</v>
      </c>
    </row>
    <row r="6111" spans="2:6" x14ac:dyDescent="0.25">
      <c r="B6111" s="46">
        <v>6098</v>
      </c>
      <c r="C6111" s="39">
        <v>0.36905653325983312</v>
      </c>
      <c r="D6111" s="40">
        <v>0.33993495346526498</v>
      </c>
      <c r="E6111" s="39">
        <v>0.25489887125422561</v>
      </c>
      <c r="F6111" s="41">
        <v>73.76148887355194</v>
      </c>
    </row>
    <row r="6112" spans="2:6" x14ac:dyDescent="0.25">
      <c r="B6112" s="46">
        <v>6099</v>
      </c>
      <c r="C6112" s="39">
        <v>9.3137337335606307E-2</v>
      </c>
      <c r="D6112" s="40">
        <v>0.33733934919542646</v>
      </c>
      <c r="E6112" s="39">
        <v>0.11870471291551531</v>
      </c>
      <c r="F6112" s="41">
        <v>39.349207361910842</v>
      </c>
    </row>
    <row r="6113" spans="2:6" x14ac:dyDescent="0.25">
      <c r="B6113" s="46">
        <v>6100</v>
      </c>
      <c r="C6113" s="39">
        <v>0.45091854400934128</v>
      </c>
      <c r="D6113" s="40">
        <v>0.33548061225948023</v>
      </c>
      <c r="E6113" s="39">
        <v>0.45345955999822257</v>
      </c>
      <c r="F6113" s="41">
        <v>123.66885282165396</v>
      </c>
    </row>
    <row r="6114" spans="2:6" x14ac:dyDescent="0.25">
      <c r="B6114" s="46">
        <v>6101</v>
      </c>
      <c r="C6114" s="39">
        <v>0.16572276261532026</v>
      </c>
      <c r="D6114" s="40">
        <v>0.33817865574267164</v>
      </c>
      <c r="E6114" s="39">
        <v>0.13527491269949177</v>
      </c>
      <c r="F6114" s="41">
        <v>39.699926207531028</v>
      </c>
    </row>
    <row r="6115" spans="2:6" x14ac:dyDescent="0.25">
      <c r="B6115" s="46">
        <v>6102</v>
      </c>
      <c r="C6115" s="39">
        <v>0.4501921168684776</v>
      </c>
      <c r="D6115" s="40">
        <v>0.32936970169139063</v>
      </c>
      <c r="E6115" s="39">
        <v>0.49392943666286099</v>
      </c>
      <c r="F6115" s="41">
        <v>133.12005427858116</v>
      </c>
    </row>
    <row r="6116" spans="2:6" x14ac:dyDescent="0.25">
      <c r="B6116" s="46">
        <v>6103</v>
      </c>
      <c r="C6116" s="39">
        <v>0.12375701951337173</v>
      </c>
      <c r="D6116" s="40">
        <v>0.33345622591940016</v>
      </c>
      <c r="E6116" s="39">
        <v>0.16180769624515146</v>
      </c>
      <c r="F6116" s="41">
        <v>55.689000535616785</v>
      </c>
    </row>
    <row r="6117" spans="2:6" x14ac:dyDescent="0.25">
      <c r="B6117" s="46">
        <v>6104</v>
      </c>
      <c r="C6117" s="39">
        <v>5.4268113816368438E-2</v>
      </c>
      <c r="D6117" s="40">
        <v>0.32832756036114369</v>
      </c>
      <c r="E6117" s="39">
        <v>5.4792273492044866E-2</v>
      </c>
      <c r="F6117" s="41">
        <v>20.801519352508834</v>
      </c>
    </row>
    <row r="6118" spans="2:6" x14ac:dyDescent="0.25">
      <c r="B6118" s="46">
        <v>6105</v>
      </c>
      <c r="C6118" s="39">
        <v>0.42107139834846313</v>
      </c>
      <c r="D6118" s="40">
        <v>0.33529433311879131</v>
      </c>
      <c r="E6118" s="39">
        <v>0.35876275854305639</v>
      </c>
      <c r="F6118" s="41">
        <v>97.651313859152481</v>
      </c>
    </row>
    <row r="6119" spans="2:6" x14ac:dyDescent="0.25">
      <c r="B6119" s="46">
        <v>6106</v>
      </c>
      <c r="C6119" s="39">
        <v>7.6503650076642005E-2</v>
      </c>
      <c r="D6119" s="40">
        <v>0.33875902293887694</v>
      </c>
      <c r="E6119" s="39">
        <v>6.7469707881886457E-2</v>
      </c>
      <c r="F6119" s="41">
        <v>23.018173597598455</v>
      </c>
    </row>
    <row r="6120" spans="2:6" x14ac:dyDescent="0.25">
      <c r="B6120" s="46">
        <v>6107</v>
      </c>
      <c r="C6120" s="39">
        <v>0.19536994521565362</v>
      </c>
      <c r="D6120" s="40">
        <v>0.33635181986837265</v>
      </c>
      <c r="E6120" s="39">
        <v>0.30021847917509303</v>
      </c>
      <c r="F6120" s="41">
        <v>64.427936890199476</v>
      </c>
    </row>
    <row r="6121" spans="2:6" x14ac:dyDescent="0.25">
      <c r="B6121" s="46">
        <v>6108</v>
      </c>
      <c r="C6121" s="39">
        <v>2.4263106935856139E-2</v>
      </c>
      <c r="D6121" s="40">
        <v>0.33678030181191032</v>
      </c>
      <c r="E6121" s="39">
        <v>6.141533160110603E-2</v>
      </c>
      <c r="F6121" s="41">
        <v>2.4713033392934287</v>
      </c>
    </row>
    <row r="6122" spans="2:6" x14ac:dyDescent="0.25">
      <c r="B6122" s="46">
        <v>6109</v>
      </c>
      <c r="C6122" s="39">
        <v>2.8298940724220744E-2</v>
      </c>
      <c r="D6122" s="40">
        <v>0.33958282103563969</v>
      </c>
      <c r="E6122" s="39">
        <v>4.0725615935169913E-2</v>
      </c>
      <c r="F6122" s="41">
        <v>18.19646688643844</v>
      </c>
    </row>
    <row r="6123" spans="2:6" x14ac:dyDescent="0.25">
      <c r="B6123" s="46">
        <v>6110</v>
      </c>
      <c r="C6123" s="39">
        <v>0.156060754385834</v>
      </c>
      <c r="D6123" s="40">
        <v>0.33895507458936336</v>
      </c>
      <c r="E6123" s="39">
        <v>0.18805170760736603</v>
      </c>
      <c r="F6123" s="41">
        <v>40.587025875397792</v>
      </c>
    </row>
    <row r="6124" spans="2:6" x14ac:dyDescent="0.25">
      <c r="B6124" s="46">
        <v>6111</v>
      </c>
      <c r="C6124" s="39">
        <v>0.35356624076728399</v>
      </c>
      <c r="D6124" s="40">
        <v>0.33958861318215766</v>
      </c>
      <c r="E6124" s="39">
        <v>0.30753280696155322</v>
      </c>
      <c r="F6124" s="41">
        <v>77.61318440761859</v>
      </c>
    </row>
    <row r="6125" spans="2:6" x14ac:dyDescent="0.25">
      <c r="B6125" s="46">
        <v>6112</v>
      </c>
      <c r="C6125" s="39">
        <v>0.24174026674414809</v>
      </c>
      <c r="D6125" s="40">
        <v>0.340786553200842</v>
      </c>
      <c r="E6125" s="39">
        <v>0.25946778350955807</v>
      </c>
      <c r="F6125" s="41">
        <v>42.109422987569431</v>
      </c>
    </row>
    <row r="6126" spans="2:6" x14ac:dyDescent="0.25">
      <c r="B6126" s="46">
        <v>6113</v>
      </c>
      <c r="C6126" s="39">
        <v>0.10388085516266758</v>
      </c>
      <c r="D6126" s="40">
        <v>0.34429748799643128</v>
      </c>
      <c r="E6126" s="39">
        <v>0.12481230636669476</v>
      </c>
      <c r="F6126" s="41">
        <v>19.307201972423247</v>
      </c>
    </row>
    <row r="6127" spans="2:6" x14ac:dyDescent="0.25">
      <c r="B6127" s="46">
        <v>6114</v>
      </c>
      <c r="C6127" s="39">
        <v>0.15943713909596893</v>
      </c>
      <c r="D6127" s="40">
        <v>0.3411934802423322</v>
      </c>
      <c r="E6127" s="39">
        <v>0.16958885917843619</v>
      </c>
      <c r="F6127" s="41">
        <v>17.922051538406468</v>
      </c>
    </row>
    <row r="6128" spans="2:6" x14ac:dyDescent="0.25">
      <c r="B6128" s="46">
        <v>6115</v>
      </c>
      <c r="C6128" s="39">
        <v>0.42718620134947943</v>
      </c>
      <c r="D6128" s="40">
        <v>0.34711488912710464</v>
      </c>
      <c r="E6128" s="39">
        <v>0.43039251203891432</v>
      </c>
      <c r="F6128" s="41">
        <v>82.291718613617618</v>
      </c>
    </row>
    <row r="6129" spans="2:6" x14ac:dyDescent="0.25">
      <c r="B6129" s="46">
        <v>6116</v>
      </c>
      <c r="C6129" s="39">
        <v>0.34228644348150566</v>
      </c>
      <c r="D6129" s="40">
        <v>0.35980900558141193</v>
      </c>
      <c r="E6129" s="39">
        <v>0.23796565883063311</v>
      </c>
      <c r="F6129" s="41">
        <v>67.586227020220534</v>
      </c>
    </row>
    <row r="6130" spans="2:6" x14ac:dyDescent="0.25">
      <c r="B6130" s="46">
        <v>6117</v>
      </c>
      <c r="C6130" s="39">
        <v>0.25057660381722863</v>
      </c>
      <c r="D6130" s="40">
        <v>0.36007805797681197</v>
      </c>
      <c r="E6130" s="39">
        <v>0.13090720764366495</v>
      </c>
      <c r="F6130" s="41">
        <v>29.766891750469199</v>
      </c>
    </row>
    <row r="6131" spans="2:6" x14ac:dyDescent="0.25">
      <c r="B6131" s="46">
        <v>6118</v>
      </c>
      <c r="C6131" s="39">
        <v>8.8693674378324594E-2</v>
      </c>
      <c r="D6131" s="40">
        <v>0.27917309112661126</v>
      </c>
      <c r="E6131" s="39">
        <v>5.888105045365917E-2</v>
      </c>
      <c r="F6131" s="41">
        <v>27.356640337214728</v>
      </c>
    </row>
    <row r="6132" spans="2:6" x14ac:dyDescent="0.25">
      <c r="B6132" s="46">
        <v>6119</v>
      </c>
      <c r="C6132" s="39">
        <v>0.37884457221853313</v>
      </c>
      <c r="D6132" s="40">
        <v>0.27372191263592038</v>
      </c>
      <c r="E6132" s="39">
        <v>0.42375085929102541</v>
      </c>
      <c r="F6132" s="41">
        <v>100.95037964550659</v>
      </c>
    </row>
    <row r="6133" spans="2:6" x14ac:dyDescent="0.25">
      <c r="B6133" s="46">
        <v>6120</v>
      </c>
      <c r="C6133" s="39">
        <v>7.4537936749548464E-2</v>
      </c>
      <c r="D6133" s="40">
        <v>0.27197339466746878</v>
      </c>
      <c r="E6133" s="39">
        <v>4.8920715219553691E-2</v>
      </c>
      <c r="F6133" s="41">
        <v>9.4117992423630614</v>
      </c>
    </row>
    <row r="6134" spans="2:6" x14ac:dyDescent="0.25">
      <c r="B6134" s="46">
        <v>6121</v>
      </c>
      <c r="C6134" s="39">
        <v>0.26727461239801281</v>
      </c>
      <c r="D6134" s="40">
        <v>0.26211531010485389</v>
      </c>
      <c r="E6134" s="39">
        <v>0.22254346254802754</v>
      </c>
      <c r="F6134" s="41">
        <v>56.356749787410401</v>
      </c>
    </row>
    <row r="6135" spans="2:6" x14ac:dyDescent="0.25">
      <c r="B6135" s="46">
        <v>6122</v>
      </c>
      <c r="C6135" s="39">
        <v>0.49649696022472306</v>
      </c>
      <c r="D6135" s="40">
        <v>0.26556384115002629</v>
      </c>
      <c r="E6135" s="39">
        <v>0.38277996442217482</v>
      </c>
      <c r="F6135" s="41">
        <v>106.68924842618232</v>
      </c>
    </row>
    <row r="6136" spans="2:6" x14ac:dyDescent="0.25">
      <c r="B6136" s="46">
        <v>6123</v>
      </c>
      <c r="C6136" s="39">
        <v>0.25541703511119745</v>
      </c>
      <c r="D6136" s="40">
        <v>0.27023175807871314</v>
      </c>
      <c r="E6136" s="39">
        <v>0.18901722673924928</v>
      </c>
      <c r="F6136" s="41">
        <v>43.644725987302699</v>
      </c>
    </row>
    <row r="6137" spans="2:6" x14ac:dyDescent="0.25">
      <c r="B6137" s="46">
        <v>6124</v>
      </c>
      <c r="C6137" s="39">
        <v>5.3845269538675994E-2</v>
      </c>
      <c r="D6137" s="40">
        <v>0.26731542979047879</v>
      </c>
      <c r="E6137" s="39">
        <v>7.9491369203220114E-2</v>
      </c>
      <c r="F6137" s="41">
        <v>35.041847367950645</v>
      </c>
    </row>
    <row r="6138" spans="2:6" x14ac:dyDescent="0.25">
      <c r="B6138" s="46">
        <v>6125</v>
      </c>
      <c r="C6138" s="39">
        <v>4.7771139315295967E-2</v>
      </c>
      <c r="D6138" s="40">
        <v>0.25115349880730958</v>
      </c>
      <c r="E6138" s="39">
        <v>4.9100773061046619E-2</v>
      </c>
      <c r="F6138" s="41">
        <v>3.6474499011334744</v>
      </c>
    </row>
    <row r="6139" spans="2:6" x14ac:dyDescent="0.25">
      <c r="B6139" s="46">
        <v>6126</v>
      </c>
      <c r="C6139" s="39">
        <v>0.17246463138309928</v>
      </c>
      <c r="D6139" s="40">
        <v>0.2473082623903369</v>
      </c>
      <c r="E6139" s="39">
        <v>9.8854260178394604E-2</v>
      </c>
      <c r="F6139" s="41">
        <v>26.530431736251057</v>
      </c>
    </row>
    <row r="6140" spans="2:6" x14ac:dyDescent="0.25">
      <c r="B6140" s="46">
        <v>6127</v>
      </c>
      <c r="C6140" s="39">
        <v>0.2669401349436224</v>
      </c>
      <c r="D6140" s="40">
        <v>0.24817876974873718</v>
      </c>
      <c r="E6140" s="39">
        <v>0.40717234224953353</v>
      </c>
      <c r="F6140" s="41">
        <v>66.945188868427664</v>
      </c>
    </row>
    <row r="6141" spans="2:6" x14ac:dyDescent="0.25">
      <c r="B6141" s="46">
        <v>6128</v>
      </c>
      <c r="C6141" s="39">
        <v>0.11348954939899966</v>
      </c>
      <c r="D6141" s="40">
        <v>0.22768639463247223</v>
      </c>
      <c r="E6141" s="39">
        <v>0.21455138423203063</v>
      </c>
      <c r="F6141" s="41">
        <v>35.651273205136093</v>
      </c>
    </row>
    <row r="6142" spans="2:6" x14ac:dyDescent="0.25">
      <c r="B6142" s="46">
        <v>6129</v>
      </c>
      <c r="C6142" s="39">
        <v>0.12197738090247451</v>
      </c>
      <c r="D6142" s="40">
        <v>0.22852072222831563</v>
      </c>
      <c r="E6142" s="39">
        <v>0.19224667887579672</v>
      </c>
      <c r="F6142" s="41">
        <v>35.137927975206928</v>
      </c>
    </row>
    <row r="6143" spans="2:6" x14ac:dyDescent="0.25">
      <c r="B6143" s="46">
        <v>6130</v>
      </c>
      <c r="C6143" s="39">
        <v>0.27195082024150874</v>
      </c>
      <c r="D6143" s="40">
        <v>0.22836959482892047</v>
      </c>
      <c r="E6143" s="39">
        <v>0.33511436070491191</v>
      </c>
      <c r="F6143" s="41">
        <v>62.610428667482992</v>
      </c>
    </row>
    <row r="6144" spans="2:6" x14ac:dyDescent="0.25">
      <c r="B6144" s="46">
        <v>6131</v>
      </c>
      <c r="C6144" s="39">
        <v>0.10305677798396208</v>
      </c>
      <c r="D6144" s="40">
        <v>0.22575945491767674</v>
      </c>
      <c r="E6144" s="39">
        <v>0.11668730988506584</v>
      </c>
      <c r="F6144" s="41">
        <v>12.762283457614599</v>
      </c>
    </row>
    <row r="6145" spans="2:6" x14ac:dyDescent="0.25">
      <c r="B6145" s="46">
        <v>6132</v>
      </c>
      <c r="C6145" s="39">
        <v>0.1573377292254223</v>
      </c>
      <c r="D6145" s="40">
        <v>0.22353881587704547</v>
      </c>
      <c r="E6145" s="39">
        <v>0.17469650708422513</v>
      </c>
      <c r="F6145" s="41">
        <v>35.995326113853096</v>
      </c>
    </row>
    <row r="6146" spans="2:6" x14ac:dyDescent="0.25">
      <c r="B6146" s="46">
        <v>6133</v>
      </c>
      <c r="C6146" s="39">
        <v>0.23975944541327873</v>
      </c>
      <c r="D6146" s="40">
        <v>0.21472489776261683</v>
      </c>
      <c r="E6146" s="39">
        <v>0.26085661162268481</v>
      </c>
      <c r="F6146" s="41">
        <v>63.092556282136869</v>
      </c>
    </row>
    <row r="6147" spans="2:6" x14ac:dyDescent="0.25">
      <c r="B6147" s="46">
        <v>6134</v>
      </c>
      <c r="C6147" s="39">
        <v>5.1573756734177807E-2</v>
      </c>
      <c r="D6147" s="40">
        <v>0.21477809406630927</v>
      </c>
      <c r="E6147" s="39">
        <v>5.6019528057358742E-2</v>
      </c>
      <c r="F6147" s="41">
        <v>2.5688294387507975</v>
      </c>
    </row>
    <row r="6148" spans="2:6" x14ac:dyDescent="0.25">
      <c r="B6148" s="46">
        <v>6135</v>
      </c>
      <c r="C6148" s="39">
        <v>0.1749573547735741</v>
      </c>
      <c r="D6148" s="40">
        <v>0.19774658103814036</v>
      </c>
      <c r="E6148" s="39">
        <v>0.19253402006383849</v>
      </c>
      <c r="F6148" s="41">
        <v>15.363338858436341</v>
      </c>
    </row>
    <row r="6149" spans="2:6" x14ac:dyDescent="0.25">
      <c r="B6149" s="46">
        <v>6136</v>
      </c>
      <c r="C6149" s="39">
        <v>0.26401561177964306</v>
      </c>
      <c r="D6149" s="40">
        <v>0.19584097989162616</v>
      </c>
      <c r="E6149" s="39">
        <v>0.27665548610052343</v>
      </c>
      <c r="F6149" s="41">
        <v>42.020784546673809</v>
      </c>
    </row>
    <row r="6150" spans="2:6" x14ac:dyDescent="0.25">
      <c r="B6150" s="46">
        <v>6137</v>
      </c>
      <c r="C6150" s="39">
        <v>3.1696097680419484E-2</v>
      </c>
      <c r="D6150" s="40">
        <v>0.20048581145294084</v>
      </c>
      <c r="E6150" s="39">
        <v>5.0765208477952004E-2</v>
      </c>
      <c r="F6150" s="41">
        <v>9.505139075287568</v>
      </c>
    </row>
    <row r="6151" spans="2:6" x14ac:dyDescent="0.25">
      <c r="B6151" s="46">
        <v>6138</v>
      </c>
      <c r="C6151" s="39">
        <v>6.7182091358942958E-2</v>
      </c>
      <c r="D6151" s="40">
        <v>0.21281648858748306</v>
      </c>
      <c r="E6151" s="39">
        <v>6.9506815645732967E-2</v>
      </c>
      <c r="F6151" s="41">
        <v>28.079566770566597</v>
      </c>
    </row>
    <row r="6152" spans="2:6" x14ac:dyDescent="0.25">
      <c r="B6152" s="46">
        <v>6139</v>
      </c>
      <c r="C6152" s="39">
        <v>4.6419029739125053E-2</v>
      </c>
      <c r="D6152" s="40">
        <v>0.22679911453729848</v>
      </c>
      <c r="E6152" s="39">
        <v>3.0478850087691821E-2</v>
      </c>
      <c r="F6152" s="41">
        <v>10.455254174819444</v>
      </c>
    </row>
    <row r="6153" spans="2:6" x14ac:dyDescent="0.25">
      <c r="B6153" s="46">
        <v>6140</v>
      </c>
      <c r="C6153" s="39">
        <v>0.23496851518195133</v>
      </c>
      <c r="D6153" s="40">
        <v>0.2297517165024591</v>
      </c>
      <c r="E6153" s="39">
        <v>0.1957449539518018</v>
      </c>
      <c r="F6153" s="41">
        <v>43.067442038738633</v>
      </c>
    </row>
    <row r="6154" spans="2:6" x14ac:dyDescent="0.25">
      <c r="B6154" s="46">
        <v>6141</v>
      </c>
      <c r="C6154" s="39">
        <v>7.2526846388929408E-2</v>
      </c>
      <c r="D6154" s="40">
        <v>0.23292759562308382</v>
      </c>
      <c r="E6154" s="39">
        <v>8.3725694923267868E-2</v>
      </c>
      <c r="F6154" s="41">
        <v>20.081594425120542</v>
      </c>
    </row>
    <row r="6155" spans="2:6" x14ac:dyDescent="0.25">
      <c r="B6155" s="46">
        <v>6142</v>
      </c>
      <c r="C6155" s="39">
        <v>0.35830756535977959</v>
      </c>
      <c r="D6155" s="40">
        <v>0.22894538846385351</v>
      </c>
      <c r="E6155" s="39">
        <v>0.32205926164361515</v>
      </c>
      <c r="F6155" s="41">
        <v>71.595800517052353</v>
      </c>
    </row>
    <row r="6156" spans="2:6" x14ac:dyDescent="0.25">
      <c r="B6156" s="46">
        <v>6143</v>
      </c>
      <c r="C6156" s="39">
        <v>2.5386749991411918E-2</v>
      </c>
      <c r="D6156" s="40">
        <v>0.2260680595204109</v>
      </c>
      <c r="E6156" s="39">
        <v>2.9526824406499851E-2</v>
      </c>
      <c r="F6156" s="41">
        <v>11.324893168909131</v>
      </c>
    </row>
    <row r="6157" spans="2:6" x14ac:dyDescent="0.25">
      <c r="B6157" s="46">
        <v>6144</v>
      </c>
      <c r="C6157" s="39">
        <v>7.4177171626012797E-2</v>
      </c>
      <c r="D6157" s="40">
        <v>0.22607083330252287</v>
      </c>
      <c r="E6157" s="39">
        <v>0.10362884848516689</v>
      </c>
      <c r="F6157" s="41">
        <v>29.013346293080158</v>
      </c>
    </row>
    <row r="6158" spans="2:6" x14ac:dyDescent="0.25">
      <c r="B6158" s="46">
        <v>6145</v>
      </c>
      <c r="C6158" s="39">
        <v>0.39402276093466654</v>
      </c>
      <c r="D6158" s="40">
        <v>0.21878312166569738</v>
      </c>
      <c r="E6158" s="39">
        <v>0.41431130918998865</v>
      </c>
      <c r="F6158" s="41">
        <v>97.178286644456492</v>
      </c>
    </row>
    <row r="6159" spans="2:6" x14ac:dyDescent="0.25">
      <c r="B6159" s="46">
        <v>6146</v>
      </c>
      <c r="C6159" s="39">
        <v>0.13481633182567032</v>
      </c>
      <c r="D6159" s="40">
        <v>0.20813350109386405</v>
      </c>
      <c r="E6159" s="39">
        <v>0.12022330786324284</v>
      </c>
      <c r="F6159" s="41">
        <v>21.859344841772696</v>
      </c>
    </row>
    <row r="6160" spans="2:6" x14ac:dyDescent="0.25">
      <c r="B6160" s="46">
        <v>6147</v>
      </c>
      <c r="C6160" s="39">
        <v>0.12764804543550204</v>
      </c>
      <c r="D6160" s="40">
        <v>0.20461684034581309</v>
      </c>
      <c r="E6160" s="39">
        <v>0.17671553128796366</v>
      </c>
      <c r="F6160" s="41">
        <v>13.569197534721011</v>
      </c>
    </row>
    <row r="6161" spans="2:6" x14ac:dyDescent="0.25">
      <c r="B6161" s="46">
        <v>6148</v>
      </c>
      <c r="C6161" s="39">
        <v>0.20622196255713923</v>
      </c>
      <c r="D6161" s="40">
        <v>0.2113237179863495</v>
      </c>
      <c r="E6161" s="39">
        <v>0.1924596879934129</v>
      </c>
      <c r="F6161" s="41">
        <v>17.751342763777959</v>
      </c>
    </row>
    <row r="6162" spans="2:6" x14ac:dyDescent="0.25">
      <c r="B6162" s="46">
        <v>6149</v>
      </c>
      <c r="C6162" s="39">
        <v>0.19555550771322952</v>
      </c>
      <c r="D6162" s="40">
        <v>0.21134120563569289</v>
      </c>
      <c r="E6162" s="39">
        <v>0.20780376207422471</v>
      </c>
      <c r="F6162" s="41">
        <v>39.027274536570808</v>
      </c>
    </row>
    <row r="6163" spans="2:6" x14ac:dyDescent="0.25">
      <c r="B6163" s="46">
        <v>6150</v>
      </c>
      <c r="C6163" s="39">
        <v>8.9085248776778245E-2</v>
      </c>
      <c r="D6163" s="40">
        <v>0.21226582404400013</v>
      </c>
      <c r="E6163" s="39">
        <v>0.11052507437287826</v>
      </c>
      <c r="F6163" s="41">
        <v>4.383373350677604</v>
      </c>
    </row>
    <row r="6164" spans="2:6" x14ac:dyDescent="0.25">
      <c r="B6164" s="46">
        <v>6151</v>
      </c>
      <c r="C6164" s="39">
        <v>0.19929079403000663</v>
      </c>
      <c r="D6164" s="40">
        <v>0.2133358382537375</v>
      </c>
      <c r="E6164" s="39">
        <v>0.23637401772926103</v>
      </c>
      <c r="F6164" s="41">
        <v>42.057021545790825</v>
      </c>
    </row>
    <row r="6165" spans="2:6" x14ac:dyDescent="0.25">
      <c r="B6165" s="46">
        <v>6152</v>
      </c>
      <c r="C6165" s="39">
        <v>8.6181484428190666E-2</v>
      </c>
      <c r="D6165" s="40">
        <v>0.20965471541646227</v>
      </c>
      <c r="E6165" s="39">
        <v>0.10913559115766167</v>
      </c>
      <c r="F6165" s="41">
        <v>22.286136112433834</v>
      </c>
    </row>
    <row r="6166" spans="2:6" x14ac:dyDescent="0.25">
      <c r="B6166" s="46">
        <v>6153</v>
      </c>
      <c r="C6166" s="39">
        <v>9.1393036243726564E-2</v>
      </c>
      <c r="D6166" s="40">
        <v>0.19639485030414341</v>
      </c>
      <c r="E6166" s="39">
        <v>0.10836075642799003</v>
      </c>
      <c r="F6166" s="41">
        <v>2.5409305942540379</v>
      </c>
    </row>
    <row r="6167" spans="2:6" x14ac:dyDescent="0.25">
      <c r="B6167" s="46">
        <v>6154</v>
      </c>
      <c r="C6167" s="39">
        <v>5.9639335684424595E-2</v>
      </c>
      <c r="D6167" s="40">
        <v>0.19714821000953672</v>
      </c>
      <c r="E6167" s="39">
        <v>7.7634972946659872E-2</v>
      </c>
      <c r="F6167" s="41">
        <v>8.1931656130192536</v>
      </c>
    </row>
    <row r="6168" spans="2:6" x14ac:dyDescent="0.25">
      <c r="B6168" s="46">
        <v>6155</v>
      </c>
      <c r="C6168" s="39">
        <v>0.1780833781793871</v>
      </c>
      <c r="D6168" s="40">
        <v>0.19739169193332337</v>
      </c>
      <c r="E6168" s="39">
        <v>0.23474045464327378</v>
      </c>
      <c r="F6168" s="41">
        <v>30.066036001811671</v>
      </c>
    </row>
    <row r="6169" spans="2:6" x14ac:dyDescent="0.25">
      <c r="B6169" s="46">
        <v>6156</v>
      </c>
      <c r="C6169" s="39">
        <v>5.8499762202265333E-2</v>
      </c>
      <c r="D6169" s="40">
        <v>0.19568188792196708</v>
      </c>
      <c r="E6169" s="39">
        <v>9.7730441672695498E-2</v>
      </c>
      <c r="F6169" s="41">
        <v>20.34618339786925</v>
      </c>
    </row>
    <row r="6170" spans="2:6" x14ac:dyDescent="0.25">
      <c r="B6170" s="46">
        <v>6157</v>
      </c>
      <c r="C6170" s="39">
        <v>0.21592468001667089</v>
      </c>
      <c r="D6170" s="40">
        <v>0.19425269540212323</v>
      </c>
      <c r="E6170" s="39">
        <v>0.28131727554582953</v>
      </c>
      <c r="F6170" s="41">
        <v>48.971173443726009</v>
      </c>
    </row>
    <row r="6171" spans="2:6" x14ac:dyDescent="0.25">
      <c r="B6171" s="46">
        <v>6158</v>
      </c>
      <c r="C6171" s="39">
        <v>0.3044417217003868</v>
      </c>
      <c r="D6171" s="40">
        <v>0.19452201636235689</v>
      </c>
      <c r="E6171" s="39">
        <v>0.30691375689036859</v>
      </c>
      <c r="F6171" s="41">
        <v>47.55694138724089</v>
      </c>
    </row>
    <row r="6172" spans="2:6" x14ac:dyDescent="0.25">
      <c r="B6172" s="46">
        <v>6159</v>
      </c>
      <c r="C6172" s="39">
        <v>0.10155068875294293</v>
      </c>
      <c r="D6172" s="40">
        <v>0.19336128688734519</v>
      </c>
      <c r="E6172" s="39">
        <v>0.27932960893854747</v>
      </c>
      <c r="F6172" s="41">
        <v>37.579903484601424</v>
      </c>
    </row>
    <row r="6173" spans="2:6" x14ac:dyDescent="0.25">
      <c r="B6173" s="46">
        <v>6160</v>
      </c>
      <c r="C6173" s="39">
        <v>0.21619512121192028</v>
      </c>
      <c r="D6173" s="40">
        <v>0.19002990634183681</v>
      </c>
      <c r="E6173" s="39">
        <v>0.45709177162714576</v>
      </c>
      <c r="F6173" s="41">
        <v>54.900272618476933</v>
      </c>
    </row>
    <row r="6174" spans="2:6" x14ac:dyDescent="0.25">
      <c r="B6174" s="46">
        <v>6161</v>
      </c>
      <c r="C6174" s="39">
        <v>0.19028265301483188</v>
      </c>
      <c r="D6174" s="40">
        <v>0.18369423585876207</v>
      </c>
      <c r="E6174" s="39">
        <v>0.26755147404799379</v>
      </c>
      <c r="F6174" s="41">
        <v>47.986165280781734</v>
      </c>
    </row>
    <row r="6175" spans="2:6" x14ac:dyDescent="0.25">
      <c r="B6175" s="46">
        <v>6162</v>
      </c>
      <c r="C6175" s="39">
        <v>0.33058647626211918</v>
      </c>
      <c r="D6175" s="40">
        <v>0.17860468242695776</v>
      </c>
      <c r="E6175" s="39">
        <v>0.44133071481259006</v>
      </c>
      <c r="F6175" s="41">
        <v>53.356288853830108</v>
      </c>
    </row>
    <row r="6176" spans="2:6" x14ac:dyDescent="0.25">
      <c r="B6176" s="46">
        <v>6163</v>
      </c>
      <c r="C6176" s="39">
        <v>0.2390215158200821</v>
      </c>
      <c r="D6176" s="40">
        <v>0.17869825266878681</v>
      </c>
      <c r="E6176" s="39">
        <v>0.27761147515438805</v>
      </c>
      <c r="F6176" s="41">
        <v>32.790041277781832</v>
      </c>
    </row>
    <row r="6177" spans="2:6" x14ac:dyDescent="0.25">
      <c r="B6177" s="46">
        <v>6164</v>
      </c>
      <c r="C6177" s="39">
        <v>0.3039485824067214</v>
      </c>
      <c r="D6177" s="40">
        <v>0.18641915355753616</v>
      </c>
      <c r="E6177" s="39">
        <v>0.21942900552037181</v>
      </c>
      <c r="F6177" s="41">
        <v>39.764285457109416</v>
      </c>
    </row>
    <row r="6178" spans="2:6" x14ac:dyDescent="0.25">
      <c r="B6178" s="46">
        <v>6165</v>
      </c>
      <c r="C6178" s="39">
        <v>9.7724998023209816E-2</v>
      </c>
      <c r="D6178" s="40">
        <v>0.20496170723230192</v>
      </c>
      <c r="E6178" s="39">
        <v>5.6027646583255201E-2</v>
      </c>
      <c r="F6178" s="41">
        <v>12.558133311683909</v>
      </c>
    </row>
    <row r="6179" spans="2:6" x14ac:dyDescent="0.25">
      <c r="B6179" s="46">
        <v>6166</v>
      </c>
      <c r="C6179" s="39">
        <v>1.6516724502602855E-2</v>
      </c>
      <c r="D6179" s="40">
        <v>0.20759321198209718</v>
      </c>
      <c r="E6179" s="39">
        <v>1.1186525208912243E-2</v>
      </c>
      <c r="F6179" s="41">
        <v>10.21027226960436</v>
      </c>
    </row>
    <row r="6180" spans="2:6" x14ac:dyDescent="0.25">
      <c r="B6180" s="46">
        <v>6167</v>
      </c>
      <c r="C6180" s="39">
        <v>0.14253866148913313</v>
      </c>
      <c r="D6180" s="40">
        <v>0.20537362377401905</v>
      </c>
      <c r="E6180" s="39">
        <v>6.9285081419601241E-2</v>
      </c>
      <c r="F6180" s="41">
        <v>-7.2247575358963303</v>
      </c>
    </row>
    <row r="6181" spans="2:6" x14ac:dyDescent="0.25">
      <c r="B6181" s="46">
        <v>6168</v>
      </c>
      <c r="C6181" s="39">
        <v>0.29351621595861749</v>
      </c>
      <c r="D6181" s="40">
        <v>0.20036680936086887</v>
      </c>
      <c r="E6181" s="39">
        <v>0.28936050261171881</v>
      </c>
      <c r="F6181" s="41">
        <v>58.568174218638781</v>
      </c>
    </row>
    <row r="6182" spans="2:6" x14ac:dyDescent="0.25">
      <c r="B6182" s="46">
        <v>6169</v>
      </c>
      <c r="C6182" s="39">
        <v>2.7962542909316896E-2</v>
      </c>
      <c r="D6182" s="40">
        <v>0.18322521379552492</v>
      </c>
      <c r="E6182" s="39">
        <v>3.9019078514552753E-2</v>
      </c>
      <c r="F6182" s="41">
        <v>-4.9245585893291981</v>
      </c>
    </row>
    <row r="6183" spans="2:6" x14ac:dyDescent="0.25">
      <c r="B6183" s="46">
        <v>6170</v>
      </c>
      <c r="C6183" s="39">
        <v>0.13329299351889398</v>
      </c>
      <c r="D6183" s="40">
        <v>0.17891890099951277</v>
      </c>
      <c r="E6183" s="39">
        <v>0.25524363873273997</v>
      </c>
      <c r="F6183" s="41">
        <v>43.554653312855599</v>
      </c>
    </row>
    <row r="6184" spans="2:6" x14ac:dyDescent="0.25">
      <c r="B6184" s="46">
        <v>6171</v>
      </c>
      <c r="C6184" s="39">
        <v>0.25520924449187787</v>
      </c>
      <c r="D6184" s="40">
        <v>0.17159277786343913</v>
      </c>
      <c r="E6184" s="39">
        <v>0.2744082684392069</v>
      </c>
      <c r="F6184" s="41">
        <v>42.859488352604522</v>
      </c>
    </row>
    <row r="6185" spans="2:6" x14ac:dyDescent="0.25">
      <c r="B6185" s="46">
        <v>6172</v>
      </c>
      <c r="C6185" s="39">
        <v>0.19862006127436607</v>
      </c>
      <c r="D6185" s="40">
        <v>0.17207283013074831</v>
      </c>
      <c r="E6185" s="39">
        <v>0.26606177408626541</v>
      </c>
      <c r="F6185" s="41">
        <v>45.50811667011066</v>
      </c>
    </row>
    <row r="6186" spans="2:6" x14ac:dyDescent="0.25">
      <c r="B6186" s="46">
        <v>6173</v>
      </c>
      <c r="C6186" s="39">
        <v>4.240877594687633E-2</v>
      </c>
      <c r="D6186" s="40">
        <v>0.17358887327765568</v>
      </c>
      <c r="E6186" s="39">
        <v>6.566973064434993E-2</v>
      </c>
      <c r="F6186" s="41">
        <v>0.88893039475945412</v>
      </c>
    </row>
    <row r="6187" spans="2:6" x14ac:dyDescent="0.25">
      <c r="B6187" s="46">
        <v>6174</v>
      </c>
      <c r="C6187" s="39">
        <v>0.27481564500418398</v>
      </c>
      <c r="D6187" s="40">
        <v>0.17446400535825424</v>
      </c>
      <c r="E6187" s="39">
        <v>0.35135408462530915</v>
      </c>
      <c r="F6187" s="41">
        <v>55.488059690523393</v>
      </c>
    </row>
    <row r="6188" spans="2:6" x14ac:dyDescent="0.25">
      <c r="B6188" s="46">
        <v>6175</v>
      </c>
      <c r="C6188" s="39">
        <v>0.11266894473536099</v>
      </c>
      <c r="D6188" s="40">
        <v>0.17450507991217762</v>
      </c>
      <c r="E6188" s="39">
        <v>0.10927060702390529</v>
      </c>
      <c r="F6188" s="41">
        <v>15.164051971134768</v>
      </c>
    </row>
    <row r="6189" spans="2:6" x14ac:dyDescent="0.25">
      <c r="B6189" s="46">
        <v>6176</v>
      </c>
      <c r="C6189" s="39">
        <v>0.45838585124553588</v>
      </c>
      <c r="D6189" s="40">
        <v>0.16694699850550923</v>
      </c>
      <c r="E6189" s="39">
        <v>0.36868487135479272</v>
      </c>
      <c r="F6189" s="41">
        <v>52.172103316072537</v>
      </c>
    </row>
    <row r="6190" spans="2:6" x14ac:dyDescent="0.25">
      <c r="B6190" s="46">
        <v>6177</v>
      </c>
      <c r="C6190" s="39">
        <v>0.48179367689687164</v>
      </c>
      <c r="D6190" s="40">
        <v>0.16797145084762735</v>
      </c>
      <c r="E6190" s="39">
        <v>0.37571897133621712</v>
      </c>
      <c r="F6190" s="41">
        <v>72.897313508414072</v>
      </c>
    </row>
    <row r="6191" spans="2:6" x14ac:dyDescent="0.25">
      <c r="B6191" s="46">
        <v>6178</v>
      </c>
      <c r="C6191" s="39">
        <v>0.40521893389786318</v>
      </c>
      <c r="D6191" s="40">
        <v>0.18382321710628793</v>
      </c>
      <c r="E6191" s="39">
        <v>0.28746488962134642</v>
      </c>
      <c r="F6191" s="41">
        <v>54.573135886230936</v>
      </c>
    </row>
    <row r="6192" spans="2:6" x14ac:dyDescent="0.25">
      <c r="B6192" s="46">
        <v>6179</v>
      </c>
      <c r="C6192" s="39">
        <v>0.39540510125429418</v>
      </c>
      <c r="D6192" s="40">
        <v>0.19328629107862982</v>
      </c>
      <c r="E6192" s="39">
        <v>0.25168445863758587</v>
      </c>
      <c r="F6192" s="41">
        <v>43.023998564544229</v>
      </c>
    </row>
    <row r="6193" spans="2:6" x14ac:dyDescent="0.25">
      <c r="B6193" s="46">
        <v>6180</v>
      </c>
      <c r="C6193" s="39">
        <v>0.22268486760628919</v>
      </c>
      <c r="D6193" s="40">
        <v>0.19979166517859343</v>
      </c>
      <c r="E6193" s="39">
        <v>0.11020248901783276</v>
      </c>
      <c r="F6193" s="41">
        <v>29.885695930908433</v>
      </c>
    </row>
    <row r="6194" spans="2:6" x14ac:dyDescent="0.25">
      <c r="B6194" s="46">
        <v>6181</v>
      </c>
      <c r="C6194" s="39">
        <v>0.46856009052577896</v>
      </c>
      <c r="D6194" s="40">
        <v>0.19911638489521225</v>
      </c>
      <c r="E6194" s="39">
        <v>0.34795603425218746</v>
      </c>
      <c r="F6194" s="41">
        <v>70.481152707689077</v>
      </c>
    </row>
    <row r="6195" spans="2:6" x14ac:dyDescent="0.25">
      <c r="B6195" s="46">
        <v>6182</v>
      </c>
      <c r="C6195" s="39">
        <v>6.5892135702145582E-2</v>
      </c>
      <c r="D6195" s="40">
        <v>0.20490410300279435</v>
      </c>
      <c r="E6195" s="39">
        <v>5.9187249607023013E-2</v>
      </c>
      <c r="F6195" s="41">
        <v>5.3442300977010584</v>
      </c>
    </row>
    <row r="6196" spans="2:6" x14ac:dyDescent="0.25">
      <c r="B6196" s="46">
        <v>6183</v>
      </c>
      <c r="C6196" s="39">
        <v>2.1259596796454765E-2</v>
      </c>
      <c r="D6196" s="40">
        <v>0.20703943022834184</v>
      </c>
      <c r="E6196" s="39">
        <v>2.5059284992653672E-2</v>
      </c>
      <c r="F6196" s="41">
        <v>17.134581262245938</v>
      </c>
    </row>
    <row r="6197" spans="2:6" x14ac:dyDescent="0.25">
      <c r="B6197" s="46">
        <v>6184</v>
      </c>
      <c r="C6197" s="39">
        <v>0.24431614733608545</v>
      </c>
      <c r="D6197" s="40">
        <v>0.20618141190778341</v>
      </c>
      <c r="E6197" s="39">
        <v>0.21358686813068381</v>
      </c>
      <c r="F6197" s="41">
        <v>53.230723210276295</v>
      </c>
    </row>
    <row r="6198" spans="2:6" x14ac:dyDescent="0.25">
      <c r="B6198" s="46">
        <v>6185</v>
      </c>
      <c r="C6198" s="39">
        <v>0.3100348805861543</v>
      </c>
      <c r="D6198" s="40">
        <v>0.20535258401153755</v>
      </c>
      <c r="E6198" s="39">
        <v>0.47805116411780085</v>
      </c>
      <c r="F6198" s="41">
        <v>83.656705014388095</v>
      </c>
    </row>
    <row r="6199" spans="2:6" x14ac:dyDescent="0.25">
      <c r="B6199" s="46">
        <v>6186</v>
      </c>
      <c r="C6199" s="39">
        <v>0.17496894820585224</v>
      </c>
      <c r="D6199" s="40">
        <v>0.20535732209048102</v>
      </c>
      <c r="E6199" s="39">
        <v>0.18944278273612258</v>
      </c>
      <c r="F6199" s="41">
        <v>32.587780629307815</v>
      </c>
    </row>
    <row r="6200" spans="2:6" x14ac:dyDescent="0.25">
      <c r="B6200" s="46">
        <v>6187</v>
      </c>
      <c r="C6200" s="39">
        <v>0.321354142510482</v>
      </c>
      <c r="D6200" s="40">
        <v>0.20461345406759038</v>
      </c>
      <c r="E6200" s="39">
        <v>0.36008211402888313</v>
      </c>
      <c r="F6200" s="41">
        <v>64.057552357310968</v>
      </c>
    </row>
    <row r="6201" spans="2:6" x14ac:dyDescent="0.25">
      <c r="B6201" s="46">
        <v>6188</v>
      </c>
      <c r="C6201" s="39">
        <v>9.8332484236655984E-2</v>
      </c>
      <c r="D6201" s="40">
        <v>0.20393620915497268</v>
      </c>
      <c r="E6201" s="39">
        <v>8.6237230256288974E-2</v>
      </c>
      <c r="F6201" s="41">
        <v>20.575094104129565</v>
      </c>
    </row>
    <row r="6202" spans="2:6" x14ac:dyDescent="0.25">
      <c r="B6202" s="46">
        <v>6189</v>
      </c>
      <c r="C6202" s="39">
        <v>0.29003866455826305</v>
      </c>
      <c r="D6202" s="40">
        <v>0.20451370684979672</v>
      </c>
      <c r="E6202" s="39">
        <v>0.46438926357143606</v>
      </c>
      <c r="F6202" s="41">
        <v>72.484319247958538</v>
      </c>
    </row>
    <row r="6203" spans="2:6" x14ac:dyDescent="0.25">
      <c r="B6203" s="46">
        <v>6190</v>
      </c>
      <c r="C6203" s="39">
        <v>0.33872190661525936</v>
      </c>
      <c r="D6203" s="40">
        <v>0.20487536572081769</v>
      </c>
      <c r="E6203" s="39">
        <v>0.44348499756839593</v>
      </c>
      <c r="F6203" s="41">
        <v>76.855912369407577</v>
      </c>
    </row>
    <row r="6204" spans="2:6" x14ac:dyDescent="0.25">
      <c r="B6204" s="46">
        <v>6191</v>
      </c>
      <c r="C6204" s="39">
        <v>0.13966113812536426</v>
      </c>
      <c r="D6204" s="40">
        <v>0.20516658927415349</v>
      </c>
      <c r="E6204" s="39">
        <v>0.22721148747903031</v>
      </c>
      <c r="F6204" s="41">
        <v>39.036227697438321</v>
      </c>
    </row>
    <row r="6205" spans="2:6" x14ac:dyDescent="0.25">
      <c r="B6205" s="46">
        <v>6192</v>
      </c>
      <c r="C6205" s="39">
        <v>0.3206106641499134</v>
      </c>
      <c r="D6205" s="40">
        <v>0.19996093926294839</v>
      </c>
      <c r="E6205" s="39">
        <v>0.36249463094150602</v>
      </c>
      <c r="F6205" s="41">
        <v>75.037513783203465</v>
      </c>
    </row>
    <row r="6206" spans="2:6" x14ac:dyDescent="0.25">
      <c r="B6206" s="46">
        <v>6193</v>
      </c>
      <c r="C6206" s="39">
        <v>0.24112358487406663</v>
      </c>
      <c r="D6206" s="40">
        <v>0.19998217348843161</v>
      </c>
      <c r="E6206" s="39">
        <v>0.3902539748090027</v>
      </c>
      <c r="F6206" s="41">
        <v>55.938140061863692</v>
      </c>
    </row>
    <row r="6207" spans="2:6" x14ac:dyDescent="0.25">
      <c r="B6207" s="46">
        <v>6194</v>
      </c>
      <c r="C6207" s="39">
        <v>0.37463315611385811</v>
      </c>
      <c r="D6207" s="40">
        <v>0.19354803192648107</v>
      </c>
      <c r="E6207" s="39">
        <v>0.29803813527615081</v>
      </c>
      <c r="F6207" s="41">
        <v>58.056669703081845</v>
      </c>
    </row>
    <row r="6208" spans="2:6" x14ac:dyDescent="0.25">
      <c r="B6208" s="46">
        <v>6195</v>
      </c>
      <c r="C6208" s="39">
        <v>0.29760062302717144</v>
      </c>
      <c r="D6208" s="40">
        <v>0.17582765235710332</v>
      </c>
      <c r="E6208" s="39">
        <v>0.20189923017309688</v>
      </c>
      <c r="F6208" s="41">
        <v>56.992005269739813</v>
      </c>
    </row>
    <row r="6209" spans="2:6" x14ac:dyDescent="0.25">
      <c r="B6209" s="46">
        <v>6196</v>
      </c>
      <c r="C6209" s="39">
        <v>0.14727981265750387</v>
      </c>
      <c r="D6209" s="40">
        <v>0.17196887665145386</v>
      </c>
      <c r="E6209" s="39">
        <v>0.12371330949772216</v>
      </c>
      <c r="F6209" s="41">
        <v>45.284882978323495</v>
      </c>
    </row>
    <row r="6210" spans="2:6" x14ac:dyDescent="0.25">
      <c r="B6210" s="46">
        <v>6197</v>
      </c>
      <c r="C6210" s="39">
        <v>0.34696265894448647</v>
      </c>
      <c r="D6210" s="40">
        <v>0.1782210460387697</v>
      </c>
      <c r="E6210" s="39">
        <v>0.32217095509554361</v>
      </c>
      <c r="F6210" s="41">
        <v>68.312647656145231</v>
      </c>
    </row>
    <row r="6211" spans="2:6" x14ac:dyDescent="0.25">
      <c r="B6211" s="46">
        <v>6198</v>
      </c>
      <c r="C6211" s="39">
        <v>0.13147839295732613</v>
      </c>
      <c r="D6211" s="40">
        <v>0.17243981913927092</v>
      </c>
      <c r="E6211" s="39">
        <v>0.17222613203712042</v>
      </c>
      <c r="F6211" s="41">
        <v>22.426275478761067</v>
      </c>
    </row>
    <row r="6212" spans="2:6" x14ac:dyDescent="0.25">
      <c r="B6212" s="46">
        <v>6199</v>
      </c>
      <c r="C6212" s="39">
        <v>0.44764271816173451</v>
      </c>
      <c r="D6212" s="40">
        <v>0.17256232748837239</v>
      </c>
      <c r="E6212" s="39">
        <v>0.47791372140998334</v>
      </c>
      <c r="F6212" s="41">
        <v>113.55307454498482</v>
      </c>
    </row>
    <row r="6213" spans="2:6" x14ac:dyDescent="0.25">
      <c r="B6213" s="46">
        <v>6200</v>
      </c>
      <c r="C6213" s="39">
        <v>0.27843670581116892</v>
      </c>
      <c r="D6213" s="40">
        <v>0.17479330926627407</v>
      </c>
      <c r="E6213" s="39">
        <v>0.32472812476012919</v>
      </c>
      <c r="F6213" s="41">
        <v>80.120555756193809</v>
      </c>
    </row>
    <row r="6214" spans="2:6" x14ac:dyDescent="0.25">
      <c r="B6214" s="46">
        <v>6201</v>
      </c>
      <c r="C6214" s="39">
        <v>0.12024253249747491</v>
      </c>
      <c r="D6214" s="40">
        <v>0.17446736021740802</v>
      </c>
      <c r="E6214" s="39">
        <v>0.19264928110004506</v>
      </c>
      <c r="F6214" s="41">
        <v>47.31899184166442</v>
      </c>
    </row>
    <row r="6215" spans="2:6" x14ac:dyDescent="0.25">
      <c r="B6215" s="46">
        <v>6202</v>
      </c>
      <c r="C6215" s="39">
        <v>0.25844026735322884</v>
      </c>
      <c r="D6215" s="40">
        <v>0.17474379014230024</v>
      </c>
      <c r="E6215" s="39">
        <v>0.1685081369400751</v>
      </c>
      <c r="F6215" s="41">
        <v>47.975626157772645</v>
      </c>
    </row>
    <row r="6216" spans="2:6" x14ac:dyDescent="0.25">
      <c r="B6216" s="46">
        <v>6203</v>
      </c>
      <c r="C6216" s="39">
        <v>0.17065761077322308</v>
      </c>
      <c r="D6216" s="40">
        <v>0.17447932663640989</v>
      </c>
      <c r="E6216" s="39">
        <v>0.19078721834658346</v>
      </c>
      <c r="F6216" s="41">
        <v>29.521196485191325</v>
      </c>
    </row>
    <row r="6217" spans="2:6" x14ac:dyDescent="0.25">
      <c r="B6217" s="46">
        <v>6204</v>
      </c>
      <c r="C6217" s="39">
        <v>0.55825193768346471</v>
      </c>
      <c r="D6217" s="40">
        <v>0.19424905981729701</v>
      </c>
      <c r="E6217" s="39">
        <v>0.46066020290647908</v>
      </c>
      <c r="F6217" s="41">
        <v>107.87438183450841</v>
      </c>
    </row>
    <row r="6218" spans="2:6" x14ac:dyDescent="0.25">
      <c r="B6218" s="46">
        <v>6205</v>
      </c>
      <c r="C6218" s="39">
        <v>6.1702497418251484E-2</v>
      </c>
      <c r="D6218" s="40">
        <v>0.19421165237955748</v>
      </c>
      <c r="E6218" s="39">
        <v>9.9762616133917237E-2</v>
      </c>
      <c r="F6218" s="41">
        <v>5.2750769051854718</v>
      </c>
    </row>
    <row r="6219" spans="2:6" x14ac:dyDescent="0.25">
      <c r="B6219" s="46">
        <v>6206</v>
      </c>
      <c r="C6219" s="39">
        <v>5.23910776716894E-2</v>
      </c>
      <c r="D6219" s="40">
        <v>0.1937536955856089</v>
      </c>
      <c r="E6219" s="39">
        <v>0.10803143451253011</v>
      </c>
      <c r="F6219" s="41">
        <v>11.434356186809163</v>
      </c>
    </row>
    <row r="6220" spans="2:6" x14ac:dyDescent="0.25">
      <c r="B6220" s="46">
        <v>6207</v>
      </c>
      <c r="C6220" s="39">
        <v>0.47290844709118918</v>
      </c>
      <c r="D6220" s="40">
        <v>0.19312700683700074</v>
      </c>
      <c r="E6220" s="39">
        <v>0.49641012535182827</v>
      </c>
      <c r="F6220" s="41">
        <v>93.004015351572718</v>
      </c>
    </row>
    <row r="6221" spans="2:6" x14ac:dyDescent="0.25">
      <c r="B6221" s="46">
        <v>6208</v>
      </c>
      <c r="C6221" s="39">
        <v>0.49605887513317565</v>
      </c>
      <c r="D6221" s="40">
        <v>0.16867610349521478</v>
      </c>
      <c r="E6221" s="39">
        <v>0.39690979251288971</v>
      </c>
      <c r="F6221" s="41">
        <v>86.210728790717155</v>
      </c>
    </row>
    <row r="6222" spans="2:6" x14ac:dyDescent="0.25">
      <c r="B6222" s="46">
        <v>6209</v>
      </c>
      <c r="C6222" s="39">
        <v>0.51527663088356723</v>
      </c>
      <c r="D6222" s="40">
        <v>0.16808415873933008</v>
      </c>
      <c r="E6222" s="39">
        <v>0.24603847213559407</v>
      </c>
      <c r="F6222" s="41">
        <v>55.541717670754686</v>
      </c>
    </row>
    <row r="6223" spans="2:6" x14ac:dyDescent="0.25">
      <c r="B6223" s="46">
        <v>6210</v>
      </c>
      <c r="C6223" s="39">
        <v>0.284427746906942</v>
      </c>
      <c r="D6223" s="40">
        <v>0.15613428266366461</v>
      </c>
      <c r="E6223" s="39">
        <v>0.22100229326296775</v>
      </c>
      <c r="F6223" s="41">
        <v>36.512535387364352</v>
      </c>
    </row>
    <row r="6224" spans="2:6" x14ac:dyDescent="0.25">
      <c r="B6224" s="46">
        <v>6211</v>
      </c>
      <c r="C6224" s="39">
        <v>0.35129720310695101</v>
      </c>
      <c r="D6224" s="40">
        <v>0.15371390155363182</v>
      </c>
      <c r="E6224" s="39">
        <v>0.2618725022486878</v>
      </c>
      <c r="F6224" s="41">
        <v>54.522794931067132</v>
      </c>
    </row>
    <row r="6225" spans="2:6" x14ac:dyDescent="0.25">
      <c r="B6225" s="46">
        <v>6212</v>
      </c>
      <c r="C6225" s="39">
        <v>0.33353956476516927</v>
      </c>
      <c r="D6225" s="40">
        <v>0.18468625544914441</v>
      </c>
      <c r="E6225" s="39">
        <v>0.22198515460689858</v>
      </c>
      <c r="F6225" s="41">
        <v>35.970450728825227</v>
      </c>
    </row>
    <row r="6226" spans="2:6" x14ac:dyDescent="0.25">
      <c r="B6226" s="46">
        <v>6213</v>
      </c>
      <c r="C6226" s="39">
        <v>0.44189834777686265</v>
      </c>
      <c r="D6226" s="40">
        <v>0.18293471627662586</v>
      </c>
      <c r="E6226" s="39">
        <v>0.3063673952444575</v>
      </c>
      <c r="F6226" s="41">
        <v>70.566519835155006</v>
      </c>
    </row>
    <row r="6227" spans="2:6" x14ac:dyDescent="0.25">
      <c r="B6227" s="46">
        <v>6214</v>
      </c>
      <c r="C6227" s="39">
        <v>0.32946161891319309</v>
      </c>
      <c r="D6227" s="40">
        <v>0.18113119600568514</v>
      </c>
      <c r="E6227" s="39">
        <v>0.28579820986145216</v>
      </c>
      <c r="F6227" s="41">
        <v>65.280753961522421</v>
      </c>
    </row>
    <row r="6228" spans="2:6" x14ac:dyDescent="0.25">
      <c r="B6228" s="46">
        <v>6215</v>
      </c>
      <c r="C6228" s="39">
        <v>0.26922876708502297</v>
      </c>
      <c r="D6228" s="40">
        <v>0.19541247988004937</v>
      </c>
      <c r="E6228" s="39">
        <v>0.15165156649510603</v>
      </c>
      <c r="F6228" s="41">
        <v>49.263469844256349</v>
      </c>
    </row>
    <row r="6229" spans="2:6" x14ac:dyDescent="0.25">
      <c r="B6229" s="46">
        <v>6216</v>
      </c>
      <c r="C6229" s="39">
        <v>0.26666594864652643</v>
      </c>
      <c r="D6229" s="40">
        <v>0.1970871878375666</v>
      </c>
      <c r="E6229" s="39">
        <v>0.26555978212232645</v>
      </c>
      <c r="F6229" s="41">
        <v>47.005008243224466</v>
      </c>
    </row>
    <row r="6230" spans="2:6" x14ac:dyDescent="0.25">
      <c r="B6230" s="46">
        <v>6217</v>
      </c>
      <c r="C6230" s="39">
        <v>0.21016847920662554</v>
      </c>
      <c r="D6230" s="40">
        <v>0.19813235176642688</v>
      </c>
      <c r="E6230" s="39">
        <v>0.21862592613096873</v>
      </c>
      <c r="F6230" s="41">
        <v>25.321361188514604</v>
      </c>
    </row>
    <row r="6231" spans="2:6" x14ac:dyDescent="0.25">
      <c r="B6231" s="46">
        <v>6218</v>
      </c>
      <c r="C6231" s="39">
        <v>0.29407179048818816</v>
      </c>
      <c r="D6231" s="40">
        <v>0.19818363410739789</v>
      </c>
      <c r="E6231" s="39">
        <v>0.45667414600538142</v>
      </c>
      <c r="F6231" s="41">
        <v>104.14552910649073</v>
      </c>
    </row>
    <row r="6232" spans="2:6" x14ac:dyDescent="0.25">
      <c r="B6232" s="46">
        <v>6219</v>
      </c>
      <c r="C6232" s="39">
        <v>0.25182626357228299</v>
      </c>
      <c r="D6232" s="40">
        <v>0.19764230027291549</v>
      </c>
      <c r="E6232" s="39">
        <v>0.39631571398976939</v>
      </c>
      <c r="F6232" s="41">
        <v>78.280865117255118</v>
      </c>
    </row>
    <row r="6233" spans="2:6" x14ac:dyDescent="0.25">
      <c r="B6233" s="46">
        <v>6220</v>
      </c>
      <c r="C6233" s="39">
        <v>3.9215854066891265E-2</v>
      </c>
      <c r="D6233" s="40">
        <v>0.19655680884947319</v>
      </c>
      <c r="E6233" s="39">
        <v>4.9057849066193961E-2</v>
      </c>
      <c r="F6233" s="41">
        <v>0.83804260334092173</v>
      </c>
    </row>
    <row r="6234" spans="2:6" x14ac:dyDescent="0.25">
      <c r="B6234" s="46">
        <v>6221</v>
      </c>
      <c r="C6234" s="39">
        <v>0.30548867706369642</v>
      </c>
      <c r="D6234" s="40">
        <v>0.19608951877340683</v>
      </c>
      <c r="E6234" s="39">
        <v>0.45798643115093457</v>
      </c>
      <c r="F6234" s="41">
        <v>95.306144420270968</v>
      </c>
    </row>
    <row r="6235" spans="2:6" x14ac:dyDescent="0.25">
      <c r="B6235" s="46">
        <v>6222</v>
      </c>
      <c r="C6235" s="39">
        <v>0.14752780877421309</v>
      </c>
      <c r="D6235" s="40">
        <v>0.19586099975064902</v>
      </c>
      <c r="E6235" s="39">
        <v>7.5606422219635622E-2</v>
      </c>
      <c r="F6235" s="41">
        <v>43.4509738375559</v>
      </c>
    </row>
    <row r="6236" spans="2:6" x14ac:dyDescent="0.25">
      <c r="B6236" s="46">
        <v>6223</v>
      </c>
      <c r="C6236" s="39">
        <v>0.49010018297461005</v>
      </c>
      <c r="D6236" s="40">
        <v>0.19586696321031036</v>
      </c>
      <c r="E6236" s="39">
        <v>0.44523142969541385</v>
      </c>
      <c r="F6236" s="41">
        <v>118.83365616343116</v>
      </c>
    </row>
    <row r="6237" spans="2:6" x14ac:dyDescent="0.25">
      <c r="B6237" s="46">
        <v>6224</v>
      </c>
      <c r="C6237" s="39">
        <v>0.39448337445297749</v>
      </c>
      <c r="D6237" s="40">
        <v>0.19826877048503794</v>
      </c>
      <c r="E6237" s="39">
        <v>0.33901937113337977</v>
      </c>
      <c r="F6237" s="41">
        <v>78.356276691696621</v>
      </c>
    </row>
    <row r="6238" spans="2:6" x14ac:dyDescent="0.25">
      <c r="B6238" s="46">
        <v>6225</v>
      </c>
      <c r="C6238" s="39">
        <v>0.5841515789879147</v>
      </c>
      <c r="D6238" s="40">
        <v>0.20024876880256459</v>
      </c>
      <c r="E6238" s="39">
        <v>0.35809178497715544</v>
      </c>
      <c r="F6238" s="41">
        <v>80.217432537326644</v>
      </c>
    </row>
    <row r="6239" spans="2:6" x14ac:dyDescent="0.25">
      <c r="B6239" s="46">
        <v>6226</v>
      </c>
      <c r="C6239" s="39">
        <v>0.13803020924646317</v>
      </c>
      <c r="D6239" s="40">
        <v>0.24409784194561471</v>
      </c>
      <c r="E6239" s="39">
        <v>6.7072482600219224E-2</v>
      </c>
      <c r="F6239" s="41">
        <v>-3.5691676094386633</v>
      </c>
    </row>
    <row r="6240" spans="2:6" x14ac:dyDescent="0.25">
      <c r="B6240" s="46">
        <v>6227</v>
      </c>
      <c r="C6240" s="39">
        <v>0.30113768379918676</v>
      </c>
      <c r="D6240" s="40">
        <v>0.24054873419102921</v>
      </c>
      <c r="E6240" s="39">
        <v>0.2189154593588177</v>
      </c>
      <c r="F6240" s="41">
        <v>56.774852165431675</v>
      </c>
    </row>
    <row r="6241" spans="2:6" x14ac:dyDescent="0.25">
      <c r="B6241" s="46">
        <v>6228</v>
      </c>
      <c r="C6241" s="39">
        <v>0.38113704751505545</v>
      </c>
      <c r="D6241" s="40">
        <v>0.24141315463728361</v>
      </c>
      <c r="E6241" s="39">
        <v>0.18036726096888073</v>
      </c>
      <c r="F6241" s="41">
        <v>48.329259385903548</v>
      </c>
    </row>
    <row r="6242" spans="2:6" x14ac:dyDescent="0.25">
      <c r="B6242" s="46">
        <v>6229</v>
      </c>
      <c r="C6242" s="39">
        <v>0.30398244293846965</v>
      </c>
      <c r="D6242" s="40">
        <v>0.24440502455514848</v>
      </c>
      <c r="E6242" s="39">
        <v>0.21319448972401364</v>
      </c>
      <c r="F6242" s="41">
        <v>48.367961702997896</v>
      </c>
    </row>
    <row r="6243" spans="2:6" x14ac:dyDescent="0.25">
      <c r="B6243" s="46">
        <v>6230</v>
      </c>
      <c r="C6243" s="39">
        <v>0.18911126757144975</v>
      </c>
      <c r="D6243" s="40">
        <v>0.24324404793976631</v>
      </c>
      <c r="E6243" s="39">
        <v>0.22741024808754995</v>
      </c>
      <c r="F6243" s="41">
        <v>47.828540093502859</v>
      </c>
    </row>
    <row r="6244" spans="2:6" x14ac:dyDescent="0.25">
      <c r="B6244" s="46">
        <v>6231</v>
      </c>
      <c r="C6244" s="39">
        <v>5.571176833705669E-2</v>
      </c>
      <c r="D6244" s="40">
        <v>0.24518280538957327</v>
      </c>
      <c r="E6244" s="39">
        <v>7.0577032786335106E-2</v>
      </c>
      <c r="F6244" s="41">
        <v>28.650945394377331</v>
      </c>
    </row>
    <row r="6245" spans="2:6" x14ac:dyDescent="0.25">
      <c r="B6245" s="46">
        <v>6232</v>
      </c>
      <c r="C6245" s="39">
        <v>0.41116229738926685</v>
      </c>
      <c r="D6245" s="40">
        <v>0.24379515360456547</v>
      </c>
      <c r="E6245" s="39">
        <v>0.26228110369142366</v>
      </c>
      <c r="F6245" s="41">
        <v>71.716578616237413</v>
      </c>
    </row>
    <row r="6246" spans="2:6" x14ac:dyDescent="0.25">
      <c r="B6246" s="46">
        <v>6233</v>
      </c>
      <c r="C6246" s="39">
        <v>0.19284857116887222</v>
      </c>
      <c r="D6246" s="40">
        <v>0.24690996261295495</v>
      </c>
      <c r="E6246" s="39">
        <v>0.275061195071235</v>
      </c>
      <c r="F6246" s="41">
        <v>53.033197099069845</v>
      </c>
    </row>
    <row r="6247" spans="2:6" x14ac:dyDescent="0.25">
      <c r="B6247" s="46">
        <v>6234</v>
      </c>
      <c r="C6247" s="39">
        <v>0.24253578256129557</v>
      </c>
      <c r="D6247" s="40">
        <v>0.23239990186117532</v>
      </c>
      <c r="E6247" s="39">
        <v>0.34343192158608921</v>
      </c>
      <c r="F6247" s="41">
        <v>70.725107865651566</v>
      </c>
    </row>
    <row r="6248" spans="2:6" x14ac:dyDescent="0.25">
      <c r="B6248" s="46">
        <v>6235</v>
      </c>
      <c r="C6248" s="39">
        <v>0.17600706063256516</v>
      </c>
      <c r="D6248" s="40">
        <v>0.23225174014789593</v>
      </c>
      <c r="E6248" s="39">
        <v>0.13951192704710266</v>
      </c>
      <c r="F6248" s="41">
        <v>25.182818511095469</v>
      </c>
    </row>
    <row r="6249" spans="2:6" x14ac:dyDescent="0.25">
      <c r="B6249" s="46">
        <v>6236</v>
      </c>
      <c r="C6249" s="39">
        <v>4.9128891743972808E-2</v>
      </c>
      <c r="D6249" s="40">
        <v>0.23981003051687561</v>
      </c>
      <c r="E6249" s="39">
        <v>4.2515056560086917E-2</v>
      </c>
      <c r="F6249" s="41">
        <v>21.131291663782161</v>
      </c>
    </row>
    <row r="6250" spans="2:6" x14ac:dyDescent="0.25">
      <c r="B6250" s="46">
        <v>6237</v>
      </c>
      <c r="C6250" s="39">
        <v>0.27575473150316182</v>
      </c>
      <c r="D6250" s="40">
        <v>0.24170564678591419</v>
      </c>
      <c r="E6250" s="39">
        <v>0.27826059906131767</v>
      </c>
      <c r="F6250" s="41">
        <v>67.358819001902845</v>
      </c>
    </row>
    <row r="6251" spans="2:6" x14ac:dyDescent="0.25">
      <c r="B6251" s="46">
        <v>6238</v>
      </c>
      <c r="C6251" s="39">
        <v>0.1263752042442951</v>
      </c>
      <c r="D6251" s="40">
        <v>0.24294519607578249</v>
      </c>
      <c r="E6251" s="39">
        <v>0.33844783777380166</v>
      </c>
      <c r="F6251" s="41">
        <v>47.990989360398444</v>
      </c>
    </row>
    <row r="6252" spans="2:6" x14ac:dyDescent="0.25">
      <c r="B6252" s="46">
        <v>6239</v>
      </c>
      <c r="C6252" s="39">
        <v>0.23545677619293123</v>
      </c>
      <c r="D6252" s="40">
        <v>0.24116029398812444</v>
      </c>
      <c r="E6252" s="39">
        <v>0.49475746128799902</v>
      </c>
      <c r="F6252" s="41">
        <v>98.823567365626161</v>
      </c>
    </row>
    <row r="6253" spans="2:6" x14ac:dyDescent="0.25">
      <c r="B6253" s="46">
        <v>6240</v>
      </c>
      <c r="C6253" s="39">
        <v>0.16860522099990199</v>
      </c>
      <c r="D6253" s="40">
        <v>0.24772400798377583</v>
      </c>
      <c r="E6253" s="39">
        <v>0.28579046023010146</v>
      </c>
      <c r="F6253" s="41">
        <v>66.980520983724048</v>
      </c>
    </row>
    <row r="6254" spans="2:6" x14ac:dyDescent="0.25">
      <c r="B6254" s="46">
        <v>6241</v>
      </c>
      <c r="C6254" s="39">
        <v>1.6740258341192631E-2</v>
      </c>
      <c r="D6254" s="40">
        <v>0.24795253914006099</v>
      </c>
      <c r="E6254" s="39">
        <v>3.1337614112270804E-2</v>
      </c>
      <c r="F6254" s="41">
        <v>1.3091850997421715</v>
      </c>
    </row>
    <row r="6255" spans="2:6" x14ac:dyDescent="0.25">
      <c r="B6255" s="46">
        <v>6242</v>
      </c>
      <c r="C6255" s="39">
        <v>4.0280927553100941E-2</v>
      </c>
      <c r="D6255" s="40">
        <v>0.22466257850665364</v>
      </c>
      <c r="E6255" s="39">
        <v>7.0451307030549595E-2</v>
      </c>
      <c r="F6255" s="41">
        <v>7.7096991888151312</v>
      </c>
    </row>
    <row r="6256" spans="2:6" x14ac:dyDescent="0.25">
      <c r="B6256" s="46">
        <v>6243</v>
      </c>
      <c r="C6256" s="39">
        <v>8.7330613595155412E-2</v>
      </c>
      <c r="D6256" s="40">
        <v>0.22696235053834479</v>
      </c>
      <c r="E6256" s="39">
        <v>0.10667905431793236</v>
      </c>
      <c r="F6256" s="41">
        <v>33.395267630038468</v>
      </c>
    </row>
    <row r="6257" spans="2:6" x14ac:dyDescent="0.25">
      <c r="B6257" s="46">
        <v>6244</v>
      </c>
      <c r="C6257" s="39">
        <v>0.26431736038803499</v>
      </c>
      <c r="D6257" s="40">
        <v>0.22713295857750049</v>
      </c>
      <c r="E6257" s="39">
        <v>0.42297190481567593</v>
      </c>
      <c r="F6257" s="41">
        <v>82.766276457844398</v>
      </c>
    </row>
    <row r="6258" spans="2:6" x14ac:dyDescent="0.25">
      <c r="B6258" s="46">
        <v>6245</v>
      </c>
      <c r="C6258" s="39">
        <v>0.21087481265712715</v>
      </c>
      <c r="D6258" s="40">
        <v>0.21429548353617373</v>
      </c>
      <c r="E6258" s="39">
        <v>0.2823335123553975</v>
      </c>
      <c r="F6258" s="41">
        <v>58.767832297430694</v>
      </c>
    </row>
    <row r="6259" spans="2:6" x14ac:dyDescent="0.25">
      <c r="B6259" s="46">
        <v>6246</v>
      </c>
      <c r="C6259" s="39">
        <v>0.15825690212099439</v>
      </c>
      <c r="D6259" s="40">
        <v>0.21762704640968591</v>
      </c>
      <c r="E6259" s="39">
        <v>0.27425829063451385</v>
      </c>
      <c r="F6259" s="41">
        <v>61.28777934379093</v>
      </c>
    </row>
    <row r="6260" spans="2:6" x14ac:dyDescent="0.25">
      <c r="B6260" s="46">
        <v>6247</v>
      </c>
      <c r="C6260" s="39">
        <v>0.1496258199432737</v>
      </c>
      <c r="D6260" s="40">
        <v>0.22501600365282814</v>
      </c>
      <c r="E6260" s="39">
        <v>0.10979045279434306</v>
      </c>
      <c r="F6260" s="41">
        <v>33.985570200556623</v>
      </c>
    </row>
    <row r="6261" spans="2:6" x14ac:dyDescent="0.25">
      <c r="B6261" s="46">
        <v>6248</v>
      </c>
      <c r="C6261" s="39">
        <v>0.3699690111277244</v>
      </c>
      <c r="D6261" s="40">
        <v>0.22673700124570353</v>
      </c>
      <c r="E6261" s="39">
        <v>0.38417193485677692</v>
      </c>
      <c r="F6261" s="41">
        <v>70.701073003714185</v>
      </c>
    </row>
    <row r="6262" spans="2:6" x14ac:dyDescent="0.25">
      <c r="B6262" s="46">
        <v>6249</v>
      </c>
      <c r="C6262" s="39">
        <v>8.6296468514591218E-2</v>
      </c>
      <c r="D6262" s="40">
        <v>0.22647003844387045</v>
      </c>
      <c r="E6262" s="39">
        <v>0.14010444149274914</v>
      </c>
      <c r="F6262" s="41">
        <v>32.335773151399813</v>
      </c>
    </row>
    <row r="6263" spans="2:6" x14ac:dyDescent="0.25">
      <c r="B6263" s="46">
        <v>6250</v>
      </c>
      <c r="C6263" s="39">
        <v>8.8575279528103013E-2</v>
      </c>
      <c r="D6263" s="40">
        <v>0.2267116981130653</v>
      </c>
      <c r="E6263" s="39">
        <v>0.13303402829620867</v>
      </c>
      <c r="F6263" s="41">
        <v>14.559102535697699</v>
      </c>
    </row>
    <row r="6264" spans="2:6" x14ac:dyDescent="0.25">
      <c r="B6264" s="46">
        <v>6251</v>
      </c>
      <c r="C6264" s="39">
        <v>0.1626090172292427</v>
      </c>
      <c r="D6264" s="40">
        <v>0.22939048608204515</v>
      </c>
      <c r="E6264" s="39">
        <v>0.30751958606887464</v>
      </c>
      <c r="F6264" s="41">
        <v>48.85653395709074</v>
      </c>
    </row>
    <row r="6265" spans="2:6" x14ac:dyDescent="0.25">
      <c r="B6265" s="46">
        <v>6252</v>
      </c>
      <c r="C6265" s="39">
        <v>7.4780955553577222E-2</v>
      </c>
      <c r="D6265" s="40">
        <v>0.23197222382225677</v>
      </c>
      <c r="E6265" s="39">
        <v>7.7703416443761705E-2</v>
      </c>
      <c r="F6265" s="41">
        <v>19.655898566456084</v>
      </c>
    </row>
    <row r="6266" spans="2:6" x14ac:dyDescent="0.25">
      <c r="B6266" s="46">
        <v>6253</v>
      </c>
      <c r="C6266" s="39">
        <v>3.759140402835133E-2</v>
      </c>
      <c r="D6266" s="40">
        <v>0.23180264430076336</v>
      </c>
      <c r="E6266" s="39">
        <v>8.5364925035167946E-2</v>
      </c>
      <c r="F6266" s="41">
        <v>7.6134709074790416</v>
      </c>
    </row>
    <row r="6267" spans="2:6" x14ac:dyDescent="0.25">
      <c r="B6267" s="46">
        <v>6254</v>
      </c>
      <c r="C6267" s="39">
        <v>0.12778813368922964</v>
      </c>
      <c r="D6267" s="40">
        <v>0.23159817115869211</v>
      </c>
      <c r="E6267" s="39">
        <v>0.2026011651349201</v>
      </c>
      <c r="F6267" s="41">
        <v>33.369480013724107</v>
      </c>
    </row>
    <row r="6268" spans="2:6" x14ac:dyDescent="0.25">
      <c r="B6268" s="46">
        <v>6255</v>
      </c>
      <c r="C6268" s="39">
        <v>2.3387083733890431E-2</v>
      </c>
      <c r="D6268" s="40">
        <v>0.22284784289720505</v>
      </c>
      <c r="E6268" s="39">
        <v>2.6367016510284166E-2</v>
      </c>
      <c r="F6268" s="41">
        <v>-11.87346444655064</v>
      </c>
    </row>
    <row r="6269" spans="2:6" x14ac:dyDescent="0.25">
      <c r="B6269" s="46">
        <v>6256</v>
      </c>
      <c r="C6269" s="39">
        <v>0.32250073614298469</v>
      </c>
      <c r="D6269" s="40">
        <v>0.17969969556948082</v>
      </c>
      <c r="E6269" s="39">
        <v>0.43298410132580989</v>
      </c>
      <c r="F6269" s="41">
        <v>109.92950213102247</v>
      </c>
    </row>
    <row r="6270" spans="2:6" x14ac:dyDescent="0.25">
      <c r="B6270" s="46">
        <v>6257</v>
      </c>
      <c r="C6270" s="39">
        <v>0.25562627802960214</v>
      </c>
      <c r="D6270" s="40">
        <v>0.17901235231917401</v>
      </c>
      <c r="E6270" s="39">
        <v>0.26272419683827097</v>
      </c>
      <c r="F6270" s="41">
        <v>58.398370268244314</v>
      </c>
    </row>
    <row r="6271" spans="2:6" x14ac:dyDescent="0.25">
      <c r="B6271" s="46">
        <v>6258</v>
      </c>
      <c r="C6271" s="39">
        <v>8.1399841387919974E-2</v>
      </c>
      <c r="D6271" s="40">
        <v>0.17857551578353584</v>
      </c>
      <c r="E6271" s="39">
        <v>0.1098619548989176</v>
      </c>
      <c r="F6271" s="41">
        <v>23.158352722569028</v>
      </c>
    </row>
    <row r="6272" spans="2:6" x14ac:dyDescent="0.25">
      <c r="B6272" s="46">
        <v>6259</v>
      </c>
      <c r="C6272" s="39">
        <v>0.18039785181650031</v>
      </c>
      <c r="D6272" s="40">
        <v>0.17942779597908029</v>
      </c>
      <c r="E6272" s="39">
        <v>0.18611261871720958</v>
      </c>
      <c r="F6272" s="41">
        <v>38.503449480156341</v>
      </c>
    </row>
    <row r="6273" spans="2:6" x14ac:dyDescent="0.25">
      <c r="B6273" s="46">
        <v>6260</v>
      </c>
      <c r="C6273" s="39">
        <v>0.16163718156945067</v>
      </c>
      <c r="D6273" s="40">
        <v>0.187232274406436</v>
      </c>
      <c r="E6273" s="39">
        <v>0.12505735619238309</v>
      </c>
      <c r="F6273" s="41">
        <v>43.038695488692063</v>
      </c>
    </row>
    <row r="6274" spans="2:6" x14ac:dyDescent="0.25">
      <c r="B6274" s="46">
        <v>6261</v>
      </c>
      <c r="C6274" s="39">
        <v>6.937400629497735E-2</v>
      </c>
      <c r="D6274" s="40">
        <v>0.18619731296930608</v>
      </c>
      <c r="E6274" s="39">
        <v>9.0995005104426596E-2</v>
      </c>
      <c r="F6274" s="41">
        <v>19.667619511241284</v>
      </c>
    </row>
    <row r="6275" spans="2:6" x14ac:dyDescent="0.25">
      <c r="B6275" s="46">
        <v>6262</v>
      </c>
      <c r="C6275" s="39">
        <v>0.51975153004353902</v>
      </c>
      <c r="D6275" s="40">
        <v>0.19634649805846421</v>
      </c>
      <c r="E6275" s="39">
        <v>0.41431981564360748</v>
      </c>
      <c r="F6275" s="41">
        <v>90.951822603140585</v>
      </c>
    </row>
    <row r="6276" spans="2:6" x14ac:dyDescent="0.25">
      <c r="B6276" s="46">
        <v>6263</v>
      </c>
      <c r="C6276" s="39">
        <v>0.310341750348191</v>
      </c>
      <c r="D6276" s="40">
        <v>0.19443096166564316</v>
      </c>
      <c r="E6276" s="39">
        <v>0.26949891130536369</v>
      </c>
      <c r="F6276" s="41">
        <v>68.585164440103824</v>
      </c>
    </row>
    <row r="6277" spans="2:6" x14ac:dyDescent="0.25">
      <c r="B6277" s="46">
        <v>6264</v>
      </c>
      <c r="C6277" s="39">
        <v>0.29175781417325264</v>
      </c>
      <c r="D6277" s="40">
        <v>0.20004225492288111</v>
      </c>
      <c r="E6277" s="39">
        <v>0.31901793134058692</v>
      </c>
      <c r="F6277" s="41">
        <v>67.268064155568453</v>
      </c>
    </row>
    <row r="6278" spans="2:6" x14ac:dyDescent="0.25">
      <c r="B6278" s="46">
        <v>6265</v>
      </c>
      <c r="C6278" s="39">
        <v>0.40209267932396131</v>
      </c>
      <c r="D6278" s="40">
        <v>0.19972240269578376</v>
      </c>
      <c r="E6278" s="39">
        <v>0.45943953174791552</v>
      </c>
      <c r="F6278" s="41">
        <v>110.08440954616229</v>
      </c>
    </row>
    <row r="6279" spans="2:6" x14ac:dyDescent="0.25">
      <c r="B6279" s="46">
        <v>6266</v>
      </c>
      <c r="C6279" s="39">
        <v>0.21054610110760283</v>
      </c>
      <c r="D6279" s="40">
        <v>0.1939434267515272</v>
      </c>
      <c r="E6279" s="39">
        <v>0.21424919078126917</v>
      </c>
      <c r="F6279" s="41">
        <v>47.227942527026627</v>
      </c>
    </row>
    <row r="6280" spans="2:6" x14ac:dyDescent="0.25">
      <c r="B6280" s="46">
        <v>6267</v>
      </c>
      <c r="C6280" s="39">
        <v>0.44362120053388077</v>
      </c>
      <c r="D6280" s="40">
        <v>0.19405317908943015</v>
      </c>
      <c r="E6280" s="39">
        <v>0.28022194400851097</v>
      </c>
      <c r="F6280" s="41">
        <v>74.479546121660491</v>
      </c>
    </row>
    <row r="6281" spans="2:6" x14ac:dyDescent="0.25">
      <c r="B6281" s="46">
        <v>6268</v>
      </c>
      <c r="C6281" s="39">
        <v>0.50252258684200335</v>
      </c>
      <c r="D6281" s="40">
        <v>0.19142514014396492</v>
      </c>
      <c r="E6281" s="39">
        <v>0.33596595834425308</v>
      </c>
      <c r="F6281" s="41">
        <v>84.100097272622691</v>
      </c>
    </row>
    <row r="6282" spans="2:6" x14ac:dyDescent="0.25">
      <c r="B6282" s="46">
        <v>6269</v>
      </c>
      <c r="C6282" s="39">
        <v>0.53525586460284047</v>
      </c>
      <c r="D6282" s="40">
        <v>0.19003687463924926</v>
      </c>
      <c r="E6282" s="39">
        <v>0.25082699632299643</v>
      </c>
      <c r="F6282" s="41">
        <v>76.549416579369876</v>
      </c>
    </row>
    <row r="6283" spans="2:6" x14ac:dyDescent="0.25">
      <c r="B6283" s="46">
        <v>6270</v>
      </c>
      <c r="C6283" s="39">
        <v>0.30632275277181487</v>
      </c>
      <c r="D6283" s="40">
        <v>0.1854757918950376</v>
      </c>
      <c r="E6283" s="39">
        <v>0.27380517236582441</v>
      </c>
      <c r="F6283" s="41">
        <v>56.939389285258429</v>
      </c>
    </row>
    <row r="6284" spans="2:6" x14ac:dyDescent="0.25">
      <c r="B6284" s="46">
        <v>6271</v>
      </c>
      <c r="C6284" s="39">
        <v>0.12983885967720976</v>
      </c>
      <c r="D6284" s="40">
        <v>0.18462596026608383</v>
      </c>
      <c r="E6284" s="39">
        <v>0.18289929023709611</v>
      </c>
      <c r="F6284" s="41">
        <v>34.277437607101128</v>
      </c>
    </row>
    <row r="6285" spans="2:6" x14ac:dyDescent="0.25">
      <c r="B6285" s="46">
        <v>6272</v>
      </c>
      <c r="C6285" s="39">
        <v>0.18221101875415135</v>
      </c>
      <c r="D6285" s="40">
        <v>0.18290555353702281</v>
      </c>
      <c r="E6285" s="39">
        <v>0.19423384533239213</v>
      </c>
      <c r="F6285" s="41">
        <v>35.570196038197338</v>
      </c>
    </row>
    <row r="6286" spans="2:6" x14ac:dyDescent="0.25">
      <c r="B6286" s="46">
        <v>6273</v>
      </c>
      <c r="C6286" s="39">
        <v>0.29841117919322518</v>
      </c>
      <c r="D6286" s="40">
        <v>0.18208683367562276</v>
      </c>
      <c r="E6286" s="39">
        <v>0.22097248186206978</v>
      </c>
      <c r="F6286" s="41">
        <v>56.872056155543419</v>
      </c>
    </row>
    <row r="6287" spans="2:6" x14ac:dyDescent="0.25">
      <c r="B6287" s="46">
        <v>6274</v>
      </c>
      <c r="C6287" s="39">
        <v>0.52483807759866019</v>
      </c>
      <c r="D6287" s="40">
        <v>0.18305641430468697</v>
      </c>
      <c r="E6287" s="39">
        <v>0.32222129746409983</v>
      </c>
      <c r="F6287" s="41">
        <v>92.582637861489559</v>
      </c>
    </row>
    <row r="6288" spans="2:6" x14ac:dyDescent="0.25">
      <c r="B6288" s="46">
        <v>6275</v>
      </c>
      <c r="C6288" s="39">
        <v>0.41063250651122662</v>
      </c>
      <c r="D6288" s="40">
        <v>0.2342780574843065</v>
      </c>
      <c r="E6288" s="39">
        <v>0.16519428577021072</v>
      </c>
      <c r="F6288" s="41">
        <v>61.358612132864479</v>
      </c>
    </row>
    <row r="6289" spans="2:6" x14ac:dyDescent="0.25">
      <c r="B6289" s="46">
        <v>6276</v>
      </c>
      <c r="C6289" s="39">
        <v>0.17935418445468132</v>
      </c>
      <c r="D6289" s="40">
        <v>0.23435997067073924</v>
      </c>
      <c r="E6289" s="39">
        <v>0.11497024898090347</v>
      </c>
      <c r="F6289" s="41">
        <v>22.121712436099195</v>
      </c>
    </row>
    <row r="6290" spans="2:6" x14ac:dyDescent="0.25">
      <c r="B6290" s="46">
        <v>6277</v>
      </c>
      <c r="C6290" s="39">
        <v>4.6385206460367291E-2</v>
      </c>
      <c r="D6290" s="40">
        <v>0.23287816626206576</v>
      </c>
      <c r="E6290" s="39">
        <v>1.5428242375514727E-2</v>
      </c>
      <c r="F6290" s="41">
        <v>13.400916448051252</v>
      </c>
    </row>
    <row r="6291" spans="2:6" x14ac:dyDescent="0.25">
      <c r="B6291" s="46">
        <v>6278</v>
      </c>
      <c r="C6291" s="39">
        <v>0.28517883222283152</v>
      </c>
      <c r="D6291" s="40">
        <v>0.23189910233373423</v>
      </c>
      <c r="E6291" s="39">
        <v>0.25159555076425277</v>
      </c>
      <c r="F6291" s="41">
        <v>47.736658456806509</v>
      </c>
    </row>
    <row r="6292" spans="2:6" x14ac:dyDescent="0.25">
      <c r="B6292" s="46">
        <v>6279</v>
      </c>
      <c r="C6292" s="39">
        <v>0.38074207300473423</v>
      </c>
      <c r="D6292" s="40">
        <v>0.23157869451837995</v>
      </c>
      <c r="E6292" s="39">
        <v>0.18120878350378686</v>
      </c>
      <c r="F6292" s="41">
        <v>56.779946476720013</v>
      </c>
    </row>
    <row r="6293" spans="2:6" x14ac:dyDescent="0.25">
      <c r="B6293" s="46">
        <v>6280</v>
      </c>
      <c r="C6293" s="39">
        <v>0.11033063028895357</v>
      </c>
      <c r="D6293" s="40">
        <v>0.24380543567592464</v>
      </c>
      <c r="E6293" s="39">
        <v>6.9458378178634025E-2</v>
      </c>
      <c r="F6293" s="41">
        <v>4.7642240662473663</v>
      </c>
    </row>
    <row r="6294" spans="2:6" x14ac:dyDescent="0.25">
      <c r="B6294" s="46">
        <v>6281</v>
      </c>
      <c r="C6294" s="39">
        <v>0.1796448544361583</v>
      </c>
      <c r="D6294" s="40">
        <v>0.24290426457040604</v>
      </c>
      <c r="E6294" s="39">
        <v>0.24730357158893948</v>
      </c>
      <c r="F6294" s="41">
        <v>27.977017022305034</v>
      </c>
    </row>
    <row r="6295" spans="2:6" x14ac:dyDescent="0.25">
      <c r="B6295" s="46">
        <v>6282</v>
      </c>
      <c r="C6295" s="39">
        <v>0.15645290956277197</v>
      </c>
      <c r="D6295" s="40">
        <v>0.23676965444851811</v>
      </c>
      <c r="E6295" s="39">
        <v>0.17513452197698154</v>
      </c>
      <c r="F6295" s="41">
        <v>29.792218117991446</v>
      </c>
    </row>
    <row r="6296" spans="2:6" x14ac:dyDescent="0.25">
      <c r="B6296" s="46">
        <v>6283</v>
      </c>
      <c r="C6296" s="39">
        <v>0.21116200068546684</v>
      </c>
      <c r="D6296" s="40">
        <v>0.2388251787587162</v>
      </c>
      <c r="E6296" s="39">
        <v>0.27892928800304595</v>
      </c>
      <c r="F6296" s="41">
        <v>34.70125772555329</v>
      </c>
    </row>
    <row r="6297" spans="2:6" x14ac:dyDescent="0.25">
      <c r="B6297" s="46">
        <v>6284</v>
      </c>
      <c r="C6297" s="39">
        <v>8.1305820560454781E-2</v>
      </c>
      <c r="D6297" s="40">
        <v>0.23875759116176687</v>
      </c>
      <c r="E6297" s="39">
        <v>9.494803557560845E-2</v>
      </c>
      <c r="F6297" s="41">
        <v>5.1190042187391853</v>
      </c>
    </row>
    <row r="6298" spans="2:6" x14ac:dyDescent="0.25">
      <c r="B6298" s="46">
        <v>6285</v>
      </c>
      <c r="C6298" s="39">
        <v>0.29059529956753843</v>
      </c>
      <c r="D6298" s="40">
        <v>0.23877226188503056</v>
      </c>
      <c r="E6298" s="39">
        <v>0.33810167022409493</v>
      </c>
      <c r="F6298" s="41">
        <v>58.025565769540243</v>
      </c>
    </row>
    <row r="6299" spans="2:6" x14ac:dyDescent="0.25">
      <c r="B6299" s="46">
        <v>6286</v>
      </c>
      <c r="C6299" s="39">
        <v>9.4336524402780939E-2</v>
      </c>
      <c r="D6299" s="40">
        <v>0.23841313328803748</v>
      </c>
      <c r="E6299" s="39">
        <v>0.12019012991405499</v>
      </c>
      <c r="F6299" s="41">
        <v>3.9612327726886161</v>
      </c>
    </row>
    <row r="6300" spans="2:6" x14ac:dyDescent="0.25">
      <c r="B6300" s="46">
        <v>6287</v>
      </c>
      <c r="C6300" s="39">
        <v>0.24728118425207152</v>
      </c>
      <c r="D6300" s="40">
        <v>0.23874230220292209</v>
      </c>
      <c r="E6300" s="39">
        <v>0.46702888869095338</v>
      </c>
      <c r="F6300" s="41">
        <v>69.431058974918344</v>
      </c>
    </row>
    <row r="6301" spans="2:6" x14ac:dyDescent="0.25">
      <c r="B6301" s="46">
        <v>6288</v>
      </c>
      <c r="C6301" s="39">
        <v>0.14546184412958804</v>
      </c>
      <c r="D6301" s="40">
        <v>0.23802733016487171</v>
      </c>
      <c r="E6301" s="39">
        <v>0.15597786219377124</v>
      </c>
      <c r="F6301" s="41">
        <v>12.012955097970156</v>
      </c>
    </row>
    <row r="6302" spans="2:6" x14ac:dyDescent="0.25">
      <c r="B6302" s="46">
        <v>6289</v>
      </c>
      <c r="C6302" s="39">
        <v>0.31453175916445064</v>
      </c>
      <c r="D6302" s="40">
        <v>0.23619468701146978</v>
      </c>
      <c r="E6302" s="39">
        <v>0.27464047966613353</v>
      </c>
      <c r="F6302" s="41">
        <v>50.067018250733653</v>
      </c>
    </row>
    <row r="6303" spans="2:6" x14ac:dyDescent="0.25">
      <c r="B6303" s="46">
        <v>6290</v>
      </c>
      <c r="C6303" s="39">
        <v>0.28358302397354773</v>
      </c>
      <c r="D6303" s="40">
        <v>0.22986006635121525</v>
      </c>
      <c r="E6303" s="39">
        <v>0.4178834527719944</v>
      </c>
      <c r="F6303" s="41">
        <v>80.214426554730395</v>
      </c>
    </row>
    <row r="6304" spans="2:6" x14ac:dyDescent="0.25">
      <c r="B6304" s="46">
        <v>6291</v>
      </c>
      <c r="C6304" s="39">
        <v>7.216826084571018E-2</v>
      </c>
      <c r="D6304" s="40">
        <v>0.23514037990645006</v>
      </c>
      <c r="E6304" s="39">
        <v>0.10782173318196372</v>
      </c>
      <c r="F6304" s="41">
        <v>30.239214743609018</v>
      </c>
    </row>
    <row r="6305" spans="2:6" x14ac:dyDescent="0.25">
      <c r="B6305" s="46">
        <v>6292</v>
      </c>
      <c r="C6305" s="39">
        <v>0.15512392652250098</v>
      </c>
      <c r="D6305" s="40">
        <v>0.22722563439702403</v>
      </c>
      <c r="E6305" s="39">
        <v>0.22681322872831339</v>
      </c>
      <c r="F6305" s="41">
        <v>39.770224087291083</v>
      </c>
    </row>
    <row r="6306" spans="2:6" x14ac:dyDescent="0.25">
      <c r="B6306" s="46">
        <v>6293</v>
      </c>
      <c r="C6306" s="39">
        <v>5.5214754633764025E-2</v>
      </c>
      <c r="D6306" s="40">
        <v>0.22590481279425392</v>
      </c>
      <c r="E6306" s="39">
        <v>0.1619332908239331</v>
      </c>
      <c r="F6306" s="41">
        <v>37.730048680656012</v>
      </c>
    </row>
    <row r="6307" spans="2:6" x14ac:dyDescent="0.25">
      <c r="B6307" s="46">
        <v>6294</v>
      </c>
      <c r="C6307" s="39">
        <v>0.1394413389355999</v>
      </c>
      <c r="D6307" s="40">
        <v>0.23083792688303398</v>
      </c>
      <c r="E6307" s="39">
        <v>0.25870532358065856</v>
      </c>
      <c r="F6307" s="41">
        <v>47.296584154478715</v>
      </c>
    </row>
    <row r="6308" spans="2:6" x14ac:dyDescent="0.25">
      <c r="B6308" s="46">
        <v>6295</v>
      </c>
      <c r="C6308" s="39">
        <v>6.2142547398782638E-2</v>
      </c>
      <c r="D6308" s="40">
        <v>0.23094637008927429</v>
      </c>
      <c r="E6308" s="39">
        <v>8.8792434291888891E-2</v>
      </c>
      <c r="F6308" s="41">
        <v>27.096906105503695</v>
      </c>
    </row>
    <row r="6309" spans="2:6" x14ac:dyDescent="0.25">
      <c r="B6309" s="46">
        <v>6296</v>
      </c>
      <c r="C6309" s="39">
        <v>0.17056507394509324</v>
      </c>
      <c r="D6309" s="40">
        <v>0.22861149069814438</v>
      </c>
      <c r="E6309" s="39">
        <v>0.43401388925456141</v>
      </c>
      <c r="F6309" s="41">
        <v>68.265685035893128</v>
      </c>
    </row>
    <row r="6310" spans="2:6" x14ac:dyDescent="0.25">
      <c r="B6310" s="46">
        <v>6297</v>
      </c>
      <c r="C6310" s="39">
        <v>0.14701899495060622</v>
      </c>
      <c r="D6310" s="40">
        <v>0.22739920355689416</v>
      </c>
      <c r="E6310" s="39">
        <v>0.30700488119297165</v>
      </c>
      <c r="F6310" s="41">
        <v>47.101855766463117</v>
      </c>
    </row>
    <row r="6311" spans="2:6" x14ac:dyDescent="0.25">
      <c r="B6311" s="46">
        <v>6298</v>
      </c>
      <c r="C6311" s="39">
        <v>5.8430261185455898E-2</v>
      </c>
      <c r="D6311" s="40">
        <v>0.22939568416495412</v>
      </c>
      <c r="E6311" s="39">
        <v>0.1061770591937105</v>
      </c>
      <c r="F6311" s="41">
        <v>17.401343564070135</v>
      </c>
    </row>
    <row r="6312" spans="2:6" x14ac:dyDescent="0.25">
      <c r="B6312" s="46">
        <v>6299</v>
      </c>
      <c r="C6312" s="39">
        <v>0.19993174772570332</v>
      </c>
      <c r="D6312" s="40">
        <v>0.22470004886941478</v>
      </c>
      <c r="E6312" s="39">
        <v>0.29645895559799917</v>
      </c>
      <c r="F6312" s="41">
        <v>57.969864996096831</v>
      </c>
    </row>
    <row r="6313" spans="2:6" x14ac:dyDescent="0.25">
      <c r="B6313" s="46">
        <v>6300</v>
      </c>
      <c r="C6313" s="39">
        <v>0.34478099992975247</v>
      </c>
      <c r="D6313" s="40">
        <v>0.2238402343305696</v>
      </c>
      <c r="E6313" s="39">
        <v>0.34521963467918709</v>
      </c>
      <c r="F6313" s="41">
        <v>70.299835104900723</v>
      </c>
    </row>
    <row r="6314" spans="2:6" x14ac:dyDescent="0.25">
      <c r="B6314" s="46">
        <v>6301</v>
      </c>
      <c r="C6314" s="39">
        <v>0.45236823286487748</v>
      </c>
      <c r="D6314" s="40">
        <v>0.29916331718387651</v>
      </c>
      <c r="E6314" s="39">
        <v>0.40351360586215801</v>
      </c>
      <c r="F6314" s="41">
        <v>83.749892776665121</v>
      </c>
    </row>
    <row r="6315" spans="2:6" x14ac:dyDescent="0.25">
      <c r="B6315" s="46">
        <v>6302</v>
      </c>
      <c r="C6315" s="39">
        <v>8.3044432919081521E-2</v>
      </c>
      <c r="D6315" s="40">
        <v>0.3001048911963668</v>
      </c>
      <c r="E6315" s="39">
        <v>0.14232124667738405</v>
      </c>
      <c r="F6315" s="41">
        <v>13.069342015164336</v>
      </c>
    </row>
    <row r="6316" spans="2:6" x14ac:dyDescent="0.25">
      <c r="B6316" s="46">
        <v>6303</v>
      </c>
      <c r="C6316" s="39">
        <v>0.46300912809878642</v>
      </c>
      <c r="D6316" s="40">
        <v>0.30398387219743173</v>
      </c>
      <c r="E6316" s="39">
        <v>0.46162851319180009</v>
      </c>
      <c r="F6316" s="41">
        <v>93.048768645655827</v>
      </c>
    </row>
    <row r="6317" spans="2:6" x14ac:dyDescent="0.25">
      <c r="B6317" s="46">
        <v>6304</v>
      </c>
      <c r="C6317" s="39">
        <v>0.23914053154529033</v>
      </c>
      <c r="D6317" s="40">
        <v>0.30401299447225888</v>
      </c>
      <c r="E6317" s="39">
        <v>0.37962571452723215</v>
      </c>
      <c r="F6317" s="41">
        <v>63.903811603538159</v>
      </c>
    </row>
    <row r="6318" spans="2:6" x14ac:dyDescent="0.25">
      <c r="B6318" s="46">
        <v>6305</v>
      </c>
      <c r="C6318" s="39">
        <v>0.41296720320647279</v>
      </c>
      <c r="D6318" s="40">
        <v>0.30436953856248722</v>
      </c>
      <c r="E6318" s="39">
        <v>0.43864904360815682</v>
      </c>
      <c r="F6318" s="41">
        <v>102.16593963652514</v>
      </c>
    </row>
    <row r="6319" spans="2:6" x14ac:dyDescent="0.25">
      <c r="B6319" s="46">
        <v>6306</v>
      </c>
      <c r="C6319" s="39">
        <v>7.5066894103347465E-2</v>
      </c>
      <c r="D6319" s="40">
        <v>0.19649734000510782</v>
      </c>
      <c r="E6319" s="39">
        <v>7.5864079241400623E-2</v>
      </c>
      <c r="F6319" s="41">
        <v>12.013739013745463</v>
      </c>
    </row>
    <row r="6320" spans="2:6" x14ac:dyDescent="0.25">
      <c r="B6320" s="46">
        <v>6307</v>
      </c>
      <c r="C6320" s="39">
        <v>0.36804828594362954</v>
      </c>
      <c r="D6320" s="40">
        <v>0.21044607773315041</v>
      </c>
      <c r="E6320" s="39">
        <v>0.28075781560412472</v>
      </c>
      <c r="F6320" s="41">
        <v>45.412089003071955</v>
      </c>
    </row>
    <row r="6321" spans="2:6" x14ac:dyDescent="0.25">
      <c r="B6321" s="46">
        <v>6308</v>
      </c>
      <c r="C6321" s="39">
        <v>0.3417061760808231</v>
      </c>
      <c r="D6321" s="40">
        <v>0.21935883715380106</v>
      </c>
      <c r="E6321" s="39">
        <v>0.19334350089952809</v>
      </c>
      <c r="F6321" s="41">
        <v>44.459288706541891</v>
      </c>
    </row>
    <row r="6322" spans="2:6" x14ac:dyDescent="0.25">
      <c r="B6322" s="46">
        <v>6309</v>
      </c>
      <c r="C6322" s="39">
        <v>0.42032561617564629</v>
      </c>
      <c r="D6322" s="40">
        <v>0.18572643287419757</v>
      </c>
      <c r="E6322" s="39">
        <v>0.21638219040002668</v>
      </c>
      <c r="F6322" s="41">
        <v>66.774121048378092</v>
      </c>
    </row>
    <row r="6323" spans="2:6" x14ac:dyDescent="0.25">
      <c r="B6323" s="46">
        <v>6310</v>
      </c>
      <c r="C6323" s="39">
        <v>0.27292901550465554</v>
      </c>
      <c r="D6323" s="40">
        <v>0.18021348028060266</v>
      </c>
      <c r="E6323" s="39">
        <v>0.14672343856254708</v>
      </c>
      <c r="F6323" s="41">
        <v>23.628064910145493</v>
      </c>
    </row>
    <row r="6324" spans="2:6" x14ac:dyDescent="0.25">
      <c r="B6324" s="46">
        <v>6311</v>
      </c>
      <c r="C6324" s="39">
        <v>3.358396294470422E-2</v>
      </c>
      <c r="D6324" s="40">
        <v>0.17980220540124539</v>
      </c>
      <c r="E6324" s="39">
        <v>3.9856775964038388E-2</v>
      </c>
      <c r="F6324" s="41">
        <v>23.098233404260696</v>
      </c>
    </row>
    <row r="6325" spans="2:6" x14ac:dyDescent="0.25">
      <c r="B6325" s="46">
        <v>6312</v>
      </c>
      <c r="C6325" s="39">
        <v>2.4537862644016431E-2</v>
      </c>
      <c r="D6325" s="40">
        <v>0.17779140385675288</v>
      </c>
      <c r="E6325" s="39">
        <v>1.8338596056247394E-2</v>
      </c>
      <c r="F6325" s="41">
        <v>5.3877341150339682</v>
      </c>
    </row>
    <row r="6326" spans="2:6" x14ac:dyDescent="0.25">
      <c r="B6326" s="46">
        <v>6313</v>
      </c>
      <c r="C6326" s="39">
        <v>2.5697068701219801E-2</v>
      </c>
      <c r="D6326" s="40">
        <v>0.17963999912799469</v>
      </c>
      <c r="E6326" s="39">
        <v>2.1133887393899254E-2</v>
      </c>
      <c r="F6326" s="41">
        <v>25.201712077214047</v>
      </c>
    </row>
    <row r="6327" spans="2:6" x14ac:dyDescent="0.25">
      <c r="B6327" s="46">
        <v>6314</v>
      </c>
      <c r="C6327" s="39">
        <v>0.44643338969683877</v>
      </c>
      <c r="D6327" s="40">
        <v>0.17818644854281601</v>
      </c>
      <c r="E6327" s="39">
        <v>0.4236664018087461</v>
      </c>
      <c r="F6327" s="41">
        <v>69.884149915910257</v>
      </c>
    </row>
    <row r="6328" spans="2:6" x14ac:dyDescent="0.25">
      <c r="B6328" s="46">
        <v>6315</v>
      </c>
      <c r="C6328" s="39">
        <v>0.42377870153482394</v>
      </c>
      <c r="D6328" s="40">
        <v>0.17917256623128422</v>
      </c>
      <c r="E6328" s="39">
        <v>0.36764484090954247</v>
      </c>
      <c r="F6328" s="41">
        <v>75.595278845565019</v>
      </c>
    </row>
    <row r="6329" spans="2:6" x14ac:dyDescent="0.25">
      <c r="B6329" s="46">
        <v>6316</v>
      </c>
      <c r="C6329" s="39">
        <v>0.27163473850463743</v>
      </c>
      <c r="D6329" s="40">
        <v>0.17853477195150794</v>
      </c>
      <c r="E6329" s="39">
        <v>0.4538655572350766</v>
      </c>
      <c r="F6329" s="41">
        <v>82.381042240260527</v>
      </c>
    </row>
    <row r="6330" spans="2:6" x14ac:dyDescent="0.25">
      <c r="B6330" s="46">
        <v>6317</v>
      </c>
      <c r="C6330" s="39">
        <v>0.14920167117287297</v>
      </c>
      <c r="D6330" s="40">
        <v>0.18221065589075949</v>
      </c>
      <c r="E6330" s="39">
        <v>0.1758386446118696</v>
      </c>
      <c r="F6330" s="41">
        <v>44.598523955889149</v>
      </c>
    </row>
    <row r="6331" spans="2:6" x14ac:dyDescent="0.25">
      <c r="B6331" s="46">
        <v>6318</v>
      </c>
      <c r="C6331" s="39">
        <v>0.22900221743751112</v>
      </c>
      <c r="D6331" s="40">
        <v>0.18027796058524045</v>
      </c>
      <c r="E6331" s="39">
        <v>0.25141409206642917</v>
      </c>
      <c r="F6331" s="41">
        <v>57.002604509417495</v>
      </c>
    </row>
    <row r="6332" spans="2:6" x14ac:dyDescent="0.25">
      <c r="B6332" s="46">
        <v>6319</v>
      </c>
      <c r="C6332" s="39">
        <v>0.15378151536439938</v>
      </c>
      <c r="D6332" s="40">
        <v>0.18175651445146443</v>
      </c>
      <c r="E6332" s="39">
        <v>0.16886994417295767</v>
      </c>
      <c r="F6332" s="41">
        <v>35.601788827069761</v>
      </c>
    </row>
    <row r="6333" spans="2:6" x14ac:dyDescent="0.25">
      <c r="B6333" s="46">
        <v>6320</v>
      </c>
      <c r="C6333" s="39">
        <v>0.29410057261011219</v>
      </c>
      <c r="D6333" s="40">
        <v>0.18311440456116865</v>
      </c>
      <c r="E6333" s="39">
        <v>0.40872875578097828</v>
      </c>
      <c r="F6333" s="41">
        <v>76.340715497420106</v>
      </c>
    </row>
    <row r="6334" spans="2:6" x14ac:dyDescent="0.25">
      <c r="B6334" s="46">
        <v>6321</v>
      </c>
      <c r="C6334" s="39">
        <v>0.12386081218987877</v>
      </c>
      <c r="D6334" s="40">
        <v>0.18475834152714266</v>
      </c>
      <c r="E6334" s="39">
        <v>0.11538568095042688</v>
      </c>
      <c r="F6334" s="41">
        <v>19.014685052411256</v>
      </c>
    </row>
    <row r="6335" spans="2:6" x14ac:dyDescent="0.25">
      <c r="B6335" s="46">
        <v>6322</v>
      </c>
      <c r="C6335" s="39">
        <v>0.29550329449005519</v>
      </c>
      <c r="D6335" s="40">
        <v>0.18426869746110994</v>
      </c>
      <c r="E6335" s="39">
        <v>0.46992515283385489</v>
      </c>
      <c r="F6335" s="41">
        <v>76.181191694086735</v>
      </c>
    </row>
    <row r="6336" spans="2:6" x14ac:dyDescent="0.25">
      <c r="B6336" s="46">
        <v>6323</v>
      </c>
      <c r="C6336" s="39">
        <v>0.29884268495364985</v>
      </c>
      <c r="D6336" s="40">
        <v>0.18601255691276411</v>
      </c>
      <c r="E6336" s="39">
        <v>0.4099303415303952</v>
      </c>
      <c r="F6336" s="41">
        <v>57.942584692351488</v>
      </c>
    </row>
    <row r="6337" spans="2:6" x14ac:dyDescent="0.25">
      <c r="B6337" s="46">
        <v>6324</v>
      </c>
      <c r="C6337" s="39">
        <v>8.2441912091035768E-2</v>
      </c>
      <c r="D6337" s="40">
        <v>0.19717862875383435</v>
      </c>
      <c r="E6337" s="39">
        <v>4.8846496750467178E-2</v>
      </c>
      <c r="F6337" s="41">
        <v>30.849126009384509</v>
      </c>
    </row>
    <row r="6338" spans="2:6" x14ac:dyDescent="0.25">
      <c r="B6338" s="46">
        <v>6325</v>
      </c>
      <c r="C6338" s="39">
        <v>0.25437804904833061</v>
      </c>
      <c r="D6338" s="40">
        <v>0.19623914443078661</v>
      </c>
      <c r="E6338" s="39">
        <v>0.33022057245882996</v>
      </c>
      <c r="F6338" s="41">
        <v>40.375728255491289</v>
      </c>
    </row>
    <row r="6339" spans="2:6" x14ac:dyDescent="0.25">
      <c r="B6339" s="46">
        <v>6326</v>
      </c>
      <c r="C6339" s="39">
        <v>6.1512229164991945E-2</v>
      </c>
      <c r="D6339" s="40">
        <v>0.19340675800455714</v>
      </c>
      <c r="E6339" s="39">
        <v>9.408776509624997E-2</v>
      </c>
      <c r="F6339" s="41">
        <v>5.8728292754548113</v>
      </c>
    </row>
    <row r="6340" spans="2:6" x14ac:dyDescent="0.25">
      <c r="B6340" s="46">
        <v>6327</v>
      </c>
      <c r="C6340" s="39">
        <v>0.15007598020235993</v>
      </c>
      <c r="D6340" s="40">
        <v>0.19636114816345668</v>
      </c>
      <c r="E6340" s="39">
        <v>0.19872202150120652</v>
      </c>
      <c r="F6340" s="41">
        <v>16.581524232922607</v>
      </c>
    </row>
    <row r="6341" spans="2:6" x14ac:dyDescent="0.25">
      <c r="B6341" s="46">
        <v>6328</v>
      </c>
      <c r="C6341" s="39">
        <v>0.34725388724858708</v>
      </c>
      <c r="D6341" s="40">
        <v>0.19696353788601428</v>
      </c>
      <c r="E6341" s="39">
        <v>0.28710846371892956</v>
      </c>
      <c r="F6341" s="41">
        <v>59.815313034490273</v>
      </c>
    </row>
    <row r="6342" spans="2:6" x14ac:dyDescent="0.25">
      <c r="B6342" s="46">
        <v>6329</v>
      </c>
      <c r="C6342" s="39">
        <v>1.9777635654883052E-2</v>
      </c>
      <c r="D6342" s="40">
        <v>0.19563398861318312</v>
      </c>
      <c r="E6342" s="39">
        <v>3.2321786338399744E-2</v>
      </c>
      <c r="F6342" s="41">
        <v>15.256760976916084</v>
      </c>
    </row>
    <row r="6343" spans="2:6" x14ac:dyDescent="0.25">
      <c r="B6343" s="46">
        <v>6330</v>
      </c>
      <c r="C6343" s="39">
        <v>0.42893472356379031</v>
      </c>
      <c r="D6343" s="40">
        <v>0.19504495255018403</v>
      </c>
      <c r="E6343" s="39">
        <v>0.3604107739061988</v>
      </c>
      <c r="F6343" s="41">
        <v>82.381116666603802</v>
      </c>
    </row>
    <row r="6344" spans="2:6" x14ac:dyDescent="0.25">
      <c r="B6344" s="46">
        <v>6331</v>
      </c>
      <c r="C6344" s="39">
        <v>0.15981209300987911</v>
      </c>
      <c r="D6344" s="40">
        <v>0.19235721762614408</v>
      </c>
      <c r="E6344" s="39">
        <v>0.21075297584846861</v>
      </c>
      <c r="F6344" s="41">
        <v>53.011354625844355</v>
      </c>
    </row>
    <row r="6345" spans="2:6" x14ac:dyDescent="0.25">
      <c r="B6345" s="46">
        <v>6332</v>
      </c>
      <c r="C6345" s="39">
        <v>0.16122678086002135</v>
      </c>
      <c r="D6345" s="40">
        <v>0.19146173837450028</v>
      </c>
      <c r="E6345" s="39">
        <v>0.27175857260636155</v>
      </c>
      <c r="F6345" s="41">
        <v>48.441830103755869</v>
      </c>
    </row>
    <row r="6346" spans="2:6" x14ac:dyDescent="0.25">
      <c r="B6346" s="46">
        <v>6333</v>
      </c>
      <c r="C6346" s="39">
        <v>0.39614795147669307</v>
      </c>
      <c r="D6346" s="40">
        <v>0.18621005685004385</v>
      </c>
      <c r="E6346" s="39">
        <v>0.33211935661054398</v>
      </c>
      <c r="F6346" s="41">
        <v>54.061785101461574</v>
      </c>
    </row>
    <row r="6347" spans="2:6" x14ac:dyDescent="0.25">
      <c r="B6347" s="46">
        <v>6334</v>
      </c>
      <c r="C6347" s="39">
        <v>6.1144669902682643E-2</v>
      </c>
      <c r="D6347" s="40">
        <v>0.18909966179668061</v>
      </c>
      <c r="E6347" s="39">
        <v>7.8703913593013194E-2</v>
      </c>
      <c r="F6347" s="41">
        <v>10.482410257597078</v>
      </c>
    </row>
    <row r="6348" spans="2:6" x14ac:dyDescent="0.25">
      <c r="B6348" s="46">
        <v>6335</v>
      </c>
      <c r="C6348" s="39">
        <v>0.1533979279274881</v>
      </c>
      <c r="D6348" s="40">
        <v>0.18871794232416203</v>
      </c>
      <c r="E6348" s="39">
        <v>0.28531159473929735</v>
      </c>
      <c r="F6348" s="41">
        <v>49.872897101310954</v>
      </c>
    </row>
    <row r="6349" spans="2:6" x14ac:dyDescent="0.25">
      <c r="B6349" s="46">
        <v>6336</v>
      </c>
      <c r="C6349" s="39">
        <v>0.23064614282818402</v>
      </c>
      <c r="D6349" s="40">
        <v>0.17292339999183451</v>
      </c>
      <c r="E6349" s="39">
        <v>0.31395649125249486</v>
      </c>
      <c r="F6349" s="41">
        <v>39.764370468597747</v>
      </c>
    </row>
    <row r="6350" spans="2:6" x14ac:dyDescent="0.25">
      <c r="B6350" s="46">
        <v>6337</v>
      </c>
      <c r="C6350" s="39">
        <v>0.26196502191452026</v>
      </c>
      <c r="D6350" s="40">
        <v>0.16048691094706979</v>
      </c>
      <c r="E6350" s="39">
        <v>0.25460361288298372</v>
      </c>
      <c r="F6350" s="41">
        <v>50.655018344947877</v>
      </c>
    </row>
    <row r="6351" spans="2:6" x14ac:dyDescent="0.25">
      <c r="B6351" s="46">
        <v>6338</v>
      </c>
      <c r="C6351" s="39">
        <v>0.38996374360359121</v>
      </c>
      <c r="D6351" s="40">
        <v>0.16423387293799399</v>
      </c>
      <c r="E6351" s="39">
        <v>0.29818772250276959</v>
      </c>
      <c r="F6351" s="41">
        <v>73.773675010692543</v>
      </c>
    </row>
    <row r="6352" spans="2:6" x14ac:dyDescent="0.25">
      <c r="B6352" s="46">
        <v>6339</v>
      </c>
      <c r="C6352" s="39">
        <v>0.1942510939624392</v>
      </c>
      <c r="D6352" s="40">
        <v>0.15536904747741476</v>
      </c>
      <c r="E6352" s="39">
        <v>0.17171793278179986</v>
      </c>
      <c r="F6352" s="41">
        <v>38.21502451216989</v>
      </c>
    </row>
    <row r="6353" spans="2:6" x14ac:dyDescent="0.25">
      <c r="B6353" s="46">
        <v>6340</v>
      </c>
      <c r="C6353" s="39">
        <v>0.28257454500106632</v>
      </c>
      <c r="D6353" s="40">
        <v>0.15860715374771345</v>
      </c>
      <c r="E6353" s="39">
        <v>0.18182088268155525</v>
      </c>
      <c r="F6353" s="41">
        <v>42.277353407815674</v>
      </c>
    </row>
    <row r="6354" spans="2:6" x14ac:dyDescent="0.25">
      <c r="B6354" s="46">
        <v>6341</v>
      </c>
      <c r="C6354" s="39">
        <v>0.38158619969031543</v>
      </c>
      <c r="D6354" s="40">
        <v>0.15858767028615098</v>
      </c>
      <c r="E6354" s="39">
        <v>0.31688872884407632</v>
      </c>
      <c r="F6354" s="41">
        <v>62.366724145520614</v>
      </c>
    </row>
    <row r="6355" spans="2:6" x14ac:dyDescent="0.25">
      <c r="B6355" s="46">
        <v>6342</v>
      </c>
      <c r="C6355" s="39">
        <v>0.37112480905196837</v>
      </c>
      <c r="D6355" s="40">
        <v>0.15876508469815187</v>
      </c>
      <c r="E6355" s="39">
        <v>0.36308426948327782</v>
      </c>
      <c r="F6355" s="41">
        <v>87.355176219426397</v>
      </c>
    </row>
    <row r="6356" spans="2:6" x14ac:dyDescent="0.25">
      <c r="B6356" s="46">
        <v>6343</v>
      </c>
      <c r="C6356" s="39">
        <v>0.20597412697591291</v>
      </c>
      <c r="D6356" s="40">
        <v>0.15975111691456784</v>
      </c>
      <c r="E6356" s="39">
        <v>0.17870153045301015</v>
      </c>
      <c r="F6356" s="41">
        <v>40.642749792830166</v>
      </c>
    </row>
    <row r="6357" spans="2:6" x14ac:dyDescent="0.25">
      <c r="B6357" s="46">
        <v>6344</v>
      </c>
      <c r="C6357" s="39">
        <v>7.2251011231373355E-2</v>
      </c>
      <c r="D6357" s="40">
        <v>0.16502354592301746</v>
      </c>
      <c r="E6357" s="39">
        <v>6.1472213557522672E-2</v>
      </c>
      <c r="F6357" s="41">
        <v>14.865099111503318</v>
      </c>
    </row>
    <row r="6358" spans="2:6" x14ac:dyDescent="0.25">
      <c r="B6358" s="46">
        <v>6345</v>
      </c>
      <c r="C6358" s="39">
        <v>0.16630403439891761</v>
      </c>
      <c r="D6358" s="40">
        <v>0.16274555445496525</v>
      </c>
      <c r="E6358" s="39">
        <v>0.13309978970776543</v>
      </c>
      <c r="F6358" s="41">
        <v>44.360520635557144</v>
      </c>
    </row>
    <row r="6359" spans="2:6" x14ac:dyDescent="0.25">
      <c r="B6359" s="46">
        <v>6346</v>
      </c>
      <c r="C6359" s="39">
        <v>0.12034567931860474</v>
      </c>
      <c r="D6359" s="40">
        <v>0.16274077291954453</v>
      </c>
      <c r="E6359" s="39">
        <v>0.15080951488495042</v>
      </c>
      <c r="F6359" s="41">
        <v>17.605061726107294</v>
      </c>
    </row>
    <row r="6360" spans="2:6" x14ac:dyDescent="0.25">
      <c r="B6360" s="46">
        <v>6347</v>
      </c>
      <c r="C6360" s="39">
        <v>0.29632704796421294</v>
      </c>
      <c r="D6360" s="40">
        <v>0.1726489963293478</v>
      </c>
      <c r="E6360" s="39">
        <v>0.36815863320331171</v>
      </c>
      <c r="F6360" s="41">
        <v>56.440851197487689</v>
      </c>
    </row>
    <row r="6361" spans="2:6" x14ac:dyDescent="0.25">
      <c r="B6361" s="46">
        <v>6348</v>
      </c>
      <c r="C6361" s="39">
        <v>0.26551961974105143</v>
      </c>
      <c r="D6361" s="40">
        <v>0.17395960422822451</v>
      </c>
      <c r="E6361" s="39">
        <v>0.29028109936825508</v>
      </c>
      <c r="F6361" s="41">
        <v>47.581582149000518</v>
      </c>
    </row>
    <row r="6362" spans="2:6" x14ac:dyDescent="0.25">
      <c r="B6362" s="46">
        <v>6349</v>
      </c>
      <c r="C6362" s="39">
        <v>0.27508101019607811</v>
      </c>
      <c r="D6362" s="40">
        <v>0.17372025646498915</v>
      </c>
      <c r="E6362" s="39">
        <v>0.14129310206613863</v>
      </c>
      <c r="F6362" s="41">
        <v>37.829902794390655</v>
      </c>
    </row>
    <row r="6363" spans="2:6" x14ac:dyDescent="0.25">
      <c r="B6363" s="46">
        <v>6350</v>
      </c>
      <c r="C6363" s="39">
        <v>4.253834884972172E-2</v>
      </c>
      <c r="D6363" s="40">
        <v>0.19476318304254728</v>
      </c>
      <c r="E6363" s="39">
        <v>2.5949392845811152E-2</v>
      </c>
      <c r="F6363" s="41">
        <v>4.5712761840775649</v>
      </c>
    </row>
    <row r="6364" spans="2:6" x14ac:dyDescent="0.25">
      <c r="B6364" s="46">
        <v>6351</v>
      </c>
      <c r="C6364" s="39">
        <v>6.2741692485209527E-2</v>
      </c>
      <c r="D6364" s="40">
        <v>0.20987752346063118</v>
      </c>
      <c r="E6364" s="39">
        <v>2.6250557190345053E-2</v>
      </c>
      <c r="F6364" s="41">
        <v>3.0339262722792517</v>
      </c>
    </row>
    <row r="6365" spans="2:6" x14ac:dyDescent="0.25">
      <c r="B6365" s="46">
        <v>6352</v>
      </c>
      <c r="C6365" s="39">
        <v>6.7156703680814583E-2</v>
      </c>
      <c r="D6365" s="40">
        <v>0.21655270619133554</v>
      </c>
      <c r="E6365" s="39">
        <v>4.1459686064826175E-2</v>
      </c>
      <c r="F6365" s="41">
        <v>15.768982956045315</v>
      </c>
    </row>
    <row r="6366" spans="2:6" x14ac:dyDescent="0.25">
      <c r="B6366" s="46">
        <v>6353</v>
      </c>
      <c r="C6366" s="39">
        <v>0.18727960117316544</v>
      </c>
      <c r="D6366" s="40">
        <v>0.2151462705879473</v>
      </c>
      <c r="E6366" s="39">
        <v>0.21297837551200449</v>
      </c>
      <c r="F6366" s="41">
        <v>51.107977070157801</v>
      </c>
    </row>
    <row r="6367" spans="2:6" x14ac:dyDescent="0.25">
      <c r="B6367" s="46">
        <v>6354</v>
      </c>
      <c r="C6367" s="39">
        <v>7.8675037918637655E-2</v>
      </c>
      <c r="D6367" s="40">
        <v>0.20384464917785572</v>
      </c>
      <c r="E6367" s="39">
        <v>0.11263934057961236</v>
      </c>
      <c r="F6367" s="41">
        <v>19.530068693388952</v>
      </c>
    </row>
    <row r="6368" spans="2:6" x14ac:dyDescent="0.25">
      <c r="B6368" s="46">
        <v>6355</v>
      </c>
      <c r="C6368" s="39">
        <v>0.42912825802192012</v>
      </c>
      <c r="D6368" s="40">
        <v>0.20503082963170011</v>
      </c>
      <c r="E6368" s="39">
        <v>0.39077426979807955</v>
      </c>
      <c r="F6368" s="41">
        <v>97.730890275560995</v>
      </c>
    </row>
    <row r="6369" spans="2:6" x14ac:dyDescent="0.25">
      <c r="B6369" s="46">
        <v>6356</v>
      </c>
      <c r="C6369" s="39">
        <v>3.3213991873427245E-2</v>
      </c>
      <c r="D6369" s="40">
        <v>0.20539866994410769</v>
      </c>
      <c r="E6369" s="39">
        <v>3.8435151533968585E-2</v>
      </c>
      <c r="F6369" s="41">
        <v>-2.0138463261948392</v>
      </c>
    </row>
    <row r="6370" spans="2:6" x14ac:dyDescent="0.25">
      <c r="B6370" s="46">
        <v>6357</v>
      </c>
      <c r="C6370" s="39">
        <v>4.1545907989751905E-2</v>
      </c>
      <c r="D6370" s="40">
        <v>0.20226576949929595</v>
      </c>
      <c r="E6370" s="39">
        <v>7.6171503369179383E-2</v>
      </c>
      <c r="F6370" s="41">
        <v>31.148364707665802</v>
      </c>
    </row>
    <row r="6371" spans="2:6" x14ac:dyDescent="0.25">
      <c r="B6371" s="46">
        <v>6358</v>
      </c>
      <c r="C6371" s="39">
        <v>0.1368000876855909</v>
      </c>
      <c r="D6371" s="40">
        <v>0.20179860832944452</v>
      </c>
      <c r="E6371" s="39">
        <v>0.20054596684766968</v>
      </c>
      <c r="F6371" s="41">
        <v>30.773007166837608</v>
      </c>
    </row>
    <row r="6372" spans="2:6" x14ac:dyDescent="0.25">
      <c r="B6372" s="46">
        <v>6359</v>
      </c>
      <c r="C6372" s="39">
        <v>0.13863553353994609</v>
      </c>
      <c r="D6372" s="40">
        <v>0.20171156290328002</v>
      </c>
      <c r="E6372" s="39">
        <v>0.21681344894635649</v>
      </c>
      <c r="F6372" s="41">
        <v>25.001559748911866</v>
      </c>
    </row>
    <row r="6373" spans="2:6" x14ac:dyDescent="0.25">
      <c r="B6373" s="46">
        <v>6360</v>
      </c>
      <c r="C6373" s="39">
        <v>0.12872156749040414</v>
      </c>
      <c r="D6373" s="40">
        <v>0.20417870763935755</v>
      </c>
      <c r="E6373" s="39">
        <v>0.39518152501238468</v>
      </c>
      <c r="F6373" s="41">
        <v>58.101711296172212</v>
      </c>
    </row>
    <row r="6374" spans="2:6" x14ac:dyDescent="0.25">
      <c r="B6374" s="46">
        <v>6361</v>
      </c>
      <c r="C6374" s="39">
        <v>0.1485375060714563</v>
      </c>
      <c r="D6374" s="40">
        <v>0.20636756653403468</v>
      </c>
      <c r="E6374" s="39">
        <v>0.20795919497826706</v>
      </c>
      <c r="F6374" s="41">
        <v>26.796193759489167</v>
      </c>
    </row>
    <row r="6375" spans="2:6" x14ac:dyDescent="0.25">
      <c r="B6375" s="46">
        <v>6362</v>
      </c>
      <c r="C6375" s="39">
        <v>0.25132194615975062</v>
      </c>
      <c r="D6375" s="40">
        <v>0.20622728580095034</v>
      </c>
      <c r="E6375" s="39">
        <v>0.36201744918617729</v>
      </c>
      <c r="F6375" s="41">
        <v>69.140812749119831</v>
      </c>
    </row>
    <row r="6376" spans="2:6" x14ac:dyDescent="0.25">
      <c r="B6376" s="46">
        <v>6363</v>
      </c>
      <c r="C6376" s="39">
        <v>0.18609894519835665</v>
      </c>
      <c r="D6376" s="40">
        <v>0.20643082695591947</v>
      </c>
      <c r="E6376" s="39">
        <v>0.133786058999014</v>
      </c>
      <c r="F6376" s="41">
        <v>27.723995193099757</v>
      </c>
    </row>
    <row r="6377" spans="2:6" x14ac:dyDescent="0.25">
      <c r="B6377" s="46">
        <v>6364</v>
      </c>
      <c r="C6377" s="39">
        <v>0.44439417021966254</v>
      </c>
      <c r="D6377" s="40">
        <v>0.23285782621414861</v>
      </c>
      <c r="E6377" s="39">
        <v>0.16119115325505115</v>
      </c>
      <c r="F6377" s="41">
        <v>58.240707432239702</v>
      </c>
    </row>
    <row r="6378" spans="2:6" x14ac:dyDescent="0.25">
      <c r="B6378" s="46">
        <v>6365</v>
      </c>
      <c r="C6378" s="39">
        <v>0.17632726630384765</v>
      </c>
      <c r="D6378" s="40">
        <v>0.23742117122480871</v>
      </c>
      <c r="E6378" s="39">
        <v>0.16777013460018783</v>
      </c>
      <c r="F6378" s="41">
        <v>36.975458579423808</v>
      </c>
    </row>
    <row r="6379" spans="2:6" x14ac:dyDescent="0.25">
      <c r="B6379" s="46">
        <v>6366</v>
      </c>
      <c r="C6379" s="39">
        <v>0.13954334568575541</v>
      </c>
      <c r="D6379" s="40">
        <v>0.24142831020720162</v>
      </c>
      <c r="E6379" s="39">
        <v>0.1444672529159533</v>
      </c>
      <c r="F6379" s="41">
        <v>20.81589082859557</v>
      </c>
    </row>
    <row r="6380" spans="2:6" x14ac:dyDescent="0.25">
      <c r="B6380" s="46">
        <v>6367</v>
      </c>
      <c r="C6380" s="39">
        <v>0.26990317708107608</v>
      </c>
      <c r="D6380" s="40">
        <v>0.23971622840595957</v>
      </c>
      <c r="E6380" s="39">
        <v>0.42750108301667672</v>
      </c>
      <c r="F6380" s="41">
        <v>72.26097715405119</v>
      </c>
    </row>
    <row r="6381" spans="2:6" x14ac:dyDescent="0.25">
      <c r="B6381" s="46">
        <v>6368</v>
      </c>
      <c r="C6381" s="39">
        <v>9.5556571933381476E-2</v>
      </c>
      <c r="D6381" s="40">
        <v>0.24747313964228157</v>
      </c>
      <c r="E6381" s="39">
        <v>6.1257236999808007E-2</v>
      </c>
      <c r="F6381" s="41">
        <v>23.788074832087098</v>
      </c>
    </row>
    <row r="6382" spans="2:6" x14ac:dyDescent="0.25">
      <c r="B6382" s="46">
        <v>6369</v>
      </c>
      <c r="C6382" s="39">
        <v>0.39459233046002573</v>
      </c>
      <c r="D6382" s="40">
        <v>0.24798492201514913</v>
      </c>
      <c r="E6382" s="39">
        <v>0.36264997363574031</v>
      </c>
      <c r="F6382" s="41">
        <v>108.62881765442857</v>
      </c>
    </row>
    <row r="6383" spans="2:6" x14ac:dyDescent="0.25">
      <c r="B6383" s="46">
        <v>6370</v>
      </c>
      <c r="C6383" s="39">
        <v>9.8291364699114592E-2</v>
      </c>
      <c r="D6383" s="40">
        <v>0.24479919574607226</v>
      </c>
      <c r="E6383" s="39">
        <v>8.3135732031067985E-2</v>
      </c>
      <c r="F6383" s="41">
        <v>19.562504172114632</v>
      </c>
    </row>
    <row r="6384" spans="2:6" x14ac:dyDescent="0.25">
      <c r="B6384" s="46">
        <v>6371</v>
      </c>
      <c r="C6384" s="39">
        <v>0.21405611396989635</v>
      </c>
      <c r="D6384" s="40">
        <v>0.26007611408053266</v>
      </c>
      <c r="E6384" s="39">
        <v>0.20636029231175829</v>
      </c>
      <c r="F6384" s="41">
        <v>52.988506364797004</v>
      </c>
    </row>
    <row r="6385" spans="2:6" x14ac:dyDescent="0.25">
      <c r="B6385" s="46">
        <v>6372</v>
      </c>
      <c r="C6385" s="39">
        <v>0.42879644875526146</v>
      </c>
      <c r="D6385" s="40">
        <v>0.26081889625350707</v>
      </c>
      <c r="E6385" s="39">
        <v>0.41454113544180637</v>
      </c>
      <c r="F6385" s="41">
        <v>101.85746274910412</v>
      </c>
    </row>
    <row r="6386" spans="2:6" x14ac:dyDescent="0.25">
      <c r="B6386" s="46">
        <v>6373</v>
      </c>
      <c r="C6386" s="39">
        <v>0.28712006627072784</v>
      </c>
      <c r="D6386" s="40">
        <v>0.26537142076809672</v>
      </c>
      <c r="E6386" s="39">
        <v>0.25822438669781494</v>
      </c>
      <c r="F6386" s="41">
        <v>65.155231485776582</v>
      </c>
    </row>
    <row r="6387" spans="2:6" x14ac:dyDescent="0.25">
      <c r="B6387" s="46">
        <v>6374</v>
      </c>
      <c r="C6387" s="39">
        <v>0.12921494112701448</v>
      </c>
      <c r="D6387" s="40">
        <v>0.25801122530965725</v>
      </c>
      <c r="E6387" s="39">
        <v>0.21060918091485109</v>
      </c>
      <c r="F6387" s="41">
        <v>29.211949031107128</v>
      </c>
    </row>
    <row r="6388" spans="2:6" x14ac:dyDescent="0.25">
      <c r="B6388" s="46">
        <v>6375</v>
      </c>
      <c r="C6388" s="39">
        <v>0.3433449928918243</v>
      </c>
      <c r="D6388" s="40">
        <v>0.25699303299723697</v>
      </c>
      <c r="E6388" s="39">
        <v>0.46420131603880366</v>
      </c>
      <c r="F6388" s="41">
        <v>122.36826846023381</v>
      </c>
    </row>
    <row r="6389" spans="2:6" x14ac:dyDescent="0.25">
      <c r="B6389" s="46">
        <v>6376</v>
      </c>
      <c r="C6389" s="39">
        <v>0.21157821993807066</v>
      </c>
      <c r="D6389" s="40">
        <v>0.25667951014304602</v>
      </c>
      <c r="E6389" s="39">
        <v>0.35209791601958351</v>
      </c>
      <c r="F6389" s="41">
        <v>93.741159801248898</v>
      </c>
    </row>
    <row r="6390" spans="2:6" x14ac:dyDescent="0.25">
      <c r="B6390" s="46">
        <v>6377</v>
      </c>
      <c r="C6390" s="39">
        <v>0.21587203621822176</v>
      </c>
      <c r="D6390" s="40">
        <v>0.2521124842459691</v>
      </c>
      <c r="E6390" s="39">
        <v>0.45910514616401299</v>
      </c>
      <c r="F6390" s="41">
        <v>97.87302832580832</v>
      </c>
    </row>
    <row r="6391" spans="2:6" x14ac:dyDescent="0.25">
      <c r="B6391" s="46">
        <v>6378</v>
      </c>
      <c r="C6391" s="39">
        <v>0.13993143306709044</v>
      </c>
      <c r="D6391" s="40">
        <v>0.25315871824627928</v>
      </c>
      <c r="E6391" s="39">
        <v>0.29107371725876052</v>
      </c>
      <c r="F6391" s="41">
        <v>50.862702232283311</v>
      </c>
    </row>
    <row r="6392" spans="2:6" x14ac:dyDescent="0.25">
      <c r="B6392" s="46">
        <v>6379</v>
      </c>
      <c r="C6392" s="39">
        <v>0.36977124330784711</v>
      </c>
      <c r="D6392" s="40">
        <v>0.26062694803993386</v>
      </c>
      <c r="E6392" s="39">
        <v>0.49628211652959009</v>
      </c>
      <c r="F6392" s="41">
        <v>111.75704622600671</v>
      </c>
    </row>
    <row r="6393" spans="2:6" x14ac:dyDescent="0.25">
      <c r="B6393" s="46">
        <v>6380</v>
      </c>
      <c r="C6393" s="39">
        <v>0.15486087201886384</v>
      </c>
      <c r="D6393" s="40">
        <v>0.24671918786780092</v>
      </c>
      <c r="E6393" s="39">
        <v>0.3593262940861438</v>
      </c>
      <c r="F6393" s="41">
        <v>73.533221324495642</v>
      </c>
    </row>
    <row r="6394" spans="2:6" x14ac:dyDescent="0.25">
      <c r="B6394" s="46">
        <v>6381</v>
      </c>
      <c r="C6394" s="39">
        <v>0.16621802130873897</v>
      </c>
      <c r="D6394" s="40">
        <v>0.23419455440891435</v>
      </c>
      <c r="E6394" s="39">
        <v>0.29890935839535143</v>
      </c>
      <c r="F6394" s="41">
        <v>51.059423410507989</v>
      </c>
    </row>
    <row r="6395" spans="2:6" x14ac:dyDescent="0.25">
      <c r="B6395" s="46">
        <v>6382</v>
      </c>
      <c r="C6395" s="39">
        <v>6.3558648165587442E-2</v>
      </c>
      <c r="D6395" s="40">
        <v>0.23042499785634979</v>
      </c>
      <c r="E6395" s="39">
        <v>7.8078893095506252E-2</v>
      </c>
      <c r="F6395" s="41">
        <v>13.768497896262447</v>
      </c>
    </row>
    <row r="6396" spans="2:6" x14ac:dyDescent="0.25">
      <c r="B6396" s="46">
        <v>6383</v>
      </c>
      <c r="C6396" s="39">
        <v>0.20312295504181341</v>
      </c>
      <c r="D6396" s="40">
        <v>0.23042290778751093</v>
      </c>
      <c r="E6396" s="39">
        <v>0.32838051370797666</v>
      </c>
      <c r="F6396" s="41">
        <v>70.150319695188173</v>
      </c>
    </row>
    <row r="6397" spans="2:6" x14ac:dyDescent="0.25">
      <c r="B6397" s="46">
        <v>6384</v>
      </c>
      <c r="C6397" s="39">
        <v>0.32429867939650675</v>
      </c>
      <c r="D6397" s="40">
        <v>0.2315543912716688</v>
      </c>
      <c r="E6397" s="39">
        <v>0.37453838130820499</v>
      </c>
      <c r="F6397" s="41">
        <v>91.990686139477518</v>
      </c>
    </row>
    <row r="6398" spans="2:6" x14ac:dyDescent="0.25">
      <c r="B6398" s="46">
        <v>6385</v>
      </c>
      <c r="C6398" s="39">
        <v>0.34924763688972932</v>
      </c>
      <c r="D6398" s="40">
        <v>0.25214021505682449</v>
      </c>
      <c r="E6398" s="39">
        <v>0.27350470137349231</v>
      </c>
      <c r="F6398" s="41">
        <v>57.119559393401929</v>
      </c>
    </row>
    <row r="6399" spans="2:6" x14ac:dyDescent="0.25">
      <c r="B6399" s="46">
        <v>6386</v>
      </c>
      <c r="C6399" s="39">
        <v>0.56975975129438605</v>
      </c>
      <c r="D6399" s="40">
        <v>0.27861472503909185</v>
      </c>
      <c r="E6399" s="39">
        <v>0.23331078211302894</v>
      </c>
      <c r="F6399" s="41">
        <v>67.684191538369205</v>
      </c>
    </row>
    <row r="6400" spans="2:6" x14ac:dyDescent="0.25">
      <c r="B6400" s="46">
        <v>6387</v>
      </c>
      <c r="C6400" s="39">
        <v>0.63213579041135515</v>
      </c>
      <c r="D6400" s="40">
        <v>0.29601275873435151</v>
      </c>
      <c r="E6400" s="39">
        <v>0.27881970279356405</v>
      </c>
      <c r="F6400" s="41">
        <v>82.281141281677506</v>
      </c>
    </row>
    <row r="6401" spans="2:6" x14ac:dyDescent="0.25">
      <c r="B6401" s="46">
        <v>6388</v>
      </c>
      <c r="C6401" s="39">
        <v>9.2064596651754274E-2</v>
      </c>
      <c r="D6401" s="40">
        <v>0.29565679207163759</v>
      </c>
      <c r="E6401" s="39">
        <v>8.0447194427348212E-2</v>
      </c>
      <c r="F6401" s="41">
        <v>42.442751010743351</v>
      </c>
    </row>
    <row r="6402" spans="2:6" x14ac:dyDescent="0.25">
      <c r="B6402" s="46">
        <v>6389</v>
      </c>
      <c r="C6402" s="39">
        <v>0.37316818807423902</v>
      </c>
      <c r="D6402" s="40">
        <v>0.29786790417467407</v>
      </c>
      <c r="E6402" s="39">
        <v>0.33839360543924801</v>
      </c>
      <c r="F6402" s="41">
        <v>90.763921065694191</v>
      </c>
    </row>
    <row r="6403" spans="2:6" x14ac:dyDescent="0.25">
      <c r="B6403" s="46">
        <v>6390</v>
      </c>
      <c r="C6403" s="39">
        <v>0.51199037994970631</v>
      </c>
      <c r="D6403" s="40">
        <v>0.29986197649488533</v>
      </c>
      <c r="E6403" s="39">
        <v>0.31686165690493234</v>
      </c>
      <c r="F6403" s="41">
        <v>100.76925550282664</v>
      </c>
    </row>
    <row r="6404" spans="2:6" x14ac:dyDescent="0.25">
      <c r="B6404" s="46">
        <v>6391</v>
      </c>
      <c r="C6404" s="39">
        <v>0.11552778856046028</v>
      </c>
      <c r="D6404" s="40">
        <v>0.30152282928478802</v>
      </c>
      <c r="E6404" s="39">
        <v>8.8079491177619706E-2</v>
      </c>
      <c r="F6404" s="41">
        <v>37.560395631040549</v>
      </c>
    </row>
    <row r="6405" spans="2:6" x14ac:dyDescent="0.25">
      <c r="B6405" s="46">
        <v>6392</v>
      </c>
      <c r="C6405" s="39">
        <v>0.28674766136981805</v>
      </c>
      <c r="D6405" s="40">
        <v>0.30244419515595555</v>
      </c>
      <c r="E6405" s="39">
        <v>0.30447809193071401</v>
      </c>
      <c r="F6405" s="41">
        <v>80.06155004708333</v>
      </c>
    </row>
    <row r="6406" spans="2:6" x14ac:dyDescent="0.25">
      <c r="B6406" s="46">
        <v>6393</v>
      </c>
      <c r="C6406" s="39">
        <v>1.8161399337444074E-2</v>
      </c>
      <c r="D6406" s="40">
        <v>0.30243688297006571</v>
      </c>
      <c r="E6406" s="39">
        <v>2.4368854377856984E-2</v>
      </c>
      <c r="F6406" s="41">
        <v>28.11781944190901</v>
      </c>
    </row>
    <row r="6407" spans="2:6" x14ac:dyDescent="0.25">
      <c r="B6407" s="46">
        <v>6394</v>
      </c>
      <c r="C6407" s="39">
        <v>0.17213271012793871</v>
      </c>
      <c r="D6407" s="40">
        <v>0.2819149817980644</v>
      </c>
      <c r="E6407" s="39">
        <v>0.13527151379435423</v>
      </c>
      <c r="F6407" s="41">
        <v>37.657571843776047</v>
      </c>
    </row>
    <row r="6408" spans="2:6" x14ac:dyDescent="0.25">
      <c r="B6408" s="46">
        <v>6395</v>
      </c>
      <c r="C6408" s="39">
        <v>8.1359654105118515E-2</v>
      </c>
      <c r="D6408" s="40">
        <v>0.28220347470837798</v>
      </c>
      <c r="E6408" s="39">
        <v>8.9043133630173341E-2</v>
      </c>
      <c r="F6408" s="41">
        <v>16.164576381007613</v>
      </c>
    </row>
    <row r="6409" spans="2:6" x14ac:dyDescent="0.25">
      <c r="B6409" s="46">
        <v>6396</v>
      </c>
      <c r="C6409" s="39">
        <v>2.1815466423682792E-2</v>
      </c>
      <c r="D6409" s="40">
        <v>0.27830027827344567</v>
      </c>
      <c r="E6409" s="39">
        <v>2.6686075848052764E-2</v>
      </c>
      <c r="F6409" s="41">
        <v>8.1346438075264285</v>
      </c>
    </row>
    <row r="6410" spans="2:6" x14ac:dyDescent="0.25">
      <c r="B6410" s="46">
        <v>6397</v>
      </c>
      <c r="C6410" s="39">
        <v>0.16914732221412429</v>
      </c>
      <c r="D6410" s="40">
        <v>0.27723210897252659</v>
      </c>
      <c r="E6410" s="39">
        <v>0.21185881882191587</v>
      </c>
      <c r="F6410" s="41">
        <v>48.695273580548871</v>
      </c>
    </row>
    <row r="6411" spans="2:6" x14ac:dyDescent="0.25">
      <c r="B6411" s="46">
        <v>6398</v>
      </c>
      <c r="C6411" s="39">
        <v>0.39380938252346837</v>
      </c>
      <c r="D6411" s="40">
        <v>0.25086107415752612</v>
      </c>
      <c r="E6411" s="39">
        <v>0.45807632005665805</v>
      </c>
      <c r="F6411" s="41">
        <v>112.87631651107286</v>
      </c>
    </row>
    <row r="6412" spans="2:6" x14ac:dyDescent="0.25">
      <c r="B6412" s="46">
        <v>6399</v>
      </c>
      <c r="C6412" s="39">
        <v>0.33131073714853704</v>
      </c>
      <c r="D6412" s="40">
        <v>0.26187832467620403</v>
      </c>
      <c r="E6412" s="39">
        <v>0.3439055550401956</v>
      </c>
      <c r="F6412" s="41">
        <v>86.024307757913149</v>
      </c>
    </row>
    <row r="6413" spans="2:6" x14ac:dyDescent="0.25">
      <c r="B6413" s="46">
        <v>6400</v>
      </c>
      <c r="C6413" s="39">
        <v>0.34402229016617364</v>
      </c>
      <c r="D6413" s="40">
        <v>0.26341903652782878</v>
      </c>
      <c r="E6413" s="39">
        <v>0.26282069930931568</v>
      </c>
      <c r="F6413" s="41">
        <v>96.977249013323032</v>
      </c>
    </row>
    <row r="6414" spans="2:6" x14ac:dyDescent="0.25">
      <c r="B6414" s="46">
        <v>6401</v>
      </c>
      <c r="C6414" s="39">
        <v>0.24660967273566017</v>
      </c>
      <c r="D6414" s="40">
        <v>0.26949125044370636</v>
      </c>
      <c r="E6414" s="39">
        <v>0.15841853625482816</v>
      </c>
      <c r="F6414" s="41">
        <v>53.891481683465251</v>
      </c>
    </row>
    <row r="6415" spans="2:6" x14ac:dyDescent="0.25">
      <c r="B6415" s="46">
        <v>6402</v>
      </c>
      <c r="C6415" s="39">
        <v>6.5574329415634236E-2</v>
      </c>
      <c r="D6415" s="40">
        <v>0.271151269263669</v>
      </c>
      <c r="E6415" s="39">
        <v>6.8767235144018002E-2</v>
      </c>
      <c r="F6415" s="41">
        <v>-1.1310015595648122</v>
      </c>
    </row>
    <row r="6416" spans="2:6" x14ac:dyDescent="0.25">
      <c r="B6416" s="46">
        <v>6403</v>
      </c>
      <c r="C6416" s="39">
        <v>0.2194938347597247</v>
      </c>
      <c r="D6416" s="40">
        <v>0.26705254803027156</v>
      </c>
      <c r="E6416" s="39">
        <v>0.20204730844794513</v>
      </c>
      <c r="F6416" s="41">
        <v>45.171189021441791</v>
      </c>
    </row>
    <row r="6417" spans="2:6" x14ac:dyDescent="0.25">
      <c r="B6417" s="46">
        <v>6404</v>
      </c>
      <c r="C6417" s="39">
        <v>7.6578821367456265E-2</v>
      </c>
      <c r="D6417" s="40">
        <v>0.26672831114244649</v>
      </c>
      <c r="E6417" s="39">
        <v>5.8712732077347785E-2</v>
      </c>
      <c r="F6417" s="41">
        <v>8.7792840318849414</v>
      </c>
    </row>
    <row r="6418" spans="2:6" x14ac:dyDescent="0.25">
      <c r="B6418" s="46">
        <v>6405</v>
      </c>
      <c r="C6418" s="39">
        <v>0.21130244065404849</v>
      </c>
      <c r="D6418" s="40">
        <v>0.26647872510578613</v>
      </c>
      <c r="E6418" s="39">
        <v>0.17509140070687959</v>
      </c>
      <c r="F6418" s="41">
        <v>32.829944143739048</v>
      </c>
    </row>
    <row r="6419" spans="2:6" x14ac:dyDescent="0.25">
      <c r="B6419" s="46">
        <v>6406</v>
      </c>
      <c r="C6419" s="39">
        <v>9.7617489510304051E-2</v>
      </c>
      <c r="D6419" s="40">
        <v>0.26639094810594133</v>
      </c>
      <c r="E6419" s="39">
        <v>0.12548138249114882</v>
      </c>
      <c r="F6419" s="41">
        <v>21.743052826298072</v>
      </c>
    </row>
    <row r="6420" spans="2:6" x14ac:dyDescent="0.25">
      <c r="B6420" s="46">
        <v>6407</v>
      </c>
      <c r="C6420" s="39">
        <v>0.31495007222944876</v>
      </c>
      <c r="D6420" s="40">
        <v>0.27342077327193237</v>
      </c>
      <c r="E6420" s="39">
        <v>0.30906059421599824</v>
      </c>
      <c r="F6420" s="41">
        <v>57.009344760446062</v>
      </c>
    </row>
    <row r="6421" spans="2:6" x14ac:dyDescent="0.25">
      <c r="B6421" s="46">
        <v>6408</v>
      </c>
      <c r="C6421" s="39">
        <v>0.12728455440403458</v>
      </c>
      <c r="D6421" s="40">
        <v>0.27177411059760853</v>
      </c>
      <c r="E6421" s="39">
        <v>0.18069034142583537</v>
      </c>
      <c r="F6421" s="41">
        <v>27.682307353094735</v>
      </c>
    </row>
    <row r="6422" spans="2:6" x14ac:dyDescent="0.25">
      <c r="B6422" s="46">
        <v>6409</v>
      </c>
      <c r="C6422" s="39">
        <v>0.28185289936055308</v>
      </c>
      <c r="D6422" s="40">
        <v>0.26929614508168909</v>
      </c>
      <c r="E6422" s="39">
        <v>0.32971573881630517</v>
      </c>
      <c r="F6422" s="41">
        <v>35.396214620890021</v>
      </c>
    </row>
    <row r="6423" spans="2:6" x14ac:dyDescent="0.25">
      <c r="B6423" s="46">
        <v>6410</v>
      </c>
      <c r="C6423" s="39">
        <v>7.3729976588668145E-2</v>
      </c>
      <c r="D6423" s="40">
        <v>0.26908116679014266</v>
      </c>
      <c r="E6423" s="39">
        <v>0.10796088676347808</v>
      </c>
      <c r="F6423" s="41">
        <v>23.046903985268152</v>
      </c>
    </row>
    <row r="6424" spans="2:6" x14ac:dyDescent="0.25">
      <c r="B6424" s="46">
        <v>6411</v>
      </c>
      <c r="C6424" s="39">
        <v>0.25312537904406596</v>
      </c>
      <c r="D6424" s="40">
        <v>0.26859409794327604</v>
      </c>
      <c r="E6424" s="39">
        <v>0.30008846873999229</v>
      </c>
      <c r="F6424" s="41">
        <v>51.900169024122356</v>
      </c>
    </row>
    <row r="6425" spans="2:6" x14ac:dyDescent="0.25">
      <c r="B6425" s="46">
        <v>6412</v>
      </c>
      <c r="C6425" s="39">
        <v>0.25457047127460758</v>
      </c>
      <c r="D6425" s="40">
        <v>0.26803671688952063</v>
      </c>
      <c r="E6425" s="39">
        <v>0.30460535696778429</v>
      </c>
      <c r="F6425" s="41">
        <v>62.145013803469148</v>
      </c>
    </row>
    <row r="6426" spans="2:6" x14ac:dyDescent="0.25">
      <c r="B6426" s="46">
        <v>6413</v>
      </c>
      <c r="C6426" s="39">
        <v>0.28782058291323165</v>
      </c>
      <c r="D6426" s="40">
        <v>0.26810608503156397</v>
      </c>
      <c r="E6426" s="39">
        <v>0.46671577457150848</v>
      </c>
      <c r="F6426" s="41">
        <v>66.582648621752398</v>
      </c>
    </row>
    <row r="6427" spans="2:6" x14ac:dyDescent="0.25">
      <c r="B6427" s="46">
        <v>6414</v>
      </c>
      <c r="C6427" s="39">
        <v>7.3193447124034083E-2</v>
      </c>
      <c r="D6427" s="40">
        <v>0.26727637224557216</v>
      </c>
      <c r="E6427" s="39">
        <v>0.10283990270042469</v>
      </c>
      <c r="F6427" s="41">
        <v>28.132602257513181</v>
      </c>
    </row>
    <row r="6428" spans="2:6" x14ac:dyDescent="0.25">
      <c r="B6428" s="46">
        <v>6415</v>
      </c>
      <c r="C6428" s="39">
        <v>0.24682072560125207</v>
      </c>
      <c r="D6428" s="40">
        <v>0.24498662716097552</v>
      </c>
      <c r="E6428" s="39">
        <v>0.39186224274658266</v>
      </c>
      <c r="F6428" s="41">
        <v>47.429934562080703</v>
      </c>
    </row>
    <row r="6429" spans="2:6" x14ac:dyDescent="0.25">
      <c r="B6429" s="46">
        <v>6416</v>
      </c>
      <c r="C6429" s="39">
        <v>2.7856079032076358E-2</v>
      </c>
      <c r="D6429" s="40">
        <v>0.20563283698993629</v>
      </c>
      <c r="E6429" s="39">
        <v>4.7884995648903056E-2</v>
      </c>
      <c r="F6429" s="41">
        <v>0.17781828832225249</v>
      </c>
    </row>
    <row r="6430" spans="2:6" x14ac:dyDescent="0.25">
      <c r="B6430" s="46">
        <v>6417</v>
      </c>
      <c r="C6430" s="39">
        <v>0.11383589559239923</v>
      </c>
      <c r="D6430" s="40">
        <v>0.18654081384942064</v>
      </c>
      <c r="E6430" s="39">
        <v>0.16180310030463047</v>
      </c>
      <c r="F6430" s="41">
        <v>12.880672207636223</v>
      </c>
    </row>
    <row r="6431" spans="2:6" x14ac:dyDescent="0.25">
      <c r="B6431" s="46">
        <v>6418</v>
      </c>
      <c r="C6431" s="39">
        <v>5.8842650728997782E-2</v>
      </c>
      <c r="D6431" s="40">
        <v>0.18841832844036105</v>
      </c>
      <c r="E6431" s="39">
        <v>7.2440900267425279E-2</v>
      </c>
      <c r="F6431" s="41">
        <v>12.158059697009978</v>
      </c>
    </row>
    <row r="6432" spans="2:6" x14ac:dyDescent="0.25">
      <c r="B6432" s="46">
        <v>6419</v>
      </c>
      <c r="C6432" s="39">
        <v>0.14712836610012453</v>
      </c>
      <c r="D6432" s="40">
        <v>0.18607721712650921</v>
      </c>
      <c r="E6432" s="39">
        <v>0.21084407341890546</v>
      </c>
      <c r="F6432" s="41">
        <v>21.661775651759434</v>
      </c>
    </row>
    <row r="6433" spans="2:6" x14ac:dyDescent="0.25">
      <c r="B6433" s="46">
        <v>6420</v>
      </c>
      <c r="C6433" s="39">
        <v>8.3151414815856931E-2</v>
      </c>
      <c r="D6433" s="40">
        <v>0.18045094303272702</v>
      </c>
      <c r="E6433" s="39">
        <v>0.129352698776147</v>
      </c>
      <c r="F6433" s="41">
        <v>29.733196084098942</v>
      </c>
    </row>
    <row r="6434" spans="2:6" x14ac:dyDescent="0.25">
      <c r="B6434" s="46">
        <v>6421</v>
      </c>
      <c r="C6434" s="39">
        <v>0.29948638391122573</v>
      </c>
      <c r="D6434" s="40">
        <v>0.17711525947362036</v>
      </c>
      <c r="E6434" s="39">
        <v>0.24820109999913026</v>
      </c>
      <c r="F6434" s="41">
        <v>48.585771805521667</v>
      </c>
    </row>
    <row r="6435" spans="2:6" x14ac:dyDescent="0.25">
      <c r="B6435" s="46">
        <v>6422</v>
      </c>
      <c r="C6435" s="39">
        <v>0.24350100839771596</v>
      </c>
      <c r="D6435" s="40">
        <v>0.18182162132186494</v>
      </c>
      <c r="E6435" s="39">
        <v>0.19573708937835735</v>
      </c>
      <c r="F6435" s="41">
        <v>8.4944102742529033</v>
      </c>
    </row>
    <row r="6436" spans="2:6" x14ac:dyDescent="0.25">
      <c r="B6436" s="46">
        <v>6423</v>
      </c>
      <c r="C6436" s="39">
        <v>0.44479043299716897</v>
      </c>
      <c r="D6436" s="40">
        <v>0.18406915238099558</v>
      </c>
      <c r="E6436" s="39">
        <v>0.41539659574071913</v>
      </c>
      <c r="F6436" s="41">
        <v>79.32050097469164</v>
      </c>
    </row>
    <row r="6437" spans="2:6" x14ac:dyDescent="0.25">
      <c r="B6437" s="46">
        <v>6424</v>
      </c>
      <c r="C6437" s="39">
        <v>0.42055871296478314</v>
      </c>
      <c r="D6437" s="40">
        <v>0.18776150718302806</v>
      </c>
      <c r="E6437" s="39">
        <v>0.39447365939212442</v>
      </c>
      <c r="F6437" s="41">
        <v>64.704352112630119</v>
      </c>
    </row>
    <row r="6438" spans="2:6" x14ac:dyDescent="0.25">
      <c r="B6438" s="46">
        <v>6425</v>
      </c>
      <c r="C6438" s="39">
        <v>0.35300482962543572</v>
      </c>
      <c r="D6438" s="40">
        <v>0.18164910429267217</v>
      </c>
      <c r="E6438" s="39">
        <v>0.35576424159386133</v>
      </c>
      <c r="F6438" s="41">
        <v>55.047411087084249</v>
      </c>
    </row>
    <row r="6439" spans="2:6" x14ac:dyDescent="0.25">
      <c r="B6439" s="46">
        <v>6426</v>
      </c>
      <c r="C6439" s="39">
        <v>0.26736727689959866</v>
      </c>
      <c r="D6439" s="40">
        <v>0.1816735695045136</v>
      </c>
      <c r="E6439" s="39">
        <v>0.29359996736357075</v>
      </c>
      <c r="F6439" s="41">
        <v>46.71739393852684</v>
      </c>
    </row>
    <row r="6440" spans="2:6" x14ac:dyDescent="0.25">
      <c r="B6440" s="46">
        <v>6427</v>
      </c>
      <c r="C6440" s="39">
        <v>0.14635792748553098</v>
      </c>
      <c r="D6440" s="40">
        <v>0.1835514354862233</v>
      </c>
      <c r="E6440" s="39">
        <v>0.17050373095592161</v>
      </c>
      <c r="F6440" s="41">
        <v>24.234075857575242</v>
      </c>
    </row>
    <row r="6441" spans="2:6" x14ac:dyDescent="0.25">
      <c r="B6441" s="46">
        <v>6428</v>
      </c>
      <c r="C6441" s="39">
        <v>0.35779740299835899</v>
      </c>
      <c r="D6441" s="40">
        <v>0.18372209330362024</v>
      </c>
      <c r="E6441" s="39">
        <v>0.46238973945700174</v>
      </c>
      <c r="F6441" s="41">
        <v>75.797800677541915</v>
      </c>
    </row>
    <row r="6442" spans="2:6" x14ac:dyDescent="0.25">
      <c r="B6442" s="46">
        <v>6429</v>
      </c>
      <c r="C6442" s="39">
        <v>0.22705483339980023</v>
      </c>
      <c r="D6442" s="40">
        <v>0.17046099397441392</v>
      </c>
      <c r="E6442" s="39">
        <v>0.27657515776771768</v>
      </c>
      <c r="F6442" s="41">
        <v>44.93050280958073</v>
      </c>
    </row>
    <row r="6443" spans="2:6" x14ac:dyDescent="0.25">
      <c r="B6443" s="46">
        <v>6430</v>
      </c>
      <c r="C6443" s="39">
        <v>0.14909479429449113</v>
      </c>
      <c r="D6443" s="40">
        <v>0.16503086826205426</v>
      </c>
      <c r="E6443" s="39">
        <v>0.16902068486174271</v>
      </c>
      <c r="F6443" s="41">
        <v>25.280485756431116</v>
      </c>
    </row>
    <row r="6444" spans="2:6" x14ac:dyDescent="0.25">
      <c r="B6444" s="46">
        <v>6431</v>
      </c>
      <c r="C6444" s="39">
        <v>0.44441878676918473</v>
      </c>
      <c r="D6444" s="40">
        <v>0.13333268919918614</v>
      </c>
      <c r="E6444" s="39">
        <v>0.41372619912766728</v>
      </c>
      <c r="F6444" s="41">
        <v>93.622059247488338</v>
      </c>
    </row>
    <row r="6445" spans="2:6" x14ac:dyDescent="0.25">
      <c r="B6445" s="46">
        <v>6432</v>
      </c>
      <c r="C6445" s="39">
        <v>0.35299081002197219</v>
      </c>
      <c r="D6445" s="40">
        <v>0.13047029437288579</v>
      </c>
      <c r="E6445" s="39">
        <v>0.4955663285914228</v>
      </c>
      <c r="F6445" s="41">
        <v>81.463773802493009</v>
      </c>
    </row>
    <row r="6446" spans="2:6" x14ac:dyDescent="0.25">
      <c r="B6446" s="46">
        <v>6433</v>
      </c>
      <c r="C6446" s="39">
        <v>0.34784352430221577</v>
      </c>
      <c r="D6446" s="40">
        <v>0.12715786215434602</v>
      </c>
      <c r="E6446" s="39">
        <v>0.40472747029694855</v>
      </c>
      <c r="F6446" s="41">
        <v>77.661771733607949</v>
      </c>
    </row>
    <row r="6447" spans="2:6" x14ac:dyDescent="0.25">
      <c r="B6447" s="46">
        <v>6434</v>
      </c>
      <c r="C6447" s="39">
        <v>0.15771256470072897</v>
      </c>
      <c r="D6447" s="40">
        <v>0.12888718020230577</v>
      </c>
      <c r="E6447" s="39">
        <v>0.14234814431465972</v>
      </c>
      <c r="F6447" s="41">
        <v>21.609265438371494</v>
      </c>
    </row>
    <row r="6448" spans="2:6" x14ac:dyDescent="0.25">
      <c r="B6448" s="46">
        <v>6435</v>
      </c>
      <c r="C6448" s="39">
        <v>0.36798895010412291</v>
      </c>
      <c r="D6448" s="40">
        <v>0.12862679106349306</v>
      </c>
      <c r="E6448" s="39">
        <v>0.38804070939240454</v>
      </c>
      <c r="F6448" s="41">
        <v>75.302926076662146</v>
      </c>
    </row>
    <row r="6449" spans="2:6" x14ac:dyDescent="0.25">
      <c r="B6449" s="46">
        <v>6436</v>
      </c>
      <c r="C6449" s="39">
        <v>0.62776292670103395</v>
      </c>
      <c r="D6449" s="40">
        <v>0.13883911026522389</v>
      </c>
      <c r="E6449" s="39">
        <v>0.34306032420147314</v>
      </c>
      <c r="F6449" s="41">
        <v>82.863346377026318</v>
      </c>
    </row>
    <row r="6450" spans="2:6" x14ac:dyDescent="0.25">
      <c r="B6450" s="46">
        <v>6437</v>
      </c>
      <c r="C6450" s="39">
        <v>7.3226669014905543E-2</v>
      </c>
      <c r="D6450" s="40">
        <v>0.1306653439365221</v>
      </c>
      <c r="E6450" s="39">
        <v>4.988567085781602E-2</v>
      </c>
      <c r="F6450" s="41">
        <v>17.263897870027169</v>
      </c>
    </row>
    <row r="6451" spans="2:6" x14ac:dyDescent="0.25">
      <c r="B6451" s="46">
        <v>6438</v>
      </c>
      <c r="C6451" s="39">
        <v>0.65711727358512961</v>
      </c>
      <c r="D6451" s="40">
        <v>0.18617104265217027</v>
      </c>
      <c r="E6451" s="39">
        <v>0.20133442656031522</v>
      </c>
      <c r="F6451" s="41">
        <v>63.052569021173021</v>
      </c>
    </row>
    <row r="6452" spans="2:6" x14ac:dyDescent="0.25">
      <c r="B6452" s="46">
        <v>6439</v>
      </c>
      <c r="C6452" s="39">
        <v>0.42852752363958352</v>
      </c>
      <c r="D6452" s="40">
        <v>0.18335280671462659</v>
      </c>
      <c r="E6452" s="39">
        <v>0.20251909982217015</v>
      </c>
      <c r="F6452" s="41">
        <v>53.715781271074455</v>
      </c>
    </row>
    <row r="6453" spans="2:6" x14ac:dyDescent="0.25">
      <c r="B6453" s="46">
        <v>6440</v>
      </c>
      <c r="C6453" s="39">
        <v>7.558018146751587E-2</v>
      </c>
      <c r="D6453" s="40">
        <v>0.18383664396918281</v>
      </c>
      <c r="E6453" s="39">
        <v>3.7019061846731732E-2</v>
      </c>
      <c r="F6453" s="41">
        <v>2.320011546008367</v>
      </c>
    </row>
    <row r="6454" spans="2:6" x14ac:dyDescent="0.25">
      <c r="B6454" s="46">
        <v>6441</v>
      </c>
      <c r="C6454" s="39">
        <v>0.18499398737693704</v>
      </c>
      <c r="D6454" s="40">
        <v>0.18385810446010994</v>
      </c>
      <c r="E6454" s="39">
        <v>0.15371543584431502</v>
      </c>
      <c r="F6454" s="41">
        <v>28.471291742786011</v>
      </c>
    </row>
    <row r="6455" spans="2:6" x14ac:dyDescent="0.25">
      <c r="B6455" s="46">
        <v>6442</v>
      </c>
      <c r="C6455" s="39">
        <v>0.28006117205694431</v>
      </c>
      <c r="D6455" s="40">
        <v>0.18293531353024914</v>
      </c>
      <c r="E6455" s="39">
        <v>0.17825143923634121</v>
      </c>
      <c r="F6455" s="41">
        <v>44.721387684216808</v>
      </c>
    </row>
    <row r="6456" spans="2:6" x14ac:dyDescent="0.25">
      <c r="B6456" s="46">
        <v>6443</v>
      </c>
      <c r="C6456" s="39">
        <v>0.45520742185540025</v>
      </c>
      <c r="D6456" s="40">
        <v>0.19037336135692323</v>
      </c>
      <c r="E6456" s="39">
        <v>0.29648574507456332</v>
      </c>
      <c r="F6456" s="41">
        <v>70.340885058045956</v>
      </c>
    </row>
    <row r="6457" spans="2:6" x14ac:dyDescent="0.25">
      <c r="B6457" s="46">
        <v>6444</v>
      </c>
      <c r="C6457" s="39">
        <v>0.26793410018827768</v>
      </c>
      <c r="D6457" s="40">
        <v>0.18882820456210095</v>
      </c>
      <c r="E6457" s="39">
        <v>0.28939758943921173</v>
      </c>
      <c r="F6457" s="41">
        <v>58.491634184568277</v>
      </c>
    </row>
    <row r="6458" spans="2:6" x14ac:dyDescent="0.25">
      <c r="B6458" s="46">
        <v>6445</v>
      </c>
      <c r="C6458" s="39">
        <v>8.4805832426315314E-2</v>
      </c>
      <c r="D6458" s="40">
        <v>0.18896120315662049</v>
      </c>
      <c r="E6458" s="39">
        <v>0.11781889480314026</v>
      </c>
      <c r="F6458" s="41">
        <v>18.124950336432196</v>
      </c>
    </row>
    <row r="6459" spans="2:6" x14ac:dyDescent="0.25">
      <c r="B6459" s="46">
        <v>6446</v>
      </c>
      <c r="C6459" s="39">
        <v>3.6236436361338886E-2</v>
      </c>
      <c r="D6459" s="40">
        <v>0.18849441839925124</v>
      </c>
      <c r="E6459" s="39">
        <v>5.2905359479472648E-2</v>
      </c>
      <c r="F6459" s="41">
        <v>24.289916290143911</v>
      </c>
    </row>
    <row r="6460" spans="2:6" x14ac:dyDescent="0.25">
      <c r="B6460" s="46">
        <v>6447</v>
      </c>
      <c r="C6460" s="39">
        <v>0.12320153158331716</v>
      </c>
      <c r="D6460" s="40">
        <v>0.19243985035766184</v>
      </c>
      <c r="E6460" s="39">
        <v>7.3418885508779397E-2</v>
      </c>
      <c r="F6460" s="41">
        <v>0.33592616742666676</v>
      </c>
    </row>
    <row r="6461" spans="2:6" x14ac:dyDescent="0.25">
      <c r="B6461" s="46">
        <v>6448</v>
      </c>
      <c r="C6461" s="39">
        <v>0.14778759076310685</v>
      </c>
      <c r="D6461" s="40">
        <v>0.1892901494882066</v>
      </c>
      <c r="E6461" s="39">
        <v>0.1491732528371956</v>
      </c>
      <c r="F6461" s="41">
        <v>43.522167511258417</v>
      </c>
    </row>
    <row r="6462" spans="2:6" x14ac:dyDescent="0.25">
      <c r="B6462" s="46">
        <v>6449</v>
      </c>
      <c r="C6462" s="39">
        <v>0.44939680361708145</v>
      </c>
      <c r="D6462" s="40">
        <v>0.18997604207879137</v>
      </c>
      <c r="E6462" s="39">
        <v>0.42337105753190379</v>
      </c>
      <c r="F6462" s="41">
        <v>84.153981045413403</v>
      </c>
    </row>
    <row r="6463" spans="2:6" x14ac:dyDescent="0.25">
      <c r="B6463" s="46">
        <v>6450</v>
      </c>
      <c r="C6463" s="39">
        <v>0.1769091824852991</v>
      </c>
      <c r="D6463" s="40">
        <v>0.1899134656571107</v>
      </c>
      <c r="E6463" s="39">
        <v>0.20263910019114742</v>
      </c>
      <c r="F6463" s="41">
        <v>31.731641282924418</v>
      </c>
    </row>
    <row r="6464" spans="2:6" x14ac:dyDescent="0.25">
      <c r="B6464" s="46">
        <v>6451</v>
      </c>
      <c r="C6464" s="39">
        <v>4.317093105605653E-2</v>
      </c>
      <c r="D6464" s="40">
        <v>0.18961258078817553</v>
      </c>
      <c r="E6464" s="39">
        <v>6.2614915946574937E-2</v>
      </c>
      <c r="F6464" s="41">
        <v>20.702762454939556</v>
      </c>
    </row>
    <row r="6465" spans="2:6" x14ac:dyDescent="0.25">
      <c r="B6465" s="46">
        <v>6452</v>
      </c>
      <c r="C6465" s="39">
        <v>0.21881322845021772</v>
      </c>
      <c r="D6465" s="40">
        <v>0.18208432939304262</v>
      </c>
      <c r="E6465" s="39">
        <v>0.35103693730946245</v>
      </c>
      <c r="F6465" s="41">
        <v>61.889325072015382</v>
      </c>
    </row>
    <row r="6466" spans="2:6" x14ac:dyDescent="0.25">
      <c r="B6466" s="46">
        <v>6453</v>
      </c>
      <c r="C6466" s="39">
        <v>0.21258786305313629</v>
      </c>
      <c r="D6466" s="40">
        <v>0.18201687701495251</v>
      </c>
      <c r="E6466" s="39">
        <v>0.23940285840336425</v>
      </c>
      <c r="F6466" s="41">
        <v>30.584414214810998</v>
      </c>
    </row>
    <row r="6467" spans="2:6" x14ac:dyDescent="0.25">
      <c r="B6467" s="46">
        <v>6454</v>
      </c>
      <c r="C6467" s="39">
        <v>0.2926642752092069</v>
      </c>
      <c r="D6467" s="40">
        <v>0.17548029293662779</v>
      </c>
      <c r="E6467" s="39">
        <v>0.21185074509495538</v>
      </c>
      <c r="F6467" s="41">
        <v>53.576109714456607</v>
      </c>
    </row>
    <row r="6468" spans="2:6" x14ac:dyDescent="0.25">
      <c r="B6468" s="46">
        <v>6455</v>
      </c>
      <c r="C6468" s="39">
        <v>5.3255095801503637E-2</v>
      </c>
      <c r="D6468" s="40">
        <v>0.17644106860688091</v>
      </c>
      <c r="E6468" s="39">
        <v>6.7633620774442627E-2</v>
      </c>
      <c r="F6468" s="41">
        <v>11.827398466940966</v>
      </c>
    </row>
    <row r="6469" spans="2:6" x14ac:dyDescent="0.25">
      <c r="B6469" s="46">
        <v>6456</v>
      </c>
      <c r="C6469" s="39">
        <v>0.2973878619235335</v>
      </c>
      <c r="D6469" s="40">
        <v>0.18504003038747682</v>
      </c>
      <c r="E6469" s="39">
        <v>0.27675206427830262</v>
      </c>
      <c r="F6469" s="41">
        <v>46.811155126049691</v>
      </c>
    </row>
    <row r="6470" spans="2:6" x14ac:dyDescent="0.25">
      <c r="B6470" s="46">
        <v>6457</v>
      </c>
      <c r="C6470" s="39">
        <v>0.29513757940237445</v>
      </c>
      <c r="D6470" s="40">
        <v>0.18579820286360493</v>
      </c>
      <c r="E6470" s="39">
        <v>0.34845776312494098</v>
      </c>
      <c r="F6470" s="41">
        <v>55.637980870196088</v>
      </c>
    </row>
    <row r="6471" spans="2:6" x14ac:dyDescent="0.25">
      <c r="B6471" s="46">
        <v>6458</v>
      </c>
      <c r="C6471" s="39">
        <v>0.40011470337513788</v>
      </c>
      <c r="D6471" s="40">
        <v>0.18733168609234058</v>
      </c>
      <c r="E6471" s="39">
        <v>0.45138309174192981</v>
      </c>
      <c r="F6471" s="41">
        <v>68.584772861785709</v>
      </c>
    </row>
    <row r="6472" spans="2:6" x14ac:dyDescent="0.25">
      <c r="B6472" s="46">
        <v>6459</v>
      </c>
      <c r="C6472" s="39">
        <v>0.1235373864959541</v>
      </c>
      <c r="D6472" s="40">
        <v>0.20288908547485543</v>
      </c>
      <c r="E6472" s="39">
        <v>0.10557071086205692</v>
      </c>
      <c r="F6472" s="41">
        <v>16.440244010037002</v>
      </c>
    </row>
    <row r="6473" spans="2:6" x14ac:dyDescent="0.25">
      <c r="B6473" s="46">
        <v>6460</v>
      </c>
      <c r="C6473" s="39">
        <v>0.26177868929191284</v>
      </c>
      <c r="D6473" s="40">
        <v>0.20433787362963687</v>
      </c>
      <c r="E6473" s="39">
        <v>0.43644802963132723</v>
      </c>
      <c r="F6473" s="41">
        <v>77.330911713526021</v>
      </c>
    </row>
    <row r="6474" spans="2:6" x14ac:dyDescent="0.25">
      <c r="B6474" s="46">
        <v>6461</v>
      </c>
      <c r="C6474" s="39">
        <v>9.8084417082974343E-2</v>
      </c>
      <c r="D6474" s="40">
        <v>0.20625890407591277</v>
      </c>
      <c r="E6474" s="39">
        <v>0.10358078042087075</v>
      </c>
      <c r="F6474" s="41">
        <v>12.836982719188065</v>
      </c>
    </row>
    <row r="6475" spans="2:6" x14ac:dyDescent="0.25">
      <c r="B6475" s="46">
        <v>6462</v>
      </c>
      <c r="C6475" s="39">
        <v>0.39025522866807005</v>
      </c>
      <c r="D6475" s="40">
        <v>0.2070898561175159</v>
      </c>
      <c r="E6475" s="39">
        <v>0.47423325315027354</v>
      </c>
      <c r="F6475" s="41">
        <v>82.986524125929463</v>
      </c>
    </row>
    <row r="6476" spans="2:6" x14ac:dyDescent="0.25">
      <c r="B6476" s="46">
        <v>6463</v>
      </c>
      <c r="C6476" s="39">
        <v>0.27595977697703794</v>
      </c>
      <c r="D6476" s="40">
        <v>0.21041332741599167</v>
      </c>
      <c r="E6476" s="39">
        <v>0.23503568719342624</v>
      </c>
      <c r="F6476" s="41">
        <v>36.600060812567627</v>
      </c>
    </row>
    <row r="6477" spans="2:6" x14ac:dyDescent="0.25">
      <c r="B6477" s="46">
        <v>6464</v>
      </c>
      <c r="C6477" s="39">
        <v>0.31662912091421308</v>
      </c>
      <c r="D6477" s="40">
        <v>0.209405916688923</v>
      </c>
      <c r="E6477" s="39">
        <v>0.28283350437968358</v>
      </c>
      <c r="F6477" s="41">
        <v>39.978652918093402</v>
      </c>
    </row>
    <row r="6478" spans="2:6" x14ac:dyDescent="0.25">
      <c r="B6478" s="46">
        <v>6465</v>
      </c>
      <c r="C6478" s="39">
        <v>0.41708885427512543</v>
      </c>
      <c r="D6478" s="40">
        <v>0.20854308045866896</v>
      </c>
      <c r="E6478" s="39">
        <v>0.45697292620851621</v>
      </c>
      <c r="F6478" s="41">
        <v>71.736551112253153</v>
      </c>
    </row>
    <row r="6479" spans="2:6" x14ac:dyDescent="0.25">
      <c r="B6479" s="46">
        <v>6466</v>
      </c>
      <c r="C6479" s="39">
        <v>0.31289028253739554</v>
      </c>
      <c r="D6479" s="40">
        <v>0.20430425817040726</v>
      </c>
      <c r="E6479" s="39">
        <v>0.44608415636418014</v>
      </c>
      <c r="F6479" s="41">
        <v>77.201510850907951</v>
      </c>
    </row>
    <row r="6480" spans="2:6" x14ac:dyDescent="0.25">
      <c r="B6480" s="46">
        <v>6467</v>
      </c>
      <c r="C6480" s="39">
        <v>0.26092341978574513</v>
      </c>
      <c r="D6480" s="40">
        <v>0.23467922411156156</v>
      </c>
      <c r="E6480" s="39">
        <v>0.11806793765494375</v>
      </c>
      <c r="F6480" s="41">
        <v>38.442550126718693</v>
      </c>
    </row>
    <row r="6481" spans="2:6" x14ac:dyDescent="0.25">
      <c r="B6481" s="46">
        <v>6468</v>
      </c>
      <c r="C6481" s="39">
        <v>0.22567169076662369</v>
      </c>
      <c r="D6481" s="40">
        <v>0.20229068593940897</v>
      </c>
      <c r="E6481" s="39">
        <v>0.18449287282232885</v>
      </c>
      <c r="F6481" s="41">
        <v>47.183104873623307</v>
      </c>
    </row>
    <row r="6482" spans="2:6" x14ac:dyDescent="0.25">
      <c r="B6482" s="46">
        <v>6469</v>
      </c>
      <c r="C6482" s="39">
        <v>0.33760955296949996</v>
      </c>
      <c r="D6482" s="40">
        <v>0.20182238371594594</v>
      </c>
      <c r="E6482" s="39">
        <v>0.44210186943013507</v>
      </c>
      <c r="F6482" s="41">
        <v>90.442523626109022</v>
      </c>
    </row>
    <row r="6483" spans="2:6" x14ac:dyDescent="0.25">
      <c r="B6483" s="46">
        <v>6470</v>
      </c>
      <c r="C6483" s="39">
        <v>0.10736345321277466</v>
      </c>
      <c r="D6483" s="40">
        <v>0.20537319997720974</v>
      </c>
      <c r="E6483" s="39">
        <v>0.16385258370142489</v>
      </c>
      <c r="F6483" s="41">
        <v>34.541756584418742</v>
      </c>
    </row>
    <row r="6484" spans="2:6" x14ac:dyDescent="0.25">
      <c r="B6484" s="46">
        <v>6471</v>
      </c>
      <c r="C6484" s="39">
        <v>0.36305278888261855</v>
      </c>
      <c r="D6484" s="40">
        <v>0.20521590083819796</v>
      </c>
      <c r="E6484" s="39">
        <v>0.43629444253665256</v>
      </c>
      <c r="F6484" s="41">
        <v>74.840061882744592</v>
      </c>
    </row>
    <row r="6485" spans="2:6" x14ac:dyDescent="0.25">
      <c r="B6485" s="46">
        <v>6472</v>
      </c>
      <c r="C6485" s="39">
        <v>0.34385841150460772</v>
      </c>
      <c r="D6485" s="40">
        <v>0.20211377838657291</v>
      </c>
      <c r="E6485" s="39">
        <v>0.33076693890999009</v>
      </c>
      <c r="F6485" s="41">
        <v>75.853763584381696</v>
      </c>
    </row>
    <row r="6486" spans="2:6" x14ac:dyDescent="0.25">
      <c r="B6486" s="46">
        <v>6473</v>
      </c>
      <c r="C6486" s="39">
        <v>0.21437807603389228</v>
      </c>
      <c r="D6486" s="40">
        <v>0.1972248799793922</v>
      </c>
      <c r="E6486" s="39">
        <v>0.25739331281541472</v>
      </c>
      <c r="F6486" s="41">
        <v>40.556054684920113</v>
      </c>
    </row>
    <row r="6487" spans="2:6" x14ac:dyDescent="0.25">
      <c r="B6487" s="46">
        <v>6474</v>
      </c>
      <c r="C6487" s="39">
        <v>0.21099959425212245</v>
      </c>
      <c r="D6487" s="40">
        <v>0.19680655171416603</v>
      </c>
      <c r="E6487" s="39">
        <v>0.29732596545887002</v>
      </c>
      <c r="F6487" s="41">
        <v>28.517004874295864</v>
      </c>
    </row>
    <row r="6488" spans="2:6" x14ac:dyDescent="0.25">
      <c r="B6488" s="46">
        <v>6475</v>
      </c>
      <c r="C6488" s="39">
        <v>0.17886631754332472</v>
      </c>
      <c r="D6488" s="40">
        <v>0.19752361261525236</v>
      </c>
      <c r="E6488" s="39">
        <v>0.21422019206767445</v>
      </c>
      <c r="F6488" s="41">
        <v>44.981947344277465</v>
      </c>
    </row>
    <row r="6489" spans="2:6" x14ac:dyDescent="0.25">
      <c r="B6489" s="46">
        <v>6476</v>
      </c>
      <c r="C6489" s="39">
        <v>0.14962179740024498</v>
      </c>
      <c r="D6489" s="40">
        <v>0.19783438495543731</v>
      </c>
      <c r="E6489" s="39">
        <v>0.22555972709144401</v>
      </c>
      <c r="F6489" s="41">
        <v>35.289578681850195</v>
      </c>
    </row>
    <row r="6490" spans="2:6" x14ac:dyDescent="0.25">
      <c r="B6490" s="46">
        <v>6477</v>
      </c>
      <c r="C6490" s="39">
        <v>0.34054797232474443</v>
      </c>
      <c r="D6490" s="40">
        <v>0.19256277882852244</v>
      </c>
      <c r="E6490" s="39">
        <v>0.33356820039964191</v>
      </c>
      <c r="F6490" s="41">
        <v>70.056292631205054</v>
      </c>
    </row>
    <row r="6491" spans="2:6" x14ac:dyDescent="0.25">
      <c r="B6491" s="46">
        <v>6478</v>
      </c>
      <c r="C6491" s="39">
        <v>0.31726670016372444</v>
      </c>
      <c r="D6491" s="40">
        <v>0.197049585267457</v>
      </c>
      <c r="E6491" s="39">
        <v>0.23492912625647966</v>
      </c>
      <c r="F6491" s="41">
        <v>43.141205598634329</v>
      </c>
    </row>
    <row r="6492" spans="2:6" x14ac:dyDescent="0.25">
      <c r="B6492" s="46">
        <v>6479</v>
      </c>
      <c r="C6492" s="39">
        <v>0.3142858060397129</v>
      </c>
      <c r="D6492" s="40">
        <v>0.19604081287072783</v>
      </c>
      <c r="E6492" s="39">
        <v>0.3398158988996039</v>
      </c>
      <c r="F6492" s="41">
        <v>65.422115895275894</v>
      </c>
    </row>
    <row r="6493" spans="2:6" x14ac:dyDescent="0.25">
      <c r="B6493" s="46">
        <v>6480</v>
      </c>
      <c r="C6493" s="39">
        <v>8.9624582883204781E-2</v>
      </c>
      <c r="D6493" s="40">
        <v>0.19759232618430045</v>
      </c>
      <c r="E6493" s="39">
        <v>0.11271689970927821</v>
      </c>
      <c r="F6493" s="41">
        <v>12.881204445474371</v>
      </c>
    </row>
    <row r="6494" spans="2:6" x14ac:dyDescent="0.25">
      <c r="B6494" s="46">
        <v>6481</v>
      </c>
      <c r="C6494" s="39">
        <v>0.36994143342800195</v>
      </c>
      <c r="D6494" s="40">
        <v>0.20748375597208088</v>
      </c>
      <c r="E6494" s="39">
        <v>0.20512852819779892</v>
      </c>
      <c r="F6494" s="41">
        <v>57.646343213016976</v>
      </c>
    </row>
    <row r="6495" spans="2:6" x14ac:dyDescent="0.25">
      <c r="B6495" s="46">
        <v>6482</v>
      </c>
      <c r="C6495" s="39">
        <v>0.29916147683405048</v>
      </c>
      <c r="D6495" s="40">
        <v>0.20771235604213545</v>
      </c>
      <c r="E6495" s="39">
        <v>0.30890092466439001</v>
      </c>
      <c r="F6495" s="41">
        <v>68.785405813514529</v>
      </c>
    </row>
    <row r="6496" spans="2:6" x14ac:dyDescent="0.25">
      <c r="B6496" s="46">
        <v>6483</v>
      </c>
      <c r="C6496" s="39">
        <v>0.34856624469787956</v>
      </c>
      <c r="D6496" s="40">
        <v>0.20860085378702106</v>
      </c>
      <c r="E6496" s="39">
        <v>0.31807041291442523</v>
      </c>
      <c r="F6496" s="41">
        <v>57.394746781268069</v>
      </c>
    </row>
    <row r="6497" spans="2:6" x14ac:dyDescent="0.25">
      <c r="B6497" s="46">
        <v>6484</v>
      </c>
      <c r="C6497" s="39">
        <v>0.2534283526774348</v>
      </c>
      <c r="D6497" s="40">
        <v>0.20972341880504494</v>
      </c>
      <c r="E6497" s="39">
        <v>0.23546526423761616</v>
      </c>
      <c r="F6497" s="41">
        <v>47.459199837089997</v>
      </c>
    </row>
    <row r="6498" spans="2:6" x14ac:dyDescent="0.25">
      <c r="B6498" s="46">
        <v>6485</v>
      </c>
      <c r="C6498" s="39">
        <v>0.21640872689875709</v>
      </c>
      <c r="D6498" s="40">
        <v>0.20878381155257228</v>
      </c>
      <c r="E6498" s="39">
        <v>0.32753944126539131</v>
      </c>
      <c r="F6498" s="41">
        <v>56.03643897449804</v>
      </c>
    </row>
    <row r="6499" spans="2:6" x14ac:dyDescent="0.25">
      <c r="B6499" s="46">
        <v>6486</v>
      </c>
      <c r="C6499" s="39">
        <v>0.11422409395207545</v>
      </c>
      <c r="D6499" s="40">
        <v>0.20781971916720832</v>
      </c>
      <c r="E6499" s="39">
        <v>0.13451350625240038</v>
      </c>
      <c r="F6499" s="41">
        <v>41.612255077721535</v>
      </c>
    </row>
    <row r="6500" spans="2:6" x14ac:dyDescent="0.25">
      <c r="B6500" s="46">
        <v>6487</v>
      </c>
      <c r="C6500" s="39">
        <v>0.26311969063547846</v>
      </c>
      <c r="D6500" s="40">
        <v>0.20505463876002808</v>
      </c>
      <c r="E6500" s="39">
        <v>0.30508260096448037</v>
      </c>
      <c r="F6500" s="41">
        <v>54.757586358306838</v>
      </c>
    </row>
    <row r="6501" spans="2:6" x14ac:dyDescent="0.25">
      <c r="B6501" s="46">
        <v>6488</v>
      </c>
      <c r="C6501" s="39">
        <v>0.45594381324468919</v>
      </c>
      <c r="D6501" s="40">
        <v>0.21789974292936851</v>
      </c>
      <c r="E6501" s="39">
        <v>0.25100256253700354</v>
      </c>
      <c r="F6501" s="41">
        <v>47.720481733912202</v>
      </c>
    </row>
    <row r="6502" spans="2:6" x14ac:dyDescent="0.25">
      <c r="B6502" s="46">
        <v>6489</v>
      </c>
      <c r="C6502" s="39">
        <v>0.37576329834343281</v>
      </c>
      <c r="D6502" s="40">
        <v>0.2062317807439798</v>
      </c>
      <c r="E6502" s="39">
        <v>0.35620286086731845</v>
      </c>
      <c r="F6502" s="41">
        <v>59.574407659280212</v>
      </c>
    </row>
    <row r="6503" spans="2:6" x14ac:dyDescent="0.25">
      <c r="B6503" s="46">
        <v>6490</v>
      </c>
      <c r="C6503" s="39">
        <v>0.38611194303564011</v>
      </c>
      <c r="D6503" s="40">
        <v>0.20518320255772041</v>
      </c>
      <c r="E6503" s="39">
        <v>0.39373503386039521</v>
      </c>
      <c r="F6503" s="41">
        <v>46.584337348403267</v>
      </c>
    </row>
    <row r="6504" spans="2:6" x14ac:dyDescent="0.25">
      <c r="B6504" s="46">
        <v>6491</v>
      </c>
      <c r="C6504" s="39">
        <v>0.19225804574819949</v>
      </c>
      <c r="D6504" s="40">
        <v>0.20622072610568551</v>
      </c>
      <c r="E6504" s="39">
        <v>0.18968793490309863</v>
      </c>
      <c r="F6504" s="41">
        <v>15.866623538073988</v>
      </c>
    </row>
    <row r="6505" spans="2:6" x14ac:dyDescent="0.25">
      <c r="B6505" s="46">
        <v>6492</v>
      </c>
      <c r="C6505" s="39">
        <v>0.414209149347255</v>
      </c>
      <c r="D6505" s="40">
        <v>0.20585192084445841</v>
      </c>
      <c r="E6505" s="39">
        <v>0.488742457732669</v>
      </c>
      <c r="F6505" s="41">
        <v>81.82205583661154</v>
      </c>
    </row>
    <row r="6506" spans="2:6" x14ac:dyDescent="0.25">
      <c r="B6506" s="46">
        <v>6493</v>
      </c>
      <c r="C6506" s="39">
        <v>0.36024233356584867</v>
      </c>
      <c r="D6506" s="40">
        <v>0.20329336399340772</v>
      </c>
      <c r="E6506" s="39">
        <v>0.38990426312584248</v>
      </c>
      <c r="F6506" s="41">
        <v>69.501588440612664</v>
      </c>
    </row>
    <row r="6507" spans="2:6" x14ac:dyDescent="0.25">
      <c r="B6507" s="46">
        <v>6494</v>
      </c>
      <c r="C6507" s="39">
        <v>0.14496303798348403</v>
      </c>
      <c r="D6507" s="40">
        <v>0.20147871702173614</v>
      </c>
      <c r="E6507" s="39">
        <v>0.20940410663839745</v>
      </c>
      <c r="F6507" s="41">
        <v>36.993631515773394</v>
      </c>
    </row>
    <row r="6508" spans="2:6" x14ac:dyDescent="0.25">
      <c r="B6508" s="46">
        <v>6495</v>
      </c>
      <c r="C6508" s="39">
        <v>7.8648896351691089E-2</v>
      </c>
      <c r="D6508" s="40">
        <v>0.20571493117937623</v>
      </c>
      <c r="E6508" s="39">
        <v>8.8077023286685388E-2</v>
      </c>
      <c r="F6508" s="41">
        <v>6.7028674440111899</v>
      </c>
    </row>
    <row r="6509" spans="2:6" x14ac:dyDescent="0.25">
      <c r="B6509" s="46">
        <v>6496</v>
      </c>
      <c r="C6509" s="39">
        <v>2.29696871058475E-2</v>
      </c>
      <c r="D6509" s="40">
        <v>0.2054040474833369</v>
      </c>
      <c r="E6509" s="39">
        <v>3.3035223397101618E-2</v>
      </c>
      <c r="F6509" s="41">
        <v>7.7662647673819354</v>
      </c>
    </row>
    <row r="6510" spans="2:6" x14ac:dyDescent="0.25">
      <c r="B6510" s="46">
        <v>6497</v>
      </c>
      <c r="C6510" s="39">
        <v>0.38178596650019053</v>
      </c>
      <c r="D6510" s="40">
        <v>0.15786495101394779</v>
      </c>
      <c r="E6510" s="39">
        <v>0.36926485764488698</v>
      </c>
      <c r="F6510" s="41">
        <v>54.191502403474736</v>
      </c>
    </row>
    <row r="6511" spans="2:6" x14ac:dyDescent="0.25">
      <c r="B6511" s="46">
        <v>6498</v>
      </c>
      <c r="C6511" s="39">
        <v>0.10017636505107846</v>
      </c>
      <c r="D6511" s="40">
        <v>0.15325952677437146</v>
      </c>
      <c r="E6511" s="39">
        <v>0.14472274271105193</v>
      </c>
      <c r="F6511" s="41">
        <v>4.9419655663692721</v>
      </c>
    </row>
    <row r="6512" spans="2:6" x14ac:dyDescent="0.25">
      <c r="B6512" s="46">
        <v>6499</v>
      </c>
      <c r="C6512" s="39">
        <v>0.12455689196682386</v>
      </c>
      <c r="D6512" s="40">
        <v>0.15206244826419035</v>
      </c>
      <c r="E6512" s="39">
        <v>9.2463435183452097E-2</v>
      </c>
      <c r="F6512" s="41">
        <v>8.4076433830389323</v>
      </c>
    </row>
    <row r="6513" spans="2:6" x14ac:dyDescent="0.25">
      <c r="B6513" s="46">
        <v>6500</v>
      </c>
      <c r="C6513" s="39">
        <v>0.30862789302369481</v>
      </c>
      <c r="D6513" s="40">
        <v>0.14785541979540179</v>
      </c>
      <c r="E6513" s="39">
        <v>0.41188714539753096</v>
      </c>
      <c r="F6513" s="41">
        <v>65.170383132046837</v>
      </c>
    </row>
    <row r="6514" spans="2:6" x14ac:dyDescent="0.25">
      <c r="B6514" s="46">
        <v>6501</v>
      </c>
      <c r="C6514" s="39">
        <v>9.122350689449546E-2</v>
      </c>
      <c r="D6514" s="40">
        <v>0.15122887354936829</v>
      </c>
      <c r="E6514" s="39">
        <v>0.11645075635283901</v>
      </c>
      <c r="F6514" s="41">
        <v>13.322240820600619</v>
      </c>
    </row>
    <row r="6515" spans="2:6" x14ac:dyDescent="0.25">
      <c r="B6515" s="46">
        <v>6502</v>
      </c>
      <c r="C6515" s="39">
        <v>0.25365620464416699</v>
      </c>
      <c r="D6515" s="40">
        <v>0.15239346991709471</v>
      </c>
      <c r="E6515" s="39">
        <v>0.2789565935368043</v>
      </c>
      <c r="F6515" s="41">
        <v>27.406392079791825</v>
      </c>
    </row>
    <row r="6516" spans="2:6" x14ac:dyDescent="0.25">
      <c r="B6516" s="46">
        <v>6503</v>
      </c>
      <c r="C6516" s="39">
        <v>3.6650366389916839E-2</v>
      </c>
      <c r="D6516" s="40">
        <v>0.15099383639297506</v>
      </c>
      <c r="E6516" s="39">
        <v>5.4970159585858588E-2</v>
      </c>
      <c r="F6516" s="41">
        <v>14.067344455738931</v>
      </c>
    </row>
    <row r="6517" spans="2:6" x14ac:dyDescent="0.25">
      <c r="B6517" s="46">
        <v>6504</v>
      </c>
      <c r="C6517" s="39">
        <v>0.27873465006003662</v>
      </c>
      <c r="D6517" s="40">
        <v>0.15271018470608835</v>
      </c>
      <c r="E6517" s="39">
        <v>0.2478811558363401</v>
      </c>
      <c r="F6517" s="41">
        <v>46.841609647746871</v>
      </c>
    </row>
    <row r="6518" spans="2:6" x14ac:dyDescent="0.25">
      <c r="B6518" s="46">
        <v>6505</v>
      </c>
      <c r="C6518" s="39">
        <v>0.13626482078648142</v>
      </c>
      <c r="D6518" s="40">
        <v>0.15476294842382976</v>
      </c>
      <c r="E6518" s="39">
        <v>0.17717348373457373</v>
      </c>
      <c r="F6518" s="41">
        <v>29.051808969288835</v>
      </c>
    </row>
    <row r="6519" spans="2:6" x14ac:dyDescent="0.25">
      <c r="B6519" s="46">
        <v>6506</v>
      </c>
      <c r="C6519" s="39">
        <v>0.29302867935389504</v>
      </c>
      <c r="D6519" s="40">
        <v>0.15726176887122878</v>
      </c>
      <c r="E6519" s="39">
        <v>0.4177685405958399</v>
      </c>
      <c r="F6519" s="41">
        <v>59.333985047026907</v>
      </c>
    </row>
    <row r="6520" spans="2:6" x14ac:dyDescent="0.25">
      <c r="B6520" s="46">
        <v>6507</v>
      </c>
      <c r="C6520" s="39">
        <v>0.13103942300389126</v>
      </c>
      <c r="D6520" s="40">
        <v>0.1572623702982705</v>
      </c>
      <c r="E6520" s="39">
        <v>0.16743570139713493</v>
      </c>
      <c r="F6520" s="41">
        <v>21.252009880423071</v>
      </c>
    </row>
    <row r="6521" spans="2:6" x14ac:dyDescent="0.25">
      <c r="B6521" s="46">
        <v>6508</v>
      </c>
      <c r="C6521" s="39">
        <v>0.20536375775249366</v>
      </c>
      <c r="D6521" s="40">
        <v>0.14985174346112828</v>
      </c>
      <c r="E6521" s="39">
        <v>0.25151409412789888</v>
      </c>
      <c r="F6521" s="41">
        <v>17.995395360623501</v>
      </c>
    </row>
    <row r="6522" spans="2:6" x14ac:dyDescent="0.25">
      <c r="B6522" s="46">
        <v>6509</v>
      </c>
      <c r="C6522" s="39">
        <v>0.40885880927267748</v>
      </c>
      <c r="D6522" s="40">
        <v>0.14979123062699579</v>
      </c>
      <c r="E6522" s="39">
        <v>0.39406948120985541</v>
      </c>
      <c r="F6522" s="41">
        <v>62.884034155381947</v>
      </c>
    </row>
    <row r="6523" spans="2:6" x14ac:dyDescent="0.25">
      <c r="B6523" s="46">
        <v>6510</v>
      </c>
      <c r="C6523" s="39">
        <v>0.39360775603070547</v>
      </c>
      <c r="D6523" s="40">
        <v>0.17430421667440435</v>
      </c>
      <c r="E6523" s="39">
        <v>0.35550731442579164</v>
      </c>
      <c r="F6523" s="41">
        <v>109.6810459883297</v>
      </c>
    </row>
    <row r="6524" spans="2:6" x14ac:dyDescent="0.25">
      <c r="B6524" s="46">
        <v>6511</v>
      </c>
      <c r="C6524" s="39">
        <v>0.17872823472318464</v>
      </c>
      <c r="D6524" s="40">
        <v>0.17905389606463887</v>
      </c>
      <c r="E6524" s="39">
        <v>0.18175321352636883</v>
      </c>
      <c r="F6524" s="41">
        <v>40.10009587347578</v>
      </c>
    </row>
    <row r="6525" spans="2:6" x14ac:dyDescent="0.25">
      <c r="B6525" s="46">
        <v>6512</v>
      </c>
      <c r="C6525" s="39">
        <v>0.14078837949378675</v>
      </c>
      <c r="D6525" s="40">
        <v>0.18143737838257681</v>
      </c>
      <c r="E6525" s="39">
        <v>0.17170286658460249</v>
      </c>
      <c r="F6525" s="41">
        <v>26.357672925501149</v>
      </c>
    </row>
    <row r="6526" spans="2:6" x14ac:dyDescent="0.25">
      <c r="B6526" s="46">
        <v>6513</v>
      </c>
      <c r="C6526" s="39">
        <v>0.21035894105791836</v>
      </c>
      <c r="D6526" s="40">
        <v>0.18058510534092329</v>
      </c>
      <c r="E6526" s="39">
        <v>0.38956301329906196</v>
      </c>
      <c r="F6526" s="41">
        <v>82.610408939039644</v>
      </c>
    </row>
    <row r="6527" spans="2:6" x14ac:dyDescent="0.25">
      <c r="B6527" s="46">
        <v>6514</v>
      </c>
      <c r="C6527" s="39">
        <v>0.24584766160933033</v>
      </c>
      <c r="D6527" s="40">
        <v>0.17885980699428472</v>
      </c>
      <c r="E6527" s="39">
        <v>0.49205874897689678</v>
      </c>
      <c r="F6527" s="41">
        <v>84.849216252003771</v>
      </c>
    </row>
    <row r="6528" spans="2:6" x14ac:dyDescent="0.25">
      <c r="B6528" s="46">
        <v>6515</v>
      </c>
      <c r="C6528" s="39">
        <v>0.19616274185321772</v>
      </c>
      <c r="D6528" s="40">
        <v>0.17835807511198004</v>
      </c>
      <c r="E6528" s="39">
        <v>0.27915053804394657</v>
      </c>
      <c r="F6528" s="41">
        <v>63.007662888915021</v>
      </c>
    </row>
    <row r="6529" spans="2:6" x14ac:dyDescent="0.25">
      <c r="B6529" s="46">
        <v>6516</v>
      </c>
      <c r="C6529" s="39">
        <v>0.28351612752308331</v>
      </c>
      <c r="D6529" s="40">
        <v>0.17569527693079504</v>
      </c>
      <c r="E6529" s="39">
        <v>0.31533915551243308</v>
      </c>
      <c r="F6529" s="41">
        <v>72.664678910619429</v>
      </c>
    </row>
    <row r="6530" spans="2:6" x14ac:dyDescent="0.25">
      <c r="B6530" s="46">
        <v>6517</v>
      </c>
      <c r="C6530" s="39">
        <v>2.1832404568517528E-2</v>
      </c>
      <c r="D6530" s="40">
        <v>0.17799590860926787</v>
      </c>
      <c r="E6530" s="39">
        <v>2.3812208242500937E-2</v>
      </c>
      <c r="F6530" s="41">
        <v>41.323188070891739</v>
      </c>
    </row>
    <row r="6531" spans="2:6" x14ac:dyDescent="0.25">
      <c r="B6531" s="46">
        <v>6518</v>
      </c>
      <c r="C6531" s="39">
        <v>8.7903192983651013E-2</v>
      </c>
      <c r="D6531" s="40">
        <v>0.16349917336456529</v>
      </c>
      <c r="E6531" s="39">
        <v>8.0875182969358153E-2</v>
      </c>
      <c r="F6531" s="41">
        <v>-2.584251195454212</v>
      </c>
    </row>
    <row r="6532" spans="2:6" x14ac:dyDescent="0.25">
      <c r="B6532" s="46">
        <v>6519</v>
      </c>
      <c r="C6532" s="39">
        <v>0.21767806996727812</v>
      </c>
      <c r="D6532" s="40">
        <v>0.16293515963483995</v>
      </c>
      <c r="E6532" s="39">
        <v>0.31570981293655548</v>
      </c>
      <c r="F6532" s="41">
        <v>66.966598892225889</v>
      </c>
    </row>
    <row r="6533" spans="2:6" x14ac:dyDescent="0.25">
      <c r="B6533" s="46">
        <v>6520</v>
      </c>
      <c r="C6533" s="39">
        <v>0.11913149373312201</v>
      </c>
      <c r="D6533" s="40">
        <v>0.16019856578677724</v>
      </c>
      <c r="E6533" s="39">
        <v>0.16768972260252304</v>
      </c>
      <c r="F6533" s="41">
        <v>12.36848548371977</v>
      </c>
    </row>
    <row r="6534" spans="2:6" x14ac:dyDescent="0.25">
      <c r="B6534" s="46">
        <v>6521</v>
      </c>
      <c r="C6534" s="39">
        <v>0.21924416261132729</v>
      </c>
      <c r="D6534" s="40">
        <v>0.15600800898606648</v>
      </c>
      <c r="E6534" s="39">
        <v>0.2847761061541304</v>
      </c>
      <c r="F6534" s="41">
        <v>53.96574117598955</v>
      </c>
    </row>
    <row r="6535" spans="2:6" x14ac:dyDescent="0.25">
      <c r="B6535" s="46">
        <v>6522</v>
      </c>
      <c r="C6535" s="39">
        <v>0.41494382490024223</v>
      </c>
      <c r="D6535" s="40">
        <v>0.15948807597659162</v>
      </c>
      <c r="E6535" s="39">
        <v>0.45791029344180467</v>
      </c>
      <c r="F6535" s="41">
        <v>103.20667119982325</v>
      </c>
    </row>
    <row r="6536" spans="2:6" x14ac:dyDescent="0.25">
      <c r="B6536" s="46">
        <v>6523</v>
      </c>
      <c r="C6536" s="39">
        <v>0.26000708778747356</v>
      </c>
      <c r="D6536" s="40">
        <v>0.16638914191063223</v>
      </c>
      <c r="E6536" s="39">
        <v>0.31260287513286</v>
      </c>
      <c r="F6536" s="41">
        <v>64.238525734457198</v>
      </c>
    </row>
    <row r="6537" spans="2:6" x14ac:dyDescent="0.25">
      <c r="B6537" s="46">
        <v>6524</v>
      </c>
      <c r="C6537" s="39">
        <v>0.41512643348537215</v>
      </c>
      <c r="D6537" s="40">
        <v>0.17830730665556102</v>
      </c>
      <c r="E6537" s="39">
        <v>0.2827895029171551</v>
      </c>
      <c r="F6537" s="41">
        <v>67.464795220127129</v>
      </c>
    </row>
    <row r="6538" spans="2:6" x14ac:dyDescent="0.25">
      <c r="B6538" s="46">
        <v>6525</v>
      </c>
      <c r="C6538" s="39">
        <v>0.23937824275071648</v>
      </c>
      <c r="D6538" s="40">
        <v>0.17416648457741141</v>
      </c>
      <c r="E6538" s="39">
        <v>0.15116449371057361</v>
      </c>
      <c r="F6538" s="41">
        <v>14.491274934081554</v>
      </c>
    </row>
    <row r="6539" spans="2:6" x14ac:dyDescent="0.25">
      <c r="B6539" s="46">
        <v>6526</v>
      </c>
      <c r="C6539" s="39">
        <v>0.14968872239187284</v>
      </c>
      <c r="D6539" s="40">
        <v>0.18241619233506176</v>
      </c>
      <c r="E6539" s="39">
        <v>7.0122851488838664E-2</v>
      </c>
      <c r="F6539" s="41">
        <v>40.604917109878308</v>
      </c>
    </row>
    <row r="6540" spans="2:6" x14ac:dyDescent="0.25">
      <c r="B6540" s="46">
        <v>6527</v>
      </c>
      <c r="C6540" s="39">
        <v>0.14686549666933574</v>
      </c>
      <c r="D6540" s="40">
        <v>0.1849517737224903</v>
      </c>
      <c r="E6540" s="39">
        <v>0.13388821716742233</v>
      </c>
      <c r="F6540" s="41">
        <v>31.258200123870857</v>
      </c>
    </row>
    <row r="6541" spans="2:6" x14ac:dyDescent="0.25">
      <c r="B6541" s="46">
        <v>6528</v>
      </c>
      <c r="C6541" s="39">
        <v>0.12900353364036907</v>
      </c>
      <c r="D6541" s="40">
        <v>0.18487609179730571</v>
      </c>
      <c r="E6541" s="39">
        <v>0.18200530805244991</v>
      </c>
      <c r="F6541" s="41">
        <v>41.894646493847709</v>
      </c>
    </row>
    <row r="6542" spans="2:6" x14ac:dyDescent="0.25">
      <c r="B6542" s="46">
        <v>6529</v>
      </c>
      <c r="C6542" s="39">
        <v>7.8061842776583804E-2</v>
      </c>
      <c r="D6542" s="40">
        <v>0.18529707107659235</v>
      </c>
      <c r="E6542" s="39">
        <v>6.900630341518621E-2</v>
      </c>
      <c r="F6542" s="41">
        <v>13.406557298954452</v>
      </c>
    </row>
    <row r="6543" spans="2:6" x14ac:dyDescent="0.25">
      <c r="B6543" s="46">
        <v>6530</v>
      </c>
      <c r="C6543" s="39">
        <v>0.14023207179557229</v>
      </c>
      <c r="D6543" s="40">
        <v>0.19805622163372286</v>
      </c>
      <c r="E6543" s="39">
        <v>7.4223120389167466E-2</v>
      </c>
      <c r="F6543" s="41">
        <v>6.8111273459344348</v>
      </c>
    </row>
    <row r="6544" spans="2:6" x14ac:dyDescent="0.25">
      <c r="B6544" s="46">
        <v>6531</v>
      </c>
      <c r="C6544" s="39">
        <v>0.11054651800976663</v>
      </c>
      <c r="D6544" s="40">
        <v>0.19640397986205924</v>
      </c>
      <c r="E6544" s="39">
        <v>0.127511702789641</v>
      </c>
      <c r="F6544" s="41">
        <v>15.939982172729939</v>
      </c>
    </row>
    <row r="6545" spans="2:6" x14ac:dyDescent="0.25">
      <c r="B6545" s="46">
        <v>6532</v>
      </c>
      <c r="C6545" s="39">
        <v>0.22866897280912257</v>
      </c>
      <c r="D6545" s="40">
        <v>0.19616691958982568</v>
      </c>
      <c r="E6545" s="39">
        <v>0.40077658927034487</v>
      </c>
      <c r="F6545" s="41">
        <v>57.083130233773069</v>
      </c>
    </row>
    <row r="6546" spans="2:6" x14ac:dyDescent="0.25">
      <c r="B6546" s="46">
        <v>6533</v>
      </c>
      <c r="C6546" s="39">
        <v>0.37627557203443529</v>
      </c>
      <c r="D6546" s="40">
        <v>0.19466488474200228</v>
      </c>
      <c r="E6546" s="39">
        <v>0.45047068928657619</v>
      </c>
      <c r="F6546" s="41">
        <v>84.220943889864529</v>
      </c>
    </row>
    <row r="6547" spans="2:6" x14ac:dyDescent="0.25">
      <c r="B6547" s="46">
        <v>6534</v>
      </c>
      <c r="C6547" s="39">
        <v>0.29501205843349526</v>
      </c>
      <c r="D6547" s="40">
        <v>0.19347633980352483</v>
      </c>
      <c r="E6547" s="39">
        <v>0.29587276711296823</v>
      </c>
      <c r="F6547" s="41">
        <v>64.31558621408341</v>
      </c>
    </row>
    <row r="6548" spans="2:6" x14ac:dyDescent="0.25">
      <c r="B6548" s="46">
        <v>6535</v>
      </c>
      <c r="C6548" s="39">
        <v>0.35388839571526581</v>
      </c>
      <c r="D6548" s="40">
        <v>0.18964505549911367</v>
      </c>
      <c r="E6548" s="39">
        <v>0.46754626463898152</v>
      </c>
      <c r="F6548" s="41">
        <v>53.174345532508212</v>
      </c>
    </row>
    <row r="6549" spans="2:6" x14ac:dyDescent="0.25">
      <c r="B6549" s="46">
        <v>6536</v>
      </c>
      <c r="C6549" s="39">
        <v>0.33304779761185838</v>
      </c>
      <c r="D6549" s="40">
        <v>0.18834080056514754</v>
      </c>
      <c r="E6549" s="39">
        <v>0.35846019041250071</v>
      </c>
      <c r="F6549" s="41">
        <v>58.020061464541101</v>
      </c>
    </row>
    <row r="6550" spans="2:6" x14ac:dyDescent="0.25">
      <c r="B6550" s="46">
        <v>6537</v>
      </c>
      <c r="C6550" s="39">
        <v>0.41432599446917134</v>
      </c>
      <c r="D6550" s="40">
        <v>0.19216898279238795</v>
      </c>
      <c r="E6550" s="39">
        <v>0.45104933649496032</v>
      </c>
      <c r="F6550" s="41">
        <v>77.816228676559874</v>
      </c>
    </row>
    <row r="6551" spans="2:6" x14ac:dyDescent="0.25">
      <c r="B6551" s="46">
        <v>6538</v>
      </c>
      <c r="C6551" s="39">
        <v>0.21922369698781952</v>
      </c>
      <c r="D6551" s="40">
        <v>0.19065082300152592</v>
      </c>
      <c r="E6551" s="39">
        <v>0.23574527609296275</v>
      </c>
      <c r="F6551" s="41">
        <v>26.237453686272783</v>
      </c>
    </row>
    <row r="6552" spans="2:6" x14ac:dyDescent="0.25">
      <c r="B6552" s="46">
        <v>6539</v>
      </c>
      <c r="C6552" s="39">
        <v>0.20748509106006038</v>
      </c>
      <c r="D6552" s="40">
        <v>0.19482232635526839</v>
      </c>
      <c r="E6552" s="39">
        <v>0.27268658412747976</v>
      </c>
      <c r="F6552" s="41">
        <v>23.722103594886107</v>
      </c>
    </row>
    <row r="6553" spans="2:6" x14ac:dyDescent="0.25">
      <c r="B6553" s="46">
        <v>6540</v>
      </c>
      <c r="C6553" s="39">
        <v>0.4079023600171971</v>
      </c>
      <c r="D6553" s="40">
        <v>0.16788825521249998</v>
      </c>
      <c r="E6553" s="39">
        <v>0.47701624315394303</v>
      </c>
      <c r="F6553" s="41">
        <v>62.158184858757515</v>
      </c>
    </row>
    <row r="6554" spans="2:6" x14ac:dyDescent="0.25">
      <c r="B6554" s="46">
        <v>6541</v>
      </c>
      <c r="C6554" s="39">
        <v>0.40198413986830034</v>
      </c>
      <c r="D6554" s="40">
        <v>0.15634282623916435</v>
      </c>
      <c r="E6554" s="39">
        <v>0.47891836746513705</v>
      </c>
      <c r="F6554" s="41">
        <v>76.758158627358213</v>
      </c>
    </row>
    <row r="6555" spans="2:6" x14ac:dyDescent="0.25">
      <c r="B6555" s="46">
        <v>6542</v>
      </c>
      <c r="C6555" s="39">
        <v>0.17288663348754499</v>
      </c>
      <c r="D6555" s="40">
        <v>0.15895040898811891</v>
      </c>
      <c r="E6555" s="39">
        <v>0.16240679522306392</v>
      </c>
      <c r="F6555" s="41">
        <v>24.002408935612134</v>
      </c>
    </row>
    <row r="6556" spans="2:6" x14ac:dyDescent="0.25">
      <c r="B6556" s="46">
        <v>6543</v>
      </c>
      <c r="C6556" s="39">
        <v>5.4588257414498069E-2</v>
      </c>
      <c r="D6556" s="40">
        <v>0.15760235314581161</v>
      </c>
      <c r="E6556" s="39">
        <v>4.1544368665259367E-2</v>
      </c>
      <c r="F6556" s="41">
        <v>2.2569260680535028</v>
      </c>
    </row>
    <row r="6557" spans="2:6" x14ac:dyDescent="0.25">
      <c r="B6557" s="46">
        <v>6544</v>
      </c>
      <c r="C6557" s="39">
        <v>0.27607037808134721</v>
      </c>
      <c r="D6557" s="40">
        <v>0.15548986424251918</v>
      </c>
      <c r="E6557" s="39">
        <v>0.31364190214157744</v>
      </c>
      <c r="F6557" s="41">
        <v>45.857213896172219</v>
      </c>
    </row>
    <row r="6558" spans="2:6" x14ac:dyDescent="0.25">
      <c r="B6558" s="46">
        <v>6545</v>
      </c>
      <c r="C6558" s="39">
        <v>0.24426951570209607</v>
      </c>
      <c r="D6558" s="40">
        <v>0.15721990803035835</v>
      </c>
      <c r="E6558" s="39">
        <v>0.29500215196912322</v>
      </c>
      <c r="F6558" s="41">
        <v>38.507750344482709</v>
      </c>
    </row>
    <row r="6559" spans="2:6" x14ac:dyDescent="0.25">
      <c r="B6559" s="46">
        <v>6546</v>
      </c>
      <c r="C6559" s="39">
        <v>4.6054752894128581E-2</v>
      </c>
      <c r="D6559" s="40">
        <v>0.15610146703802172</v>
      </c>
      <c r="E6559" s="39">
        <v>4.5167781701557781E-2</v>
      </c>
      <c r="F6559" s="41">
        <v>-6.9363539619468391</v>
      </c>
    </row>
    <row r="6560" spans="2:6" x14ac:dyDescent="0.25">
      <c r="B6560" s="46">
        <v>6547</v>
      </c>
      <c r="C6560" s="39">
        <v>0.29678913641611065</v>
      </c>
      <c r="D6560" s="40">
        <v>0.1509706805128028</v>
      </c>
      <c r="E6560" s="39">
        <v>0.3075417065810459</v>
      </c>
      <c r="F6560" s="41">
        <v>59.487026451054504</v>
      </c>
    </row>
    <row r="6561" spans="2:6" x14ac:dyDescent="0.25">
      <c r="B6561" s="46">
        <v>6548</v>
      </c>
      <c r="C6561" s="39">
        <v>2.7460618316627255E-2</v>
      </c>
      <c r="D6561" s="40">
        <v>0.15308604416509866</v>
      </c>
      <c r="E6561" s="39">
        <v>2.659850812875849E-2</v>
      </c>
      <c r="F6561" s="41">
        <v>3.8029892177076756</v>
      </c>
    </row>
    <row r="6562" spans="2:6" x14ac:dyDescent="0.25">
      <c r="B6562" s="46">
        <v>6549</v>
      </c>
      <c r="C6562" s="39">
        <v>0.1197112901954871</v>
      </c>
      <c r="D6562" s="40">
        <v>0.15136140059261596</v>
      </c>
      <c r="E6562" s="39">
        <v>0.1860548934557352</v>
      </c>
      <c r="F6562" s="41">
        <v>33.800854919599956</v>
      </c>
    </row>
    <row r="6563" spans="2:6" x14ac:dyDescent="0.25">
      <c r="B6563" s="46">
        <v>6550</v>
      </c>
      <c r="C6563" s="39">
        <v>0.34742253901250786</v>
      </c>
      <c r="D6563" s="40">
        <v>0.15253560410363926</v>
      </c>
      <c r="E6563" s="39">
        <v>0.40329099678095215</v>
      </c>
      <c r="F6563" s="41">
        <v>64.587131297586637</v>
      </c>
    </row>
    <row r="6564" spans="2:6" x14ac:dyDescent="0.25">
      <c r="B6564" s="46">
        <v>6551</v>
      </c>
      <c r="C6564" s="39">
        <v>0.13243224803316861</v>
      </c>
      <c r="D6564" s="40">
        <v>0.1539692755395474</v>
      </c>
      <c r="E6564" s="39">
        <v>0.1948894535270268</v>
      </c>
      <c r="F6564" s="41">
        <v>24.114710589862995</v>
      </c>
    </row>
    <row r="6565" spans="2:6" x14ac:dyDescent="0.25">
      <c r="B6565" s="46">
        <v>6552</v>
      </c>
      <c r="C6565" s="39">
        <v>8.8448886579104019E-2</v>
      </c>
      <c r="D6565" s="40">
        <v>0.15489090834132951</v>
      </c>
      <c r="E6565" s="39">
        <v>5.6595850708779094E-2</v>
      </c>
      <c r="F6565" s="41">
        <v>7.8520835948917478</v>
      </c>
    </row>
    <row r="6566" spans="2:6" x14ac:dyDescent="0.25">
      <c r="B6566" s="46">
        <v>6553</v>
      </c>
      <c r="C6566" s="39">
        <v>0.4859970426744098</v>
      </c>
      <c r="D6566" s="40">
        <v>0.13023091964939276</v>
      </c>
      <c r="E6566" s="39">
        <v>0.42650880499489385</v>
      </c>
      <c r="F6566" s="41">
        <v>91.735447966312563</v>
      </c>
    </row>
    <row r="6567" spans="2:6" x14ac:dyDescent="0.25">
      <c r="B6567" s="46">
        <v>6554</v>
      </c>
      <c r="C6567" s="39">
        <v>0.11277908806907301</v>
      </c>
      <c r="D6567" s="40">
        <v>0.13291229706186342</v>
      </c>
      <c r="E6567" s="39">
        <v>0.16447461864045679</v>
      </c>
      <c r="F6567" s="41">
        <v>10.929395474294003</v>
      </c>
    </row>
    <row r="6568" spans="2:6" x14ac:dyDescent="0.25">
      <c r="B6568" s="46">
        <v>6555</v>
      </c>
      <c r="C6568" s="39">
        <v>0.32473463401354624</v>
      </c>
      <c r="D6568" s="40">
        <v>0.13535199825671082</v>
      </c>
      <c r="E6568" s="39">
        <v>0.33187782906499697</v>
      </c>
      <c r="F6568" s="41">
        <v>71.25931308897556</v>
      </c>
    </row>
    <row r="6569" spans="2:6" x14ac:dyDescent="0.25">
      <c r="B6569" s="46">
        <v>6556</v>
      </c>
      <c r="C6569" s="39">
        <v>0.52183398874626563</v>
      </c>
      <c r="D6569" s="40">
        <v>0.1430206117251788</v>
      </c>
      <c r="E6569" s="39">
        <v>0.46443661315453622</v>
      </c>
      <c r="F6569" s="41">
        <v>88.471279082572124</v>
      </c>
    </row>
    <row r="6570" spans="2:6" x14ac:dyDescent="0.25">
      <c r="B6570" s="46">
        <v>6557</v>
      </c>
      <c r="C6570" s="39">
        <v>0.22129498430935446</v>
      </c>
      <c r="D6570" s="40">
        <v>0.14305088128849724</v>
      </c>
      <c r="E6570" s="39">
        <v>0.288189896846959</v>
      </c>
      <c r="F6570" s="41">
        <v>54.638392184261328</v>
      </c>
    </row>
    <row r="6571" spans="2:6" x14ac:dyDescent="0.25">
      <c r="B6571" s="46">
        <v>6558</v>
      </c>
      <c r="C6571" s="39">
        <v>9.5908208550603252E-2</v>
      </c>
      <c r="D6571" s="40">
        <v>0.17609627079956561</v>
      </c>
      <c r="E6571" s="39">
        <v>5.7814354890890991E-2</v>
      </c>
      <c r="F6571" s="41">
        <v>13.990490095121531</v>
      </c>
    </row>
    <row r="6572" spans="2:6" x14ac:dyDescent="0.25">
      <c r="B6572" s="46">
        <v>6559</v>
      </c>
      <c r="C6572" s="39">
        <v>0.2177873688367449</v>
      </c>
      <c r="D6572" s="40">
        <v>0.17535485297467004</v>
      </c>
      <c r="E6572" s="39">
        <v>0.12546265969221634</v>
      </c>
      <c r="F6572" s="41">
        <v>20.910948733577207</v>
      </c>
    </row>
    <row r="6573" spans="2:6" x14ac:dyDescent="0.25">
      <c r="B6573" s="46">
        <v>6560</v>
      </c>
      <c r="C6573" s="39">
        <v>0.19491404363113904</v>
      </c>
      <c r="D6573" s="40">
        <v>0.17548383879809157</v>
      </c>
      <c r="E6573" s="39">
        <v>9.177508440264337E-2</v>
      </c>
      <c r="F6573" s="41">
        <v>24.366922612874056</v>
      </c>
    </row>
    <row r="6574" spans="2:6" x14ac:dyDescent="0.25">
      <c r="B6574" s="46">
        <v>6561</v>
      </c>
      <c r="C6574" s="39">
        <v>0.14539272668795516</v>
      </c>
      <c r="D6574" s="40">
        <v>0.17026314932902545</v>
      </c>
      <c r="E6574" s="39">
        <v>5.8856667386844322E-2</v>
      </c>
      <c r="F6574" s="41">
        <v>16.843365678641099</v>
      </c>
    </row>
    <row r="6575" spans="2:6" x14ac:dyDescent="0.25">
      <c r="B6575" s="46">
        <v>6562</v>
      </c>
      <c r="C6575" s="39">
        <v>0.36716104233942892</v>
      </c>
      <c r="D6575" s="40">
        <v>0.17405190917354155</v>
      </c>
      <c r="E6575" s="39">
        <v>0.2001188432973719</v>
      </c>
      <c r="F6575" s="41">
        <v>50.214331554822742</v>
      </c>
    </row>
    <row r="6576" spans="2:6" x14ac:dyDescent="0.25">
      <c r="B6576" s="46">
        <v>6563</v>
      </c>
      <c r="C6576" s="39">
        <v>0.20352896793577374</v>
      </c>
      <c r="D6576" s="40">
        <v>0.17878920823100602</v>
      </c>
      <c r="E6576" s="39">
        <v>0.12368015444810077</v>
      </c>
      <c r="F6576" s="41">
        <v>26.997578422060442</v>
      </c>
    </row>
    <row r="6577" spans="2:6" x14ac:dyDescent="0.25">
      <c r="B6577" s="46">
        <v>6564</v>
      </c>
      <c r="C6577" s="39">
        <v>0.56199463485767664</v>
      </c>
      <c r="D6577" s="40">
        <v>0.17968818153419155</v>
      </c>
      <c r="E6577" s="39">
        <v>0.4738762402478765</v>
      </c>
      <c r="F6577" s="41">
        <v>106.03142354507675</v>
      </c>
    </row>
    <row r="6578" spans="2:6" x14ac:dyDescent="0.25">
      <c r="B6578" s="46">
        <v>6565</v>
      </c>
      <c r="C6578" s="39">
        <v>0.4822696411574135</v>
      </c>
      <c r="D6578" s="40">
        <v>0.18430155378541199</v>
      </c>
      <c r="E6578" s="39">
        <v>0.43364309449566357</v>
      </c>
      <c r="F6578" s="41">
        <v>91.734444907760718</v>
      </c>
    </row>
    <row r="6579" spans="2:6" x14ac:dyDescent="0.25">
      <c r="B6579" s="46">
        <v>6566</v>
      </c>
      <c r="C6579" s="39">
        <v>0.62884151706176494</v>
      </c>
      <c r="D6579" s="40">
        <v>0.18565164675084608</v>
      </c>
      <c r="E6579" s="39">
        <v>0.48488625893847159</v>
      </c>
      <c r="F6579" s="41">
        <v>120.67784098109921</v>
      </c>
    </row>
    <row r="6580" spans="2:6" x14ac:dyDescent="0.25">
      <c r="B6580" s="46">
        <v>6567</v>
      </c>
      <c r="C6580" s="39">
        <v>4.0022780855106271E-2</v>
      </c>
      <c r="D6580" s="40">
        <v>0.18762206946612753</v>
      </c>
      <c r="E6580" s="39">
        <v>4.1352105601586538E-2</v>
      </c>
      <c r="F6580" s="41">
        <v>15.375236822942691</v>
      </c>
    </row>
    <row r="6581" spans="2:6" x14ac:dyDescent="0.25">
      <c r="B6581" s="46">
        <v>6568</v>
      </c>
      <c r="C6581" s="39">
        <v>0.13275471943027575</v>
      </c>
      <c r="D6581" s="40">
        <v>0.17324177789997289</v>
      </c>
      <c r="E6581" s="39">
        <v>0.15190098306289235</v>
      </c>
      <c r="F6581" s="41">
        <v>23.034864774315846</v>
      </c>
    </row>
    <row r="6582" spans="2:6" x14ac:dyDescent="0.25">
      <c r="B6582" s="46">
        <v>6569</v>
      </c>
      <c r="C6582" s="39">
        <v>4.7430895140350364E-2</v>
      </c>
      <c r="D6582" s="40">
        <v>0.17338733235051129</v>
      </c>
      <c r="E6582" s="39">
        <v>6.561154647857062E-2</v>
      </c>
      <c r="F6582" s="41">
        <v>16.951029682276928</v>
      </c>
    </row>
    <row r="6583" spans="2:6" x14ac:dyDescent="0.25">
      <c r="B6583" s="46">
        <v>6570</v>
      </c>
      <c r="C6583" s="39">
        <v>0.28481872011434078</v>
      </c>
      <c r="D6583" s="40">
        <v>0.17201989626509409</v>
      </c>
      <c r="E6583" s="39">
        <v>0.32754075866717947</v>
      </c>
      <c r="F6583" s="41">
        <v>48.662171111312887</v>
      </c>
    </row>
    <row r="6584" spans="2:6" x14ac:dyDescent="0.25">
      <c r="B6584" s="46">
        <v>6571</v>
      </c>
      <c r="C6584" s="39">
        <v>0.16072353185195623</v>
      </c>
      <c r="D6584" s="40">
        <v>0.17649870897548414</v>
      </c>
      <c r="E6584" s="39">
        <v>0.22898641523752378</v>
      </c>
      <c r="F6584" s="41">
        <v>43.649302102328186</v>
      </c>
    </row>
    <row r="6585" spans="2:6" x14ac:dyDescent="0.25">
      <c r="B6585" s="46">
        <v>6572</v>
      </c>
      <c r="C6585" s="39">
        <v>0.13532149246041533</v>
      </c>
      <c r="D6585" s="40">
        <v>0.17590706192012187</v>
      </c>
      <c r="E6585" s="39">
        <v>0.15600577878061103</v>
      </c>
      <c r="F6585" s="41">
        <v>20.018566095074405</v>
      </c>
    </row>
    <row r="6586" spans="2:6" x14ac:dyDescent="0.25">
      <c r="B6586" s="46">
        <v>6573</v>
      </c>
      <c r="C6586" s="39">
        <v>0.29134744417240627</v>
      </c>
      <c r="D6586" s="40">
        <v>0.18866421131222183</v>
      </c>
      <c r="E6586" s="39">
        <v>0.17665619426439966</v>
      </c>
      <c r="F6586" s="41">
        <v>47.609387766577008</v>
      </c>
    </row>
    <row r="6587" spans="2:6" x14ac:dyDescent="0.25">
      <c r="B6587" s="46">
        <v>6574</v>
      </c>
      <c r="C6587" s="39">
        <v>0.5012395925252271</v>
      </c>
      <c r="D6587" s="40">
        <v>0.19084034194892302</v>
      </c>
      <c r="E6587" s="39">
        <v>0.32728171125894706</v>
      </c>
      <c r="F6587" s="41">
        <v>93.597163588805458</v>
      </c>
    </row>
    <row r="6588" spans="2:6" x14ac:dyDescent="0.25">
      <c r="B6588" s="46">
        <v>6575</v>
      </c>
      <c r="C6588" s="39">
        <v>1.3863812010901626E-2</v>
      </c>
      <c r="D6588" s="40">
        <v>0.19535857314751329</v>
      </c>
      <c r="E6588" s="39">
        <v>1.8754700759404257E-2</v>
      </c>
      <c r="F6588" s="41">
        <v>7.3938165941705982</v>
      </c>
    </row>
    <row r="6589" spans="2:6" x14ac:dyDescent="0.25">
      <c r="B6589" s="46">
        <v>6576</v>
      </c>
      <c r="C6589" s="39">
        <v>0.16790651961398045</v>
      </c>
      <c r="D6589" s="40">
        <v>0.198979661433689</v>
      </c>
      <c r="E6589" s="39">
        <v>0.23505813562694702</v>
      </c>
      <c r="F6589" s="41">
        <v>45.364977213166483</v>
      </c>
    </row>
    <row r="6590" spans="2:6" x14ac:dyDescent="0.25">
      <c r="B6590" s="46">
        <v>6577</v>
      </c>
      <c r="C6590" s="39">
        <v>0.47626767185077085</v>
      </c>
      <c r="D6590" s="40">
        <v>0.20711512646292565</v>
      </c>
      <c r="E6590" s="39">
        <v>0.4854076697205113</v>
      </c>
      <c r="F6590" s="41">
        <v>105.03609084070386</v>
      </c>
    </row>
    <row r="6591" spans="2:6" x14ac:dyDescent="0.25">
      <c r="B6591" s="46">
        <v>6578</v>
      </c>
      <c r="C6591" s="39">
        <v>0.57417183093069979</v>
      </c>
      <c r="D6591" s="40">
        <v>0.20881003243240237</v>
      </c>
      <c r="E6591" s="39">
        <v>0.42704734781849862</v>
      </c>
      <c r="F6591" s="41">
        <v>115.20057047085081</v>
      </c>
    </row>
    <row r="6592" spans="2:6" x14ac:dyDescent="0.25">
      <c r="B6592" s="46">
        <v>6579</v>
      </c>
      <c r="C6592" s="39">
        <v>0.54839188055701438</v>
      </c>
      <c r="D6592" s="40">
        <v>0.20894968190483706</v>
      </c>
      <c r="E6592" s="39">
        <v>0.24753168567094744</v>
      </c>
      <c r="F6592" s="41">
        <v>77.042581876298826</v>
      </c>
    </row>
    <row r="6593" spans="2:6" x14ac:dyDescent="0.25">
      <c r="B6593" s="46">
        <v>6580</v>
      </c>
      <c r="C6593" s="39">
        <v>0.19540712446810554</v>
      </c>
      <c r="D6593" s="40">
        <v>0.25499010754691065</v>
      </c>
      <c r="E6593" s="39">
        <v>6.4305006596001885E-2</v>
      </c>
      <c r="F6593" s="41">
        <v>23.820677391241954</v>
      </c>
    </row>
    <row r="6594" spans="2:6" x14ac:dyDescent="0.25">
      <c r="B6594" s="46">
        <v>6581</v>
      </c>
      <c r="C6594" s="39">
        <v>0.45296826896266762</v>
      </c>
      <c r="D6594" s="40">
        <v>0.26112112185105313</v>
      </c>
      <c r="E6594" s="39">
        <v>0.25066534155583831</v>
      </c>
      <c r="F6594" s="41">
        <v>77.982395081192905</v>
      </c>
    </row>
    <row r="6595" spans="2:6" x14ac:dyDescent="0.25">
      <c r="B6595" s="46">
        <v>6582</v>
      </c>
      <c r="C6595" s="39">
        <v>0.50839268796261694</v>
      </c>
      <c r="D6595" s="40">
        <v>0.26275420339022743</v>
      </c>
      <c r="E6595" s="39">
        <v>0.27889084722852608</v>
      </c>
      <c r="F6595" s="41">
        <v>75.514275194575106</v>
      </c>
    </row>
    <row r="6596" spans="2:6" x14ac:dyDescent="0.25">
      <c r="B6596" s="46">
        <v>6583</v>
      </c>
      <c r="C6596" s="39">
        <v>0.23078545279937288</v>
      </c>
      <c r="D6596" s="40">
        <v>0.26284749742472219</v>
      </c>
      <c r="E6596" s="39">
        <v>0.18835964697411689</v>
      </c>
      <c r="F6596" s="41">
        <v>52.667218516140714</v>
      </c>
    </row>
    <row r="6597" spans="2:6" x14ac:dyDescent="0.25">
      <c r="B6597" s="46">
        <v>6584</v>
      </c>
      <c r="C6597" s="39">
        <v>0.39477200747858854</v>
      </c>
      <c r="D6597" s="40">
        <v>0.25894111037710693</v>
      </c>
      <c r="E6597" s="39">
        <v>0.40598061440717143</v>
      </c>
      <c r="F6597" s="41">
        <v>99.078631928416826</v>
      </c>
    </row>
    <row r="6598" spans="2:6" x14ac:dyDescent="0.25">
      <c r="B6598" s="46">
        <v>6585</v>
      </c>
      <c r="C6598" s="39">
        <v>0.14507564672211545</v>
      </c>
      <c r="D6598" s="40">
        <v>0.25846097074705709</v>
      </c>
      <c r="E6598" s="39">
        <v>0.18996853023151863</v>
      </c>
      <c r="F6598" s="41">
        <v>50.643862607640536</v>
      </c>
    </row>
    <row r="6599" spans="2:6" x14ac:dyDescent="0.25">
      <c r="B6599" s="46">
        <v>6586</v>
      </c>
      <c r="C6599" s="39">
        <v>0.35801020765804481</v>
      </c>
      <c r="D6599" s="40">
        <v>0.26486446027563365</v>
      </c>
      <c r="E6599" s="39">
        <v>0.31015008841327241</v>
      </c>
      <c r="F6599" s="41">
        <v>69.637605475912892</v>
      </c>
    </row>
    <row r="6600" spans="2:6" x14ac:dyDescent="0.25">
      <c r="B6600" s="46">
        <v>6587</v>
      </c>
      <c r="C6600" s="39">
        <v>5.3044455299008558E-2</v>
      </c>
      <c r="D6600" s="40">
        <v>0.26485821085477984</v>
      </c>
      <c r="E6600" s="39">
        <v>6.7397746850340667E-2</v>
      </c>
      <c r="F6600" s="41">
        <v>22.338794618991898</v>
      </c>
    </row>
    <row r="6601" spans="2:6" x14ac:dyDescent="0.25">
      <c r="B6601" s="46">
        <v>6588</v>
      </c>
      <c r="C6601" s="39">
        <v>0.17280957470112066</v>
      </c>
      <c r="D6601" s="40">
        <v>0.24384539653910398</v>
      </c>
      <c r="E6601" s="39">
        <v>0.3005443459193291</v>
      </c>
      <c r="F6601" s="41">
        <v>50.114176813942947</v>
      </c>
    </row>
    <row r="6602" spans="2:6" x14ac:dyDescent="0.25">
      <c r="B6602" s="46">
        <v>6589</v>
      </c>
      <c r="C6602" s="39">
        <v>0.37973835282905072</v>
      </c>
      <c r="D6602" s="40">
        <v>0.24810931457935792</v>
      </c>
      <c r="E6602" s="39">
        <v>0.44627415564120748</v>
      </c>
      <c r="F6602" s="41">
        <v>111.02889170237405</v>
      </c>
    </row>
    <row r="6603" spans="2:6" x14ac:dyDescent="0.25">
      <c r="B6603" s="46">
        <v>6590</v>
      </c>
      <c r="C6603" s="39">
        <v>0.20791710183833695</v>
      </c>
      <c r="D6603" s="40">
        <v>0.24832283356797907</v>
      </c>
      <c r="E6603" s="39">
        <v>0.31484961146389256</v>
      </c>
      <c r="F6603" s="41">
        <v>72.985704598596882</v>
      </c>
    </row>
    <row r="6604" spans="2:6" x14ac:dyDescent="0.25">
      <c r="B6604" s="46">
        <v>6591</v>
      </c>
      <c r="C6604" s="39">
        <v>0.27795375933093597</v>
      </c>
      <c r="D6604" s="40">
        <v>0.25031950847757867</v>
      </c>
      <c r="E6604" s="39">
        <v>0.44363991776092254</v>
      </c>
      <c r="F6604" s="41">
        <v>102.30344374661712</v>
      </c>
    </row>
    <row r="6605" spans="2:6" x14ac:dyDescent="0.25">
      <c r="B6605" s="46">
        <v>6592</v>
      </c>
      <c r="C6605" s="39">
        <v>2.083877935925401E-2</v>
      </c>
      <c r="D6605" s="40">
        <v>0.24964804880321481</v>
      </c>
      <c r="E6605" s="39">
        <v>4.4452368407797711E-2</v>
      </c>
      <c r="F6605" s="41">
        <v>-7.3297067126825954</v>
      </c>
    </row>
    <row r="6606" spans="2:6" x14ac:dyDescent="0.25">
      <c r="B6606" s="46">
        <v>6593</v>
      </c>
      <c r="C6606" s="39">
        <v>0.17728566438679333</v>
      </c>
      <c r="D6606" s="40">
        <v>0.24636449635599575</v>
      </c>
      <c r="E6606" s="39">
        <v>0.37872645512531888</v>
      </c>
      <c r="F6606" s="41">
        <v>69.911812520691413</v>
      </c>
    </row>
    <row r="6607" spans="2:6" x14ac:dyDescent="0.25">
      <c r="B6607" s="46">
        <v>6594</v>
      </c>
      <c r="C6607" s="39">
        <v>0.19496715979951415</v>
      </c>
      <c r="D6607" s="40">
        <v>0.24393456546104539</v>
      </c>
      <c r="E6607" s="39">
        <v>0.28014271506966976</v>
      </c>
      <c r="F6607" s="41">
        <v>67.128953055476174</v>
      </c>
    </row>
    <row r="6608" spans="2:6" x14ac:dyDescent="0.25">
      <c r="B6608" s="46">
        <v>6595</v>
      </c>
      <c r="C6608" s="39">
        <v>0.22189640471701669</v>
      </c>
      <c r="D6608" s="40">
        <v>0.2433492661276703</v>
      </c>
      <c r="E6608" s="39">
        <v>0.3365646673352185</v>
      </c>
      <c r="F6608" s="41">
        <v>77.163212583986265</v>
      </c>
    </row>
    <row r="6609" spans="2:6" x14ac:dyDescent="0.25">
      <c r="B6609" s="46">
        <v>6596</v>
      </c>
      <c r="C6609" s="39">
        <v>0.31126720608735803</v>
      </c>
      <c r="D6609" s="40">
        <v>0.24185794610782888</v>
      </c>
      <c r="E6609" s="39">
        <v>0.34380779926846028</v>
      </c>
      <c r="F6609" s="41">
        <v>94.290953158613334</v>
      </c>
    </row>
    <row r="6610" spans="2:6" x14ac:dyDescent="0.25">
      <c r="B6610" s="46">
        <v>6597</v>
      </c>
      <c r="C6610" s="39">
        <v>4.7336891065049111E-2</v>
      </c>
      <c r="D6610" s="40">
        <v>0.24237166885100664</v>
      </c>
      <c r="E6610" s="39">
        <v>5.2829103432507359E-2</v>
      </c>
      <c r="F6610" s="41">
        <v>27.870913994410476</v>
      </c>
    </row>
    <row r="6611" spans="2:6" x14ac:dyDescent="0.25">
      <c r="B6611" s="46">
        <v>6598</v>
      </c>
      <c r="C6611" s="39">
        <v>0.32883970813714475</v>
      </c>
      <c r="D6611" s="40">
        <v>0.25138337773116443</v>
      </c>
      <c r="E6611" s="39">
        <v>0.23027447289975242</v>
      </c>
      <c r="F6611" s="41">
        <v>71.527362110903013</v>
      </c>
    </row>
    <row r="6612" spans="2:6" x14ac:dyDescent="0.25">
      <c r="B6612" s="46">
        <v>6599</v>
      </c>
      <c r="C6612" s="39">
        <v>0.16451420667084593</v>
      </c>
      <c r="D6612" s="40">
        <v>0.26534149247938327</v>
      </c>
      <c r="E6612" s="39">
        <v>0.14551526553702585</v>
      </c>
      <c r="F6612" s="41">
        <v>25.171139132622098</v>
      </c>
    </row>
    <row r="6613" spans="2:6" x14ac:dyDescent="0.25">
      <c r="B6613" s="46">
        <v>6600</v>
      </c>
      <c r="C6613" s="39">
        <v>0.1833386714565296</v>
      </c>
      <c r="D6613" s="40">
        <v>0.26501940695944426</v>
      </c>
      <c r="E6613" s="39">
        <v>0.23901321050585916</v>
      </c>
      <c r="F6613" s="41">
        <v>66.497929933406652</v>
      </c>
    </row>
    <row r="6614" spans="2:6" x14ac:dyDescent="0.25">
      <c r="B6614" s="46">
        <v>6601</v>
      </c>
      <c r="C6614" s="39">
        <v>0.53440298177857437</v>
      </c>
      <c r="D6614" s="40">
        <v>0.33283197621992983</v>
      </c>
      <c r="E6614" s="39">
        <v>0.24611147019826848</v>
      </c>
      <c r="F6614" s="41">
        <v>78.657883916922415</v>
      </c>
    </row>
    <row r="6615" spans="2:6" x14ac:dyDescent="0.25">
      <c r="B6615" s="46">
        <v>6602</v>
      </c>
      <c r="C6615" s="39">
        <v>0.30392026239874487</v>
      </c>
      <c r="D6615" s="40">
        <v>0.34226775521495012</v>
      </c>
      <c r="E6615" s="39">
        <v>0.15165319733847651</v>
      </c>
      <c r="F6615" s="41">
        <v>31.158483332068677</v>
      </c>
    </row>
    <row r="6616" spans="2:6" x14ac:dyDescent="0.25">
      <c r="B6616" s="46">
        <v>6603</v>
      </c>
      <c r="C6616" s="39">
        <v>7.9886562683069789E-2</v>
      </c>
      <c r="D6616" s="40">
        <v>0.34072477476221363</v>
      </c>
      <c r="E6616" s="39">
        <v>4.6364122338321809E-2</v>
      </c>
      <c r="F6616" s="41">
        <v>13.376582399868205</v>
      </c>
    </row>
    <row r="6617" spans="2:6" x14ac:dyDescent="0.25">
      <c r="B6617" s="46">
        <v>6604</v>
      </c>
      <c r="C6617" s="39">
        <v>0.11402359955423244</v>
      </c>
      <c r="D6617" s="40">
        <v>0.34344417373892039</v>
      </c>
      <c r="E6617" s="39">
        <v>8.5154177052343807E-2</v>
      </c>
      <c r="F6617" s="41">
        <v>30.640737497732879</v>
      </c>
    </row>
    <row r="6618" spans="2:6" x14ac:dyDescent="0.25">
      <c r="B6618" s="46">
        <v>6605</v>
      </c>
      <c r="C6618" s="39">
        <v>0.28952722803819575</v>
      </c>
      <c r="D6618" s="40">
        <v>0.33872922762151497</v>
      </c>
      <c r="E6618" s="39">
        <v>0.34167270593851462</v>
      </c>
      <c r="F6618" s="41">
        <v>85.830280412079915</v>
      </c>
    </row>
    <row r="6619" spans="2:6" x14ac:dyDescent="0.25">
      <c r="B6619" s="46">
        <v>6606</v>
      </c>
      <c r="C6619" s="39">
        <v>0.37908496430448047</v>
      </c>
      <c r="D6619" s="40">
        <v>0.33791467936571162</v>
      </c>
      <c r="E6619" s="39">
        <v>0.47998517729655921</v>
      </c>
      <c r="F6619" s="41">
        <v>140.32602133052802</v>
      </c>
    </row>
    <row r="6620" spans="2:6" x14ac:dyDescent="0.25">
      <c r="B6620" s="46">
        <v>6607</v>
      </c>
      <c r="C6620" s="39">
        <v>7.0497490126162868E-2</v>
      </c>
      <c r="D6620" s="40">
        <v>0.33438726301283828</v>
      </c>
      <c r="E6620" s="39">
        <v>7.4749381933351233E-2</v>
      </c>
      <c r="F6620" s="41">
        <v>9.224813274675963</v>
      </c>
    </row>
    <row r="6621" spans="2:6" x14ac:dyDescent="0.25">
      <c r="B6621" s="46">
        <v>6608</v>
      </c>
      <c r="C6621" s="39">
        <v>0.10261893640950598</v>
      </c>
      <c r="D6621" s="40">
        <v>0.33292453205174566</v>
      </c>
      <c r="E6621" s="39">
        <v>0.1706088131392452</v>
      </c>
      <c r="F6621" s="41">
        <v>44.11358050753703</v>
      </c>
    </row>
    <row r="6622" spans="2:6" x14ac:dyDescent="0.25">
      <c r="B6622" s="46">
        <v>6609</v>
      </c>
      <c r="C6622" s="39">
        <v>0.25039554087874044</v>
      </c>
      <c r="D6622" s="40">
        <v>0.3332319100211531</v>
      </c>
      <c r="E6622" s="39">
        <v>0.3758265089773139</v>
      </c>
      <c r="F6622" s="41">
        <v>104.85767003821417</v>
      </c>
    </row>
    <row r="6623" spans="2:6" x14ac:dyDescent="0.25">
      <c r="B6623" s="46">
        <v>6610</v>
      </c>
      <c r="C6623" s="39">
        <v>0.35375989559203985</v>
      </c>
      <c r="D6623" s="40">
        <v>0.29136066530518989</v>
      </c>
      <c r="E6623" s="39">
        <v>0.41676495403333563</v>
      </c>
      <c r="F6623" s="41">
        <v>97.019772539065599</v>
      </c>
    </row>
    <row r="6624" spans="2:6" x14ac:dyDescent="0.25">
      <c r="B6624" s="46">
        <v>6611</v>
      </c>
      <c r="C6624" s="39">
        <v>7.2675202313420381E-2</v>
      </c>
      <c r="D6624" s="40">
        <v>0.2796505603306621</v>
      </c>
      <c r="E6624" s="39">
        <v>0.10618311230918109</v>
      </c>
      <c r="F6624" s="41">
        <v>25.736261310756628</v>
      </c>
    </row>
    <row r="6625" spans="2:6" x14ac:dyDescent="0.25">
      <c r="B6625" s="46">
        <v>6612</v>
      </c>
      <c r="C6625" s="39">
        <v>3.2153465292869748E-2</v>
      </c>
      <c r="D6625" s="40">
        <v>0.27033301452706898</v>
      </c>
      <c r="E6625" s="39">
        <v>0.16252974294295855</v>
      </c>
      <c r="F6625" s="41">
        <v>16.203167489550996</v>
      </c>
    </row>
    <row r="6626" spans="2:6" x14ac:dyDescent="0.25">
      <c r="B6626" s="46">
        <v>6613</v>
      </c>
      <c r="C6626" s="39">
        <v>0.34243671746965598</v>
      </c>
      <c r="D6626" s="40">
        <v>0.27037732403558945</v>
      </c>
      <c r="E6626" s="39">
        <v>0.38555544832338623</v>
      </c>
      <c r="F6626" s="41">
        <v>109.31230323370634</v>
      </c>
    </row>
    <row r="6627" spans="2:6" x14ac:dyDescent="0.25">
      <c r="B6627" s="46">
        <v>6614</v>
      </c>
      <c r="C6627" s="39">
        <v>5.9983860604797802E-2</v>
      </c>
      <c r="D6627" s="40">
        <v>0.27010298009722777</v>
      </c>
      <c r="E6627" s="39">
        <v>4.4503795808997298E-2</v>
      </c>
      <c r="F6627" s="41">
        <v>-3.008504423481198</v>
      </c>
    </row>
    <row r="6628" spans="2:6" x14ac:dyDescent="0.25">
      <c r="B6628" s="46">
        <v>6615</v>
      </c>
      <c r="C6628" s="39">
        <v>2.4430754332335148E-2</v>
      </c>
      <c r="D6628" s="40">
        <v>0.26855169516361055</v>
      </c>
      <c r="E6628" s="39">
        <v>1.696882175213504E-2</v>
      </c>
      <c r="F6628" s="41">
        <v>-10.291882350185569</v>
      </c>
    </row>
    <row r="6629" spans="2:6" x14ac:dyDescent="0.25">
      <c r="B6629" s="46">
        <v>6616</v>
      </c>
      <c r="C6629" s="39">
        <v>0.25285408233660861</v>
      </c>
      <c r="D6629" s="40">
        <v>0.26632371990586734</v>
      </c>
      <c r="E6629" s="39">
        <v>0.18095695307749846</v>
      </c>
      <c r="F6629" s="41">
        <v>34.341486259995065</v>
      </c>
    </row>
    <row r="6630" spans="2:6" x14ac:dyDescent="0.25">
      <c r="B6630" s="46">
        <v>6617</v>
      </c>
      <c r="C6630" s="39">
        <v>0.22363012294841791</v>
      </c>
      <c r="D6630" s="40">
        <v>0.26482034868634541</v>
      </c>
      <c r="E6630" s="39">
        <v>0.16428215984545247</v>
      </c>
      <c r="F6630" s="41">
        <v>39.649262332106233</v>
      </c>
    </row>
    <row r="6631" spans="2:6" x14ac:dyDescent="0.25">
      <c r="B6631" s="46">
        <v>6618</v>
      </c>
      <c r="C6631" s="39">
        <v>0.4459355653764232</v>
      </c>
      <c r="D6631" s="40">
        <v>0.26009431797289279</v>
      </c>
      <c r="E6631" s="39">
        <v>0.19019755479421255</v>
      </c>
      <c r="F6631" s="41">
        <v>41.093141953778009</v>
      </c>
    </row>
    <row r="6632" spans="2:6" x14ac:dyDescent="0.25">
      <c r="B6632" s="46">
        <v>6619</v>
      </c>
      <c r="C6632" s="39">
        <v>0.26406999449385721</v>
      </c>
      <c r="D6632" s="40">
        <v>0.26215409220534719</v>
      </c>
      <c r="E6632" s="39">
        <v>0.14396934410967036</v>
      </c>
      <c r="F6632" s="41">
        <v>37.995907249690667</v>
      </c>
    </row>
    <row r="6633" spans="2:6" x14ac:dyDescent="0.25">
      <c r="B6633" s="46">
        <v>6620</v>
      </c>
      <c r="C6633" s="39">
        <v>0.20430806396429979</v>
      </c>
      <c r="D6633" s="40">
        <v>0.26000169423169001</v>
      </c>
      <c r="E6633" s="39">
        <v>0.18910666985277758</v>
      </c>
      <c r="F6633" s="41">
        <v>17.583614434711542</v>
      </c>
    </row>
    <row r="6634" spans="2:6" x14ac:dyDescent="0.25">
      <c r="B6634" s="46">
        <v>6621</v>
      </c>
      <c r="C6634" s="39">
        <v>0.2098130652645056</v>
      </c>
      <c r="D6634" s="40">
        <v>0.26118353138643041</v>
      </c>
      <c r="E6634" s="39">
        <v>0.22305358128703137</v>
      </c>
      <c r="F6634" s="41">
        <v>39.944226797559324</v>
      </c>
    </row>
    <row r="6635" spans="2:6" x14ac:dyDescent="0.25">
      <c r="B6635" s="46">
        <v>6622</v>
      </c>
      <c r="C6635" s="39">
        <v>0.30424732466430754</v>
      </c>
      <c r="D6635" s="40">
        <v>0.25442801049239089</v>
      </c>
      <c r="E6635" s="39">
        <v>0.41803104810610037</v>
      </c>
      <c r="F6635" s="41">
        <v>77.824215500938791</v>
      </c>
    </row>
    <row r="6636" spans="2:6" x14ac:dyDescent="0.25">
      <c r="B6636" s="46">
        <v>6623</v>
      </c>
      <c r="C6636" s="39">
        <v>0.38713673669540077</v>
      </c>
      <c r="D6636" s="40">
        <v>0.25617215615335887</v>
      </c>
      <c r="E6636" s="39">
        <v>0.48977833041957675</v>
      </c>
      <c r="F6636" s="41">
        <v>77.245238774703154</v>
      </c>
    </row>
    <row r="6637" spans="2:6" x14ac:dyDescent="0.25">
      <c r="B6637" s="46">
        <v>6624</v>
      </c>
      <c r="C6637" s="39">
        <v>0.26292863884330686</v>
      </c>
      <c r="D6637" s="40">
        <v>0.25925312524318056</v>
      </c>
      <c r="E6637" s="39">
        <v>0.28581851409790082</v>
      </c>
      <c r="F6637" s="41">
        <v>54.086558591184961</v>
      </c>
    </row>
    <row r="6638" spans="2:6" x14ac:dyDescent="0.25">
      <c r="B6638" s="46">
        <v>6625</v>
      </c>
      <c r="C6638" s="39">
        <v>6.4484256452234476E-2</v>
      </c>
      <c r="D6638" s="40">
        <v>0.25371295915795583</v>
      </c>
      <c r="E6638" s="39">
        <v>8.631434719493461E-2</v>
      </c>
      <c r="F6638" s="41">
        <v>17.289840320142439</v>
      </c>
    </row>
    <row r="6639" spans="2:6" x14ac:dyDescent="0.25">
      <c r="B6639" s="46">
        <v>6626</v>
      </c>
      <c r="C6639" s="39">
        <v>0.2408683234294941</v>
      </c>
      <c r="D6639" s="40">
        <v>0.25190197750472337</v>
      </c>
      <c r="E6639" s="39">
        <v>0.32097590997160613</v>
      </c>
      <c r="F6639" s="41">
        <v>49.201059507962448</v>
      </c>
    </row>
    <row r="6640" spans="2:6" x14ac:dyDescent="0.25">
      <c r="B6640" s="46">
        <v>6627</v>
      </c>
      <c r="C6640" s="39">
        <v>0.27029021301124934</v>
      </c>
      <c r="D6640" s="40">
        <v>0.25591990896591826</v>
      </c>
      <c r="E6640" s="39">
        <v>0.28254645914968818</v>
      </c>
      <c r="F6640" s="41">
        <v>67.389330031164846</v>
      </c>
    </row>
    <row r="6641" spans="2:6" x14ac:dyDescent="0.25">
      <c r="B6641" s="46">
        <v>6628</v>
      </c>
      <c r="C6641" s="39">
        <v>2.7739304683101589E-2</v>
      </c>
      <c r="D6641" s="40">
        <v>0.25327853690796237</v>
      </c>
      <c r="E6641" s="39">
        <v>3.7763193272886332E-2</v>
      </c>
      <c r="F6641" s="41">
        <v>13.1951491599132</v>
      </c>
    </row>
    <row r="6642" spans="2:6" x14ac:dyDescent="0.25">
      <c r="B6642" s="46">
        <v>6629</v>
      </c>
      <c r="C6642" s="39">
        <v>0.2016373488282219</v>
      </c>
      <c r="D6642" s="40">
        <v>0.24445162001228193</v>
      </c>
      <c r="E6642" s="39">
        <v>0.43737671552739615</v>
      </c>
      <c r="F6642" s="41">
        <v>56.743098652976663</v>
      </c>
    </row>
    <row r="6643" spans="2:6" x14ac:dyDescent="0.25">
      <c r="B6643" s="46">
        <v>6630</v>
      </c>
      <c r="C6643" s="39">
        <v>1.3059995179991112E-2</v>
      </c>
      <c r="D6643" s="40">
        <v>0.24728295724021959</v>
      </c>
      <c r="E6643" s="39">
        <v>3.5012166727937957E-2</v>
      </c>
      <c r="F6643" s="41">
        <v>-4.8183980543935432</v>
      </c>
    </row>
    <row r="6644" spans="2:6" x14ac:dyDescent="0.25">
      <c r="B6644" s="46">
        <v>6631</v>
      </c>
      <c r="C6644" s="39">
        <v>0.16642937999919241</v>
      </c>
      <c r="D6644" s="40">
        <v>0.15444047649031103</v>
      </c>
      <c r="E6644" s="39">
        <v>0.39293418877651082</v>
      </c>
      <c r="F6644" s="41">
        <v>56.507078129271271</v>
      </c>
    </row>
    <row r="6645" spans="2:6" x14ac:dyDescent="0.25">
      <c r="B6645" s="46">
        <v>6632</v>
      </c>
      <c r="C6645" s="39">
        <v>9.0482697641652163E-2</v>
      </c>
      <c r="D6645" s="40">
        <v>0.13204569867254623</v>
      </c>
      <c r="E6645" s="39">
        <v>0.2764302699085906</v>
      </c>
      <c r="F6645" s="41">
        <v>29.196392651776666</v>
      </c>
    </row>
    <row r="6646" spans="2:6" x14ac:dyDescent="0.25">
      <c r="B6646" s="46">
        <v>6633</v>
      </c>
      <c r="C6646" s="39">
        <v>0.12613546172370899</v>
      </c>
      <c r="D6646" s="40">
        <v>0.1223553510434098</v>
      </c>
      <c r="E6646" s="39">
        <v>0.47028341230545351</v>
      </c>
      <c r="F6646" s="41">
        <v>59.055173395512647</v>
      </c>
    </row>
    <row r="6647" spans="2:6" x14ac:dyDescent="0.25">
      <c r="B6647" s="46">
        <v>6634</v>
      </c>
      <c r="C6647" s="39">
        <v>0.11211950409180169</v>
      </c>
      <c r="D6647" s="40">
        <v>0.1302611751535257</v>
      </c>
      <c r="E6647" s="39">
        <v>0.21261366075739405</v>
      </c>
      <c r="F6647" s="41">
        <v>31.688718099813261</v>
      </c>
    </row>
    <row r="6648" spans="2:6" x14ac:dyDescent="0.25">
      <c r="B6648" s="46">
        <v>6635</v>
      </c>
      <c r="C6648" s="39">
        <v>0.23989007277305247</v>
      </c>
      <c r="D6648" s="40">
        <v>0.13103914231643102</v>
      </c>
      <c r="E6648" s="39">
        <v>0.38365624400537118</v>
      </c>
      <c r="F6648" s="41">
        <v>49.012683322950537</v>
      </c>
    </row>
    <row r="6649" spans="2:6" x14ac:dyDescent="0.25">
      <c r="B6649" s="46">
        <v>6636</v>
      </c>
      <c r="C6649" s="39">
        <v>0.11176799206418898</v>
      </c>
      <c r="D6649" s="40">
        <v>0.13228368298551155</v>
      </c>
      <c r="E6649" s="39">
        <v>0.18745231312349636</v>
      </c>
      <c r="F6649" s="41">
        <v>27.830697555249255</v>
      </c>
    </row>
    <row r="6650" spans="2:6" x14ac:dyDescent="0.25">
      <c r="B6650" s="46">
        <v>6637</v>
      </c>
      <c r="C6650" s="39">
        <v>0.28252153664367641</v>
      </c>
      <c r="D6650" s="40">
        <v>0.13181847396320098</v>
      </c>
      <c r="E6650" s="39">
        <v>0.24293762989949499</v>
      </c>
      <c r="F6650" s="41">
        <v>45.1456207995002</v>
      </c>
    </row>
    <row r="6651" spans="2:6" x14ac:dyDescent="0.25">
      <c r="B6651" s="46">
        <v>6638</v>
      </c>
      <c r="C6651" s="39">
        <v>0.2867975580908057</v>
      </c>
      <c r="D6651" s="40">
        <v>0.13126437356829895</v>
      </c>
      <c r="E6651" s="39">
        <v>0.26817153919177722</v>
      </c>
      <c r="F6651" s="41">
        <v>54.334081264958662</v>
      </c>
    </row>
    <row r="6652" spans="2:6" x14ac:dyDescent="0.25">
      <c r="B6652" s="46">
        <v>6639</v>
      </c>
      <c r="C6652" s="39">
        <v>0.31283458545509363</v>
      </c>
      <c r="D6652" s="40">
        <v>0.13426948360481686</v>
      </c>
      <c r="E6652" s="39">
        <v>0.30156624056430259</v>
      </c>
      <c r="F6652" s="41">
        <v>66.746897448537467</v>
      </c>
    </row>
    <row r="6653" spans="2:6" x14ac:dyDescent="0.25">
      <c r="B6653" s="46">
        <v>6640</v>
      </c>
      <c r="C6653" s="39">
        <v>0.43641290919124709</v>
      </c>
      <c r="D6653" s="40">
        <v>0.12835363594327528</v>
      </c>
      <c r="E6653" s="39">
        <v>0.49130159030154125</v>
      </c>
      <c r="F6653" s="41">
        <v>109.33008311485797</v>
      </c>
    </row>
    <row r="6654" spans="2:6" x14ac:dyDescent="0.25">
      <c r="B6654" s="46">
        <v>6641</v>
      </c>
      <c r="C6654" s="39">
        <v>0.35197539384668663</v>
      </c>
      <c r="D6654" s="40">
        <v>0.12872129321439293</v>
      </c>
      <c r="E6654" s="39">
        <v>0.37566877476613159</v>
      </c>
      <c r="F6654" s="41">
        <v>86.428859681063102</v>
      </c>
    </row>
    <row r="6655" spans="2:6" x14ac:dyDescent="0.25">
      <c r="B6655" s="46">
        <v>6642</v>
      </c>
      <c r="C6655" s="39">
        <v>2.0439744781364275E-2</v>
      </c>
      <c r="D6655" s="40">
        <v>0.13024342820674009</v>
      </c>
      <c r="E6655" s="39">
        <v>2.6707600761930447E-2</v>
      </c>
      <c r="F6655" s="41">
        <v>-8.2477266910019456</v>
      </c>
    </row>
    <row r="6656" spans="2:6" x14ac:dyDescent="0.25">
      <c r="B6656" s="46">
        <v>6643</v>
      </c>
      <c r="C6656" s="39">
        <v>0.30778441176080112</v>
      </c>
      <c r="D6656" s="40">
        <v>0.14185725517898271</v>
      </c>
      <c r="E6656" s="39">
        <v>0.2839596407658509</v>
      </c>
      <c r="F6656" s="41">
        <v>55.215024223294769</v>
      </c>
    </row>
    <row r="6657" spans="2:6" x14ac:dyDescent="0.25">
      <c r="B6657" s="46">
        <v>6644</v>
      </c>
      <c r="C6657" s="39">
        <v>0.19037913510802215</v>
      </c>
      <c r="D6657" s="40">
        <v>0.14038281532248401</v>
      </c>
      <c r="E6657" s="39">
        <v>0.15073851588784581</v>
      </c>
      <c r="F6657" s="41">
        <v>52.151922359087997</v>
      </c>
    </row>
    <row r="6658" spans="2:6" x14ac:dyDescent="0.25">
      <c r="B6658" s="46">
        <v>6645</v>
      </c>
      <c r="C6658" s="39">
        <v>0.21780495081152673</v>
      </c>
      <c r="D6658" s="40">
        <v>0.13856314516310392</v>
      </c>
      <c r="E6658" s="39">
        <v>0.23832394088806116</v>
      </c>
      <c r="F6658" s="41">
        <v>56.952650368096471</v>
      </c>
    </row>
    <row r="6659" spans="2:6" x14ac:dyDescent="0.25">
      <c r="B6659" s="46">
        <v>6646</v>
      </c>
      <c r="C6659" s="39">
        <v>0.30866701438272504</v>
      </c>
      <c r="D6659" s="40">
        <v>0.13894205823097966</v>
      </c>
      <c r="E6659" s="39">
        <v>0.2322574712309888</v>
      </c>
      <c r="F6659" s="41">
        <v>59.979019374548621</v>
      </c>
    </row>
    <row r="6660" spans="2:6" x14ac:dyDescent="0.25">
      <c r="B6660" s="46">
        <v>6647</v>
      </c>
      <c r="C6660" s="39">
        <v>0.3294371036333622</v>
      </c>
      <c r="D6660" s="40">
        <v>0.21268222593863417</v>
      </c>
      <c r="E6660" s="39">
        <v>9.6974066690002581E-2</v>
      </c>
      <c r="F6660" s="41">
        <v>42.706538624945999</v>
      </c>
    </row>
    <row r="6661" spans="2:6" x14ac:dyDescent="0.25">
      <c r="B6661" s="46">
        <v>6648</v>
      </c>
      <c r="C6661" s="39">
        <v>0.5251979334022624</v>
      </c>
      <c r="D6661" s="40">
        <v>0.21163323317592231</v>
      </c>
      <c r="E6661" s="39">
        <v>0.36114706441525235</v>
      </c>
      <c r="F6661" s="41">
        <v>85.27819338153958</v>
      </c>
    </row>
    <row r="6662" spans="2:6" x14ac:dyDescent="0.25">
      <c r="B6662" s="46">
        <v>6649</v>
      </c>
      <c r="C6662" s="39">
        <v>0.28202034780526902</v>
      </c>
      <c r="D6662" s="40">
        <v>0.21339139074430769</v>
      </c>
      <c r="E6662" s="39">
        <v>0.25834495055169393</v>
      </c>
      <c r="F6662" s="41">
        <v>71.085268581209647</v>
      </c>
    </row>
    <row r="6663" spans="2:6" x14ac:dyDescent="0.25">
      <c r="B6663" s="46">
        <v>6650</v>
      </c>
      <c r="C6663" s="39">
        <v>0.41647337616182339</v>
      </c>
      <c r="D6663" s="40">
        <v>0.20890036702099402</v>
      </c>
      <c r="E6663" s="39">
        <v>0.42218645080422218</v>
      </c>
      <c r="F6663" s="41">
        <v>94.030102781744318</v>
      </c>
    </row>
    <row r="6664" spans="2:6" x14ac:dyDescent="0.25">
      <c r="B6664" s="46">
        <v>6651</v>
      </c>
      <c r="C6664" s="39">
        <v>0.15556100195805378</v>
      </c>
      <c r="D6664" s="40">
        <v>0.20923787436027916</v>
      </c>
      <c r="E6664" s="39">
        <v>8.8842425589227475E-2</v>
      </c>
      <c r="F6664" s="41">
        <v>27.809012355159325</v>
      </c>
    </row>
    <row r="6665" spans="2:6" x14ac:dyDescent="0.25">
      <c r="B6665" s="46">
        <v>6652</v>
      </c>
      <c r="C6665" s="39">
        <v>0.5534086216688</v>
      </c>
      <c r="D6665" s="40">
        <v>0.20902012125450642</v>
      </c>
      <c r="E6665" s="39">
        <v>0.33713804714624551</v>
      </c>
      <c r="F6665" s="41">
        <v>89.791079939681509</v>
      </c>
    </row>
    <row r="6666" spans="2:6" x14ac:dyDescent="0.25">
      <c r="B6666" s="46">
        <v>6653</v>
      </c>
      <c r="C6666" s="39">
        <v>0.35567698185770708</v>
      </c>
      <c r="D6666" s="40">
        <v>0.21060374899953935</v>
      </c>
      <c r="E6666" s="39">
        <v>0.37098881302277636</v>
      </c>
      <c r="F6666" s="41">
        <v>92.916790472769975</v>
      </c>
    </row>
    <row r="6667" spans="2:6" x14ac:dyDescent="0.25">
      <c r="B6667" s="46">
        <v>6654</v>
      </c>
      <c r="C6667" s="39">
        <v>0.4935624994151373</v>
      </c>
      <c r="D6667" s="40">
        <v>0.21006079630419092</v>
      </c>
      <c r="E6667" s="39">
        <v>0.49708653799774827</v>
      </c>
      <c r="F6667" s="41">
        <v>94.839741673746857</v>
      </c>
    </row>
    <row r="6668" spans="2:6" x14ac:dyDescent="0.25">
      <c r="B6668" s="46">
        <v>6655</v>
      </c>
      <c r="C6668" s="39">
        <v>8.5457970972736788E-2</v>
      </c>
      <c r="D6668" s="40">
        <v>0.20907567086053966</v>
      </c>
      <c r="E6668" s="39">
        <v>6.3166304141566459E-2</v>
      </c>
      <c r="F6668" s="41">
        <v>10.725826722479503</v>
      </c>
    </row>
    <row r="6669" spans="2:6" x14ac:dyDescent="0.25">
      <c r="B6669" s="46">
        <v>6656</v>
      </c>
      <c r="C6669" s="39">
        <v>0.2256234233151545</v>
      </c>
      <c r="D6669" s="40">
        <v>0.21174225375611691</v>
      </c>
      <c r="E6669" s="39">
        <v>0.29104360488794323</v>
      </c>
      <c r="F6669" s="41">
        <v>40.786765560021927</v>
      </c>
    </row>
    <row r="6670" spans="2:6" x14ac:dyDescent="0.25">
      <c r="B6670" s="46">
        <v>6657</v>
      </c>
      <c r="C6670" s="39">
        <v>7.8726959797332977E-2</v>
      </c>
      <c r="D6670" s="40">
        <v>0.21024269529568312</v>
      </c>
      <c r="E6670" s="39">
        <v>9.8869267731275662E-2</v>
      </c>
      <c r="F6670" s="41">
        <v>23.226006681568833</v>
      </c>
    </row>
    <row r="6671" spans="2:6" x14ac:dyDescent="0.25">
      <c r="B6671" s="46">
        <v>6658</v>
      </c>
      <c r="C6671" s="39">
        <v>6.4461503977298287E-2</v>
      </c>
      <c r="D6671" s="40">
        <v>0.21387216972023429</v>
      </c>
      <c r="E6671" s="39">
        <v>8.0919783290236705E-2</v>
      </c>
      <c r="F6671" s="41">
        <v>7.1261839648521654</v>
      </c>
    </row>
    <row r="6672" spans="2:6" x14ac:dyDescent="0.25">
      <c r="B6672" s="46">
        <v>6659</v>
      </c>
      <c r="C6672" s="39">
        <v>8.422301200792047E-2</v>
      </c>
      <c r="D6672" s="40">
        <v>0.21182721179132613</v>
      </c>
      <c r="E6672" s="39">
        <v>8.4637603808376358E-2</v>
      </c>
      <c r="F6672" s="41">
        <v>21.874070487164733</v>
      </c>
    </row>
    <row r="6673" spans="2:6" x14ac:dyDescent="0.25">
      <c r="B6673" s="46">
        <v>6660</v>
      </c>
      <c r="C6673" s="39">
        <v>0.24885390115086217</v>
      </c>
      <c r="D6673" s="40">
        <v>0.22382773371870598</v>
      </c>
      <c r="E6673" s="39">
        <v>0.16124373976073397</v>
      </c>
      <c r="F6673" s="41">
        <v>19.761848224257168</v>
      </c>
    </row>
    <row r="6674" spans="2:6" x14ac:dyDescent="0.25">
      <c r="B6674" s="46">
        <v>6661</v>
      </c>
      <c r="C6674" s="39">
        <v>0.24307074972564732</v>
      </c>
      <c r="D6674" s="40">
        <v>0.22677789231555426</v>
      </c>
      <c r="E6674" s="39">
        <v>0.23385621239189947</v>
      </c>
      <c r="F6674" s="41">
        <v>58.673072752182073</v>
      </c>
    </row>
    <row r="6675" spans="2:6" x14ac:dyDescent="0.25">
      <c r="B6675" s="46">
        <v>6662</v>
      </c>
      <c r="C6675" s="39">
        <v>0.20099628540088788</v>
      </c>
      <c r="D6675" s="40">
        <v>0.22677265944419969</v>
      </c>
      <c r="E6675" s="39">
        <v>0.40431296671001665</v>
      </c>
      <c r="F6675" s="41">
        <v>54.496425742339198</v>
      </c>
    </row>
    <row r="6676" spans="2:6" x14ac:dyDescent="0.25">
      <c r="B6676" s="46">
        <v>6663</v>
      </c>
      <c r="C6676" s="39">
        <v>0.1578840343045117</v>
      </c>
      <c r="D6676" s="40">
        <v>0.22766375343629619</v>
      </c>
      <c r="E6676" s="39">
        <v>0.36210720113812295</v>
      </c>
      <c r="F6676" s="41">
        <v>49.078625011400511</v>
      </c>
    </row>
    <row r="6677" spans="2:6" x14ac:dyDescent="0.25">
      <c r="B6677" s="46">
        <v>6664</v>
      </c>
      <c r="C6677" s="39">
        <v>0.12583304219424765</v>
      </c>
      <c r="D6677" s="40">
        <v>0.21872750485514733</v>
      </c>
      <c r="E6677" s="39">
        <v>0.30197643051320322</v>
      </c>
      <c r="F6677" s="41">
        <v>38.241401885120844</v>
      </c>
    </row>
    <row r="6678" spans="2:6" x14ac:dyDescent="0.25">
      <c r="B6678" s="46">
        <v>6665</v>
      </c>
      <c r="C6678" s="39">
        <v>2.048153979658375E-2</v>
      </c>
      <c r="D6678" s="40">
        <v>0.21886364961549912</v>
      </c>
      <c r="E6678" s="39">
        <v>5.1335966087260203E-2</v>
      </c>
      <c r="F6678" s="41">
        <v>7.4226295168975023</v>
      </c>
    </row>
    <row r="6679" spans="2:6" x14ac:dyDescent="0.25">
      <c r="B6679" s="46">
        <v>6666</v>
      </c>
      <c r="C6679" s="39">
        <v>8.7954115562341686E-2</v>
      </c>
      <c r="D6679" s="40">
        <v>0.21806065957455545</v>
      </c>
      <c r="E6679" s="39">
        <v>0.19853051085269846</v>
      </c>
      <c r="F6679" s="41">
        <v>17.612232614002142</v>
      </c>
    </row>
    <row r="6680" spans="2:6" x14ac:dyDescent="0.25">
      <c r="B6680" s="46">
        <v>6667</v>
      </c>
      <c r="C6680" s="39">
        <v>0.1810210379332301</v>
      </c>
      <c r="D6680" s="40">
        <v>0.21790075417080479</v>
      </c>
      <c r="E6680" s="39">
        <v>0.3352942016265712</v>
      </c>
      <c r="F6680" s="41">
        <v>52.582111073672856</v>
      </c>
    </row>
    <row r="6681" spans="2:6" x14ac:dyDescent="0.25">
      <c r="B6681" s="46">
        <v>6668</v>
      </c>
      <c r="C6681" s="39">
        <v>7.8870339836356051E-2</v>
      </c>
      <c r="D6681" s="40">
        <v>0.21780304857462085</v>
      </c>
      <c r="E6681" s="39">
        <v>0.18509807219438013</v>
      </c>
      <c r="F6681" s="41">
        <v>30.725108793010119</v>
      </c>
    </row>
    <row r="6682" spans="2:6" x14ac:dyDescent="0.25">
      <c r="B6682" s="46">
        <v>6669</v>
      </c>
      <c r="C6682" s="39">
        <v>0.10702211170606843</v>
      </c>
      <c r="D6682" s="40">
        <v>0.21372328870433041</v>
      </c>
      <c r="E6682" s="39">
        <v>0.16724464594338159</v>
      </c>
      <c r="F6682" s="41">
        <v>22.671440152584236</v>
      </c>
    </row>
    <row r="6683" spans="2:6" x14ac:dyDescent="0.25">
      <c r="B6683" s="46">
        <v>6670</v>
      </c>
      <c r="C6683" s="39">
        <v>1.9105729608410581E-2</v>
      </c>
      <c r="D6683" s="40">
        <v>0.21316645691696273</v>
      </c>
      <c r="E6683" s="39">
        <v>3.2831307194680401E-2</v>
      </c>
      <c r="F6683" s="41">
        <v>9.376985917505289</v>
      </c>
    </row>
    <row r="6684" spans="2:6" x14ac:dyDescent="0.25">
      <c r="B6684" s="46">
        <v>6671</v>
      </c>
      <c r="C6684" s="39">
        <v>0.12166440316493443</v>
      </c>
      <c r="D6684" s="40">
        <v>0.21114579351307042</v>
      </c>
      <c r="E6684" s="39">
        <v>0.26810132640503215</v>
      </c>
      <c r="F6684" s="41">
        <v>43.007749429818084</v>
      </c>
    </row>
    <row r="6685" spans="2:6" x14ac:dyDescent="0.25">
      <c r="B6685" s="46">
        <v>6672</v>
      </c>
      <c r="C6685" s="39">
        <v>0.17816483060097615</v>
      </c>
      <c r="D6685" s="40">
        <v>0.22238335588956626</v>
      </c>
      <c r="E6685" s="39">
        <v>0.24875375796248358</v>
      </c>
      <c r="F6685" s="41">
        <v>43.638807149607935</v>
      </c>
    </row>
    <row r="6686" spans="2:6" x14ac:dyDescent="0.25">
      <c r="B6686" s="46">
        <v>6673</v>
      </c>
      <c r="C6686" s="39">
        <v>0.15781911764441248</v>
      </c>
      <c r="D6686" s="40">
        <v>0.21668304037393712</v>
      </c>
      <c r="E6686" s="39">
        <v>0.30560854635635254</v>
      </c>
      <c r="F6686" s="41">
        <v>45.17730947736402</v>
      </c>
    </row>
    <row r="6687" spans="2:6" x14ac:dyDescent="0.25">
      <c r="B6687" s="46">
        <v>6674</v>
      </c>
      <c r="C6687" s="39">
        <v>0.13003276600816596</v>
      </c>
      <c r="D6687" s="40">
        <v>0.21480284330919866</v>
      </c>
      <c r="E6687" s="39">
        <v>0.25633190469329625</v>
      </c>
      <c r="F6687" s="41">
        <v>48.977273636531677</v>
      </c>
    </row>
    <row r="6688" spans="2:6" x14ac:dyDescent="0.25">
      <c r="B6688" s="46">
        <v>6675</v>
      </c>
      <c r="C6688" s="39">
        <v>0.22892143615875107</v>
      </c>
      <c r="D6688" s="40">
        <v>0.21603075914439876</v>
      </c>
      <c r="E6688" s="39">
        <v>0.33319930143374121</v>
      </c>
      <c r="F6688" s="41">
        <v>51.34790678314323</v>
      </c>
    </row>
    <row r="6689" spans="2:6" x14ac:dyDescent="0.25">
      <c r="B6689" s="46">
        <v>6676</v>
      </c>
      <c r="C6689" s="39">
        <v>2.0801691649036079E-2</v>
      </c>
      <c r="D6689" s="40">
        <v>0.22173128555387356</v>
      </c>
      <c r="E6689" s="39">
        <v>2.3116170778571126E-2</v>
      </c>
      <c r="F6689" s="41">
        <v>14.60630445614664</v>
      </c>
    </row>
    <row r="6690" spans="2:6" x14ac:dyDescent="0.25">
      <c r="B6690" s="46">
        <v>6677</v>
      </c>
      <c r="C6690" s="39">
        <v>0.16292149666715486</v>
      </c>
      <c r="D6690" s="40">
        <v>0.15132483381504819</v>
      </c>
      <c r="E6690" s="39">
        <v>0.17441834153229274</v>
      </c>
      <c r="F6690" s="41">
        <v>48.129183796075054</v>
      </c>
    </row>
    <row r="6691" spans="2:6" x14ac:dyDescent="0.25">
      <c r="B6691" s="46">
        <v>6678</v>
      </c>
      <c r="C6691" s="39">
        <v>0.37482729318306562</v>
      </c>
      <c r="D6691" s="40">
        <v>0.16241615795935552</v>
      </c>
      <c r="E6691" s="39">
        <v>0.31263244477258229</v>
      </c>
      <c r="F6691" s="41">
        <v>90.334055022465662</v>
      </c>
    </row>
    <row r="6692" spans="2:6" x14ac:dyDescent="0.25">
      <c r="B6692" s="46">
        <v>6679</v>
      </c>
      <c r="C6692" s="39">
        <v>0.14877269141700586</v>
      </c>
      <c r="D6692" s="40">
        <v>0.15945208860136731</v>
      </c>
      <c r="E6692" s="39">
        <v>8.1770733553569175E-2</v>
      </c>
      <c r="F6692" s="41">
        <v>18.402352767257177</v>
      </c>
    </row>
    <row r="6693" spans="2:6" x14ac:dyDescent="0.25">
      <c r="B6693" s="46">
        <v>6680</v>
      </c>
      <c r="C6693" s="39">
        <v>4.9146611821896953E-2</v>
      </c>
      <c r="D6693" s="40">
        <v>0.16616293436488336</v>
      </c>
      <c r="E6693" s="39">
        <v>5.0194134592393261E-2</v>
      </c>
      <c r="F6693" s="41">
        <v>11.065361359992929</v>
      </c>
    </row>
    <row r="6694" spans="2:6" x14ac:dyDescent="0.25">
      <c r="B6694" s="46">
        <v>6681</v>
      </c>
      <c r="C6694" s="39">
        <v>0.25326841867025301</v>
      </c>
      <c r="D6694" s="40">
        <v>0.16584021899961288</v>
      </c>
      <c r="E6694" s="39">
        <v>0.35437639163295387</v>
      </c>
      <c r="F6694" s="41">
        <v>65.497355090379671</v>
      </c>
    </row>
    <row r="6695" spans="2:6" x14ac:dyDescent="0.25">
      <c r="B6695" s="46">
        <v>6682</v>
      </c>
      <c r="C6695" s="39">
        <v>0.42078128702084894</v>
      </c>
      <c r="D6695" s="40">
        <v>0.18112204914995189</v>
      </c>
      <c r="E6695" s="39">
        <v>0.34959436270982652</v>
      </c>
      <c r="F6695" s="41">
        <v>68.217367947462336</v>
      </c>
    </row>
    <row r="6696" spans="2:6" x14ac:dyDescent="0.25">
      <c r="B6696" s="46">
        <v>6683</v>
      </c>
      <c r="C6696" s="39">
        <v>0.38579303126246961</v>
      </c>
      <c r="D6696" s="40">
        <v>0.18311722981596346</v>
      </c>
      <c r="E6696" s="39">
        <v>0.44333993504286501</v>
      </c>
      <c r="F6696" s="41">
        <v>87.502656948627859</v>
      </c>
    </row>
    <row r="6697" spans="2:6" x14ac:dyDescent="0.25">
      <c r="B6697" s="46">
        <v>6684</v>
      </c>
      <c r="C6697" s="39">
        <v>0.19632520886045587</v>
      </c>
      <c r="D6697" s="40">
        <v>0.18556990289621872</v>
      </c>
      <c r="E6697" s="39">
        <v>0.20928944367631053</v>
      </c>
      <c r="F6697" s="41">
        <v>43.623347704077219</v>
      </c>
    </row>
    <row r="6698" spans="2:6" x14ac:dyDescent="0.25">
      <c r="B6698" s="46">
        <v>6685</v>
      </c>
      <c r="C6698" s="39">
        <v>0.32146597247590541</v>
      </c>
      <c r="D6698" s="40">
        <v>0.1903745236518837</v>
      </c>
      <c r="E6698" s="39">
        <v>0.43582328131766224</v>
      </c>
      <c r="F6698" s="41">
        <v>79.43379382918647</v>
      </c>
    </row>
    <row r="6699" spans="2:6" x14ac:dyDescent="0.25">
      <c r="B6699" s="46">
        <v>6686</v>
      </c>
      <c r="C6699" s="39">
        <v>0.2718377090929377</v>
      </c>
      <c r="D6699" s="40">
        <v>0.19418160077803329</v>
      </c>
      <c r="E6699" s="39">
        <v>0.37429755117108987</v>
      </c>
      <c r="F6699" s="41">
        <v>68.676704357304828</v>
      </c>
    </row>
    <row r="6700" spans="2:6" x14ac:dyDescent="0.25">
      <c r="B6700" s="46">
        <v>6687</v>
      </c>
      <c r="C6700" s="39">
        <v>0.25772381242097825</v>
      </c>
      <c r="D6700" s="40">
        <v>0.19553392274192091</v>
      </c>
      <c r="E6700" s="39">
        <v>0.32674075246573625</v>
      </c>
      <c r="F6700" s="41">
        <v>74.610805081926671</v>
      </c>
    </row>
    <row r="6701" spans="2:6" x14ac:dyDescent="0.25">
      <c r="B6701" s="46">
        <v>6688</v>
      </c>
      <c r="C6701" s="39">
        <v>0.38054744037514421</v>
      </c>
      <c r="D6701" s="40">
        <v>0.19361390313189347</v>
      </c>
      <c r="E6701" s="39">
        <v>0.2416594501591201</v>
      </c>
      <c r="F6701" s="41">
        <v>71.945787506377286</v>
      </c>
    </row>
    <row r="6702" spans="2:6" x14ac:dyDescent="0.25">
      <c r="B6702" s="46">
        <v>6689</v>
      </c>
      <c r="C6702" s="39">
        <v>0.2491619661507149</v>
      </c>
      <c r="D6702" s="40">
        <v>0.19381910710995193</v>
      </c>
      <c r="E6702" s="39">
        <v>0.29619140637435487</v>
      </c>
      <c r="F6702" s="41">
        <v>72.089807469186852</v>
      </c>
    </row>
    <row r="6703" spans="2:6" x14ac:dyDescent="0.25">
      <c r="B6703" s="46">
        <v>6690</v>
      </c>
      <c r="C6703" s="39">
        <v>0.40016921586452497</v>
      </c>
      <c r="D6703" s="40">
        <v>0.18258184124721394</v>
      </c>
      <c r="E6703" s="39">
        <v>0.33395048000549382</v>
      </c>
      <c r="F6703" s="41">
        <v>64.97021037063277</v>
      </c>
    </row>
    <row r="6704" spans="2:6" x14ac:dyDescent="0.25">
      <c r="B6704" s="46">
        <v>6691</v>
      </c>
      <c r="C6704" s="39">
        <v>0.41375993024771335</v>
      </c>
      <c r="D6704" s="40">
        <v>0.18127781019276137</v>
      </c>
      <c r="E6704" s="39">
        <v>0.4403804801022479</v>
      </c>
      <c r="F6704" s="41">
        <v>96.935843944451904</v>
      </c>
    </row>
    <row r="6705" spans="2:6" x14ac:dyDescent="0.25">
      <c r="B6705" s="46">
        <v>6692</v>
      </c>
      <c r="C6705" s="39">
        <v>0.39193920334344334</v>
      </c>
      <c r="D6705" s="40">
        <v>0.18642753066893195</v>
      </c>
      <c r="E6705" s="39">
        <v>0.40518359045115554</v>
      </c>
      <c r="F6705" s="41">
        <v>66.588369851510947</v>
      </c>
    </row>
    <row r="6706" spans="2:6" x14ac:dyDescent="0.25">
      <c r="B6706" s="46">
        <v>6693</v>
      </c>
      <c r="C6706" s="39">
        <v>1.2806288253426383E-2</v>
      </c>
      <c r="D6706" s="40">
        <v>0.18562710627647136</v>
      </c>
      <c r="E6706" s="39">
        <v>1.5452858433880392E-2</v>
      </c>
      <c r="F6706" s="41">
        <v>-2.2525811795176667</v>
      </c>
    </row>
    <row r="6707" spans="2:6" x14ac:dyDescent="0.25">
      <c r="B6707" s="46">
        <v>6694</v>
      </c>
      <c r="C6707" s="39">
        <v>0.17278968828463345</v>
      </c>
      <c r="D6707" s="40">
        <v>0.19028462350717693</v>
      </c>
      <c r="E6707" s="39">
        <v>0.12974152514858117</v>
      </c>
      <c r="F6707" s="41">
        <v>31.890844046429997</v>
      </c>
    </row>
    <row r="6708" spans="2:6" x14ac:dyDescent="0.25">
      <c r="B6708" s="46">
        <v>6695</v>
      </c>
      <c r="C6708" s="39">
        <v>0.29370628981561342</v>
      </c>
      <c r="D6708" s="40">
        <v>0.19594269239858114</v>
      </c>
      <c r="E6708" s="39">
        <v>0.3205038692387927</v>
      </c>
      <c r="F6708" s="41">
        <v>59.380985215160102</v>
      </c>
    </row>
    <row r="6709" spans="2:6" x14ac:dyDescent="0.25">
      <c r="B6709" s="46">
        <v>6696</v>
      </c>
      <c r="C6709" s="39">
        <v>0.31398005992552597</v>
      </c>
      <c r="D6709" s="40">
        <v>0.19629545911899085</v>
      </c>
      <c r="E6709" s="39">
        <v>0.27149157499877374</v>
      </c>
      <c r="F6709" s="41">
        <v>45.747184183758371</v>
      </c>
    </row>
    <row r="6710" spans="2:6" x14ac:dyDescent="0.25">
      <c r="B6710" s="46">
        <v>6697</v>
      </c>
      <c r="C6710" s="39">
        <v>0.20857795678355776</v>
      </c>
      <c r="D6710" s="40">
        <v>0.19632299889907392</v>
      </c>
      <c r="E6710" s="39">
        <v>0.35661474489398842</v>
      </c>
      <c r="F6710" s="41">
        <v>62.584229687043567</v>
      </c>
    </row>
    <row r="6711" spans="2:6" x14ac:dyDescent="0.25">
      <c r="B6711" s="46">
        <v>6698</v>
      </c>
      <c r="C6711" s="39">
        <v>0.44479644104632499</v>
      </c>
      <c r="D6711" s="40">
        <v>0.19638530753242614</v>
      </c>
      <c r="E6711" s="39">
        <v>0.42673597766521487</v>
      </c>
      <c r="F6711" s="41">
        <v>76.313590640831222</v>
      </c>
    </row>
    <row r="6712" spans="2:6" x14ac:dyDescent="0.25">
      <c r="B6712" s="46">
        <v>6699</v>
      </c>
      <c r="C6712" s="39">
        <v>0.57171815461163555</v>
      </c>
      <c r="D6712" s="40">
        <v>0.19665384568314789</v>
      </c>
      <c r="E6712" s="39">
        <v>0.43672898133849086</v>
      </c>
      <c r="F6712" s="41">
        <v>119.5015328642105</v>
      </c>
    </row>
    <row r="6713" spans="2:6" x14ac:dyDescent="0.25">
      <c r="B6713" s="46">
        <v>6700</v>
      </c>
      <c r="C6713" s="39">
        <v>3.2609698396935907E-2</v>
      </c>
      <c r="D6713" s="40">
        <v>0.19784620327424812</v>
      </c>
      <c r="E6713" s="39">
        <v>2.9917084848068473E-2</v>
      </c>
      <c r="F6713" s="41">
        <v>10.075430829101148</v>
      </c>
    </row>
    <row r="6714" spans="2:6" x14ac:dyDescent="0.25">
      <c r="B6714" s="46">
        <v>6701</v>
      </c>
      <c r="C6714" s="39">
        <v>0.47910731055046346</v>
      </c>
      <c r="D6714" s="40">
        <v>0.19789021606399196</v>
      </c>
      <c r="E6714" s="39">
        <v>0.35351133763302284</v>
      </c>
      <c r="F6714" s="41">
        <v>97.680769910579713</v>
      </c>
    </row>
    <row r="6715" spans="2:6" x14ac:dyDescent="0.25">
      <c r="B6715" s="46">
        <v>6702</v>
      </c>
      <c r="C6715" s="39">
        <v>0.44267690107275132</v>
      </c>
      <c r="D6715" s="40">
        <v>0.19236764985124297</v>
      </c>
      <c r="E6715" s="39">
        <v>0.30154117547898779</v>
      </c>
      <c r="F6715" s="41">
        <v>79.49163468034827</v>
      </c>
    </row>
    <row r="6716" spans="2:6" x14ac:dyDescent="0.25">
      <c r="B6716" s="46">
        <v>6703</v>
      </c>
      <c r="C6716" s="39">
        <v>8.2023558517932166E-2</v>
      </c>
      <c r="D6716" s="40">
        <v>0.19639216059174774</v>
      </c>
      <c r="E6716" s="39">
        <v>5.3035516835351793E-2</v>
      </c>
      <c r="F6716" s="41">
        <v>29.728742448697837</v>
      </c>
    </row>
    <row r="6717" spans="2:6" x14ac:dyDescent="0.25">
      <c r="B6717" s="46">
        <v>6704</v>
      </c>
      <c r="C6717" s="39">
        <v>0.21534937500254181</v>
      </c>
      <c r="D6717" s="40">
        <v>0.1961979187290282</v>
      </c>
      <c r="E6717" s="39">
        <v>0.15575126151434171</v>
      </c>
      <c r="F6717" s="41">
        <v>38.642904531344371</v>
      </c>
    </row>
    <row r="6718" spans="2:6" x14ac:dyDescent="0.25">
      <c r="B6718" s="46">
        <v>6705</v>
      </c>
      <c r="C6718" s="39">
        <v>0.24087082376292693</v>
      </c>
      <c r="D6718" s="40">
        <v>0.19534700207145347</v>
      </c>
      <c r="E6718" s="39">
        <v>0.1296500810923836</v>
      </c>
      <c r="F6718" s="41">
        <v>18.677385585965425</v>
      </c>
    </row>
    <row r="6719" spans="2:6" x14ac:dyDescent="0.25">
      <c r="B6719" s="46">
        <v>6706</v>
      </c>
      <c r="C6719" s="39">
        <v>0.61844510566299926</v>
      </c>
      <c r="D6719" s="40">
        <v>0.30510659593344031</v>
      </c>
      <c r="E6719" s="39">
        <v>0.10963568489782963</v>
      </c>
      <c r="F6719" s="41">
        <v>61.778690486743074</v>
      </c>
    </row>
    <row r="6720" spans="2:6" x14ac:dyDescent="0.25">
      <c r="B6720" s="46">
        <v>6707</v>
      </c>
      <c r="C6720" s="39">
        <v>0.61605130363889238</v>
      </c>
      <c r="D6720" s="40">
        <v>0.3072972600938092</v>
      </c>
      <c r="E6720" s="39">
        <v>0.31937516419384859</v>
      </c>
      <c r="F6720" s="41">
        <v>111.92640430829093</v>
      </c>
    </row>
    <row r="6721" spans="2:6" x14ac:dyDescent="0.25">
      <c r="B6721" s="46">
        <v>6708</v>
      </c>
      <c r="C6721" s="39">
        <v>0.46407369816263583</v>
      </c>
      <c r="D6721" s="40">
        <v>0.29846700625805272</v>
      </c>
      <c r="E6721" s="39">
        <v>0.3852621286077248</v>
      </c>
      <c r="F6721" s="41">
        <v>123.19106278204728</v>
      </c>
    </row>
    <row r="6722" spans="2:6" x14ac:dyDescent="0.25">
      <c r="B6722" s="46">
        <v>6709</v>
      </c>
      <c r="C6722" s="39">
        <v>0.65009590151528462</v>
      </c>
      <c r="D6722" s="40">
        <v>0.30838331359240373</v>
      </c>
      <c r="E6722" s="39">
        <v>0.24944353883984102</v>
      </c>
      <c r="F6722" s="41">
        <v>106.11057454956233</v>
      </c>
    </row>
    <row r="6723" spans="2:6" x14ac:dyDescent="0.25">
      <c r="B6723" s="46">
        <v>6710</v>
      </c>
      <c r="C6723" s="39">
        <v>0.38122355869179364</v>
      </c>
      <c r="D6723" s="40">
        <v>0.31999761975236352</v>
      </c>
      <c r="E6723" s="39">
        <v>0.16035630726774963</v>
      </c>
      <c r="F6723" s="41">
        <v>50.58226996859586</v>
      </c>
    </row>
    <row r="6724" spans="2:6" x14ac:dyDescent="0.25">
      <c r="B6724" s="46">
        <v>6711</v>
      </c>
      <c r="C6724" s="39">
        <v>9.482854417794094E-2</v>
      </c>
      <c r="D6724" s="40">
        <v>0.31987349134960857</v>
      </c>
      <c r="E6724" s="39">
        <v>7.4399230345193704E-2</v>
      </c>
      <c r="F6724" s="41">
        <v>18.538272253357256</v>
      </c>
    </row>
    <row r="6725" spans="2:6" x14ac:dyDescent="0.25">
      <c r="B6725" s="46">
        <v>6712</v>
      </c>
      <c r="C6725" s="39">
        <v>0.45300521605106125</v>
      </c>
      <c r="D6725" s="40">
        <v>0.31500184231334172</v>
      </c>
      <c r="E6725" s="39">
        <v>0.47820402118055105</v>
      </c>
      <c r="F6725" s="41">
        <v>131.06467517769408</v>
      </c>
    </row>
    <row r="6726" spans="2:6" x14ac:dyDescent="0.25">
      <c r="B6726" s="46">
        <v>6713</v>
      </c>
      <c r="C6726" s="39">
        <v>1.80244825727491E-2</v>
      </c>
      <c r="D6726" s="40">
        <v>0.3118162149109463</v>
      </c>
      <c r="E6726" s="39">
        <v>1.5967426450041913E-2</v>
      </c>
      <c r="F6726" s="41">
        <v>29.998946428365095</v>
      </c>
    </row>
    <row r="6727" spans="2:6" x14ac:dyDescent="0.25">
      <c r="B6727" s="46">
        <v>6714</v>
      </c>
      <c r="C6727" s="39">
        <v>0.27155562030588087</v>
      </c>
      <c r="D6727" s="40">
        <v>0.31002339097948706</v>
      </c>
      <c r="E6727" s="39">
        <v>0.26786059868845236</v>
      </c>
      <c r="F6727" s="41">
        <v>65.438465436545471</v>
      </c>
    </row>
    <row r="6728" spans="2:6" x14ac:dyDescent="0.25">
      <c r="B6728" s="46">
        <v>6715</v>
      </c>
      <c r="C6728" s="39">
        <v>0.25390206704861734</v>
      </c>
      <c r="D6728" s="40">
        <v>0.30899189701915031</v>
      </c>
      <c r="E6728" s="39">
        <v>0.35973719954674049</v>
      </c>
      <c r="F6728" s="41">
        <v>102.9301134362187</v>
      </c>
    </row>
    <row r="6729" spans="2:6" x14ac:dyDescent="0.25">
      <c r="B6729" s="46">
        <v>6716</v>
      </c>
      <c r="C6729" s="39">
        <v>0.17723149037732658</v>
      </c>
      <c r="D6729" s="40">
        <v>0.30272538768108265</v>
      </c>
      <c r="E6729" s="39">
        <v>0.20815882267376246</v>
      </c>
      <c r="F6729" s="41">
        <v>55.615691838947065</v>
      </c>
    </row>
    <row r="6730" spans="2:6" x14ac:dyDescent="0.25">
      <c r="B6730" s="46">
        <v>6717</v>
      </c>
      <c r="C6730" s="39">
        <v>0.32940819008211863</v>
      </c>
      <c r="D6730" s="40">
        <v>0.30438589152873607</v>
      </c>
      <c r="E6730" s="39">
        <v>0.4075412373821431</v>
      </c>
      <c r="F6730" s="41">
        <v>130.15792120294068</v>
      </c>
    </row>
    <row r="6731" spans="2:6" x14ac:dyDescent="0.25">
      <c r="B6731" s="46">
        <v>6718</v>
      </c>
      <c r="C6731" s="39">
        <v>2.4301208802397958E-2</v>
      </c>
      <c r="D6731" s="40">
        <v>0.30036714301294282</v>
      </c>
      <c r="E6731" s="39">
        <v>2.0403510372816281E-2</v>
      </c>
      <c r="F6731" s="41">
        <v>10.995525621921169</v>
      </c>
    </row>
    <row r="6732" spans="2:6" x14ac:dyDescent="0.25">
      <c r="B6732" s="46">
        <v>6719</v>
      </c>
      <c r="C6732" s="39">
        <v>0.33093683887317865</v>
      </c>
      <c r="D6732" s="40">
        <v>0.30437679752831326</v>
      </c>
      <c r="E6732" s="39">
        <v>0.34695046434986521</v>
      </c>
      <c r="F6732" s="41">
        <v>49.874922884769596</v>
      </c>
    </row>
    <row r="6733" spans="2:6" x14ac:dyDescent="0.25">
      <c r="B6733" s="46">
        <v>6720</v>
      </c>
      <c r="C6733" s="39">
        <v>9.6361811490604424E-2</v>
      </c>
      <c r="D6733" s="40">
        <v>0.30438949615357103</v>
      </c>
      <c r="E6733" s="39">
        <v>0.10199912316543244</v>
      </c>
      <c r="F6733" s="41">
        <v>43.876913143909533</v>
      </c>
    </row>
    <row r="6734" spans="2:6" x14ac:dyDescent="0.25">
      <c r="B6734" s="46">
        <v>6721</v>
      </c>
      <c r="C6734" s="39">
        <v>9.5017664976942931E-2</v>
      </c>
      <c r="D6734" s="40">
        <v>0.30268809132991931</v>
      </c>
      <c r="E6734" s="39">
        <v>7.4340775101547657E-2</v>
      </c>
      <c r="F6734" s="41">
        <v>17.370829045702674</v>
      </c>
    </row>
    <row r="6735" spans="2:6" x14ac:dyDescent="0.25">
      <c r="B6735" s="46">
        <v>6722</v>
      </c>
      <c r="C6735" s="39">
        <v>3.3695072150695907E-2</v>
      </c>
      <c r="D6735" s="40">
        <v>0.30205241317377302</v>
      </c>
      <c r="E6735" s="39">
        <v>4.7611510606715236E-2</v>
      </c>
      <c r="F6735" s="41">
        <v>17.290889786081898</v>
      </c>
    </row>
    <row r="6736" spans="2:6" x14ac:dyDescent="0.25">
      <c r="B6736" s="46">
        <v>6723</v>
      </c>
      <c r="C6736" s="39">
        <v>6.3999474530630179E-2</v>
      </c>
      <c r="D6736" s="40">
        <v>0.30256999416592711</v>
      </c>
      <c r="E6736" s="39">
        <v>0.10083869552258184</v>
      </c>
      <c r="F6736" s="41">
        <v>26.173107826649847</v>
      </c>
    </row>
    <row r="6737" spans="2:6" x14ac:dyDescent="0.25">
      <c r="B6737" s="46">
        <v>6724</v>
      </c>
      <c r="C6737" s="39">
        <v>0.15903548944319654</v>
      </c>
      <c r="D6737" s="40">
        <v>0.3009988287959271</v>
      </c>
      <c r="E6737" s="39">
        <v>0.21307196292395736</v>
      </c>
      <c r="F6737" s="41">
        <v>31.772174014215629</v>
      </c>
    </row>
    <row r="6738" spans="2:6" x14ac:dyDescent="0.25">
      <c r="B6738" s="46">
        <v>6725</v>
      </c>
      <c r="C6738" s="39">
        <v>3.2843136021722168E-2</v>
      </c>
      <c r="D6738" s="40">
        <v>0.29530989340644959</v>
      </c>
      <c r="E6738" s="39">
        <v>5.1717480696368126E-2</v>
      </c>
      <c r="F6738" s="41">
        <v>22.186719703385723</v>
      </c>
    </row>
    <row r="6739" spans="2:6" x14ac:dyDescent="0.25">
      <c r="B6739" s="46">
        <v>6726</v>
      </c>
      <c r="C6739" s="39">
        <v>0.23364500085447173</v>
      </c>
      <c r="D6739" s="40">
        <v>0.29440575785689843</v>
      </c>
      <c r="E6739" s="39">
        <v>0.34569352402262515</v>
      </c>
      <c r="F6739" s="41">
        <v>62.721943927868267</v>
      </c>
    </row>
    <row r="6740" spans="2:6" x14ac:dyDescent="0.25">
      <c r="B6740" s="46">
        <v>6727</v>
      </c>
      <c r="C6740" s="39">
        <v>8.8315973531327349E-2</v>
      </c>
      <c r="D6740" s="40">
        <v>0.29381680880653349</v>
      </c>
      <c r="E6740" s="39">
        <v>0.15643028196295858</v>
      </c>
      <c r="F6740" s="41">
        <v>21.76551035639373</v>
      </c>
    </row>
    <row r="6741" spans="2:6" x14ac:dyDescent="0.25">
      <c r="B6741" s="46">
        <v>6728</v>
      </c>
      <c r="C6741" s="39">
        <v>0.15180328575331162</v>
      </c>
      <c r="D6741" s="40">
        <v>0.29358099072687283</v>
      </c>
      <c r="E6741" s="39">
        <v>0.16928178172025563</v>
      </c>
      <c r="F6741" s="41">
        <v>30.574407361101027</v>
      </c>
    </row>
    <row r="6742" spans="2:6" x14ac:dyDescent="0.25">
      <c r="B6742" s="46">
        <v>6729</v>
      </c>
      <c r="C6742" s="39">
        <v>9.5935981280118564E-3</v>
      </c>
      <c r="D6742" s="40">
        <v>0.29353356242588952</v>
      </c>
      <c r="E6742" s="39">
        <v>9.0309144621885194E-3</v>
      </c>
      <c r="F6742" s="41">
        <v>-4.0721047111681115</v>
      </c>
    </row>
    <row r="6743" spans="2:6" x14ac:dyDescent="0.25">
      <c r="B6743" s="46">
        <v>6730</v>
      </c>
      <c r="C6743" s="39">
        <v>9.8893118231319854E-2</v>
      </c>
      <c r="D6743" s="40">
        <v>0.30583180802670834</v>
      </c>
      <c r="E6743" s="39">
        <v>7.3304102559297105E-2</v>
      </c>
      <c r="F6743" s="41">
        <v>13.109618968056688</v>
      </c>
    </row>
    <row r="6744" spans="2:6" x14ac:dyDescent="0.25">
      <c r="B6744" s="46">
        <v>6731</v>
      </c>
      <c r="C6744" s="39">
        <v>9.9898254165220121E-2</v>
      </c>
      <c r="D6744" s="40">
        <v>0.31184863852230893</v>
      </c>
      <c r="E6744" s="39">
        <v>8.2382202116702649E-2</v>
      </c>
      <c r="F6744" s="41">
        <v>9.8786679893733798</v>
      </c>
    </row>
    <row r="6745" spans="2:6" x14ac:dyDescent="0.25">
      <c r="B6745" s="46">
        <v>6732</v>
      </c>
      <c r="C6745" s="39">
        <v>0.34609818251905217</v>
      </c>
      <c r="D6745" s="40">
        <v>0.3164749557846534</v>
      </c>
      <c r="E6745" s="39">
        <v>0.41405088079404884</v>
      </c>
      <c r="F6745" s="41">
        <v>73.805595690630483</v>
      </c>
    </row>
    <row r="6746" spans="2:6" x14ac:dyDescent="0.25">
      <c r="B6746" s="46">
        <v>6733</v>
      </c>
      <c r="C6746" s="39">
        <v>8.5059445174214317E-3</v>
      </c>
      <c r="D6746" s="40">
        <v>0.3221581416716886</v>
      </c>
      <c r="E6746" s="39">
        <v>1.408214493398254E-2</v>
      </c>
      <c r="F6746" s="41">
        <v>-2.97218717229239</v>
      </c>
    </row>
    <row r="6747" spans="2:6" x14ac:dyDescent="0.25">
      <c r="B6747" s="46">
        <v>6734</v>
      </c>
      <c r="C6747" s="39">
        <v>7.3785273513878383E-2</v>
      </c>
      <c r="D6747" s="40">
        <v>0.32127520920402092</v>
      </c>
      <c r="E6747" s="39">
        <v>0.17470846879426846</v>
      </c>
      <c r="F6747" s="41">
        <v>26.882849973595256</v>
      </c>
    </row>
    <row r="6748" spans="2:6" x14ac:dyDescent="0.25">
      <c r="B6748" s="46">
        <v>6735</v>
      </c>
      <c r="C6748" s="39">
        <v>5.187660117279317E-2</v>
      </c>
      <c r="D6748" s="40">
        <v>0.32227928515779791</v>
      </c>
      <c r="E6748" s="39">
        <v>8.5715691215603504E-2</v>
      </c>
      <c r="F6748" s="41">
        <v>28.905002595888565</v>
      </c>
    </row>
    <row r="6749" spans="2:6" x14ac:dyDescent="0.25">
      <c r="B6749" s="46">
        <v>6736</v>
      </c>
      <c r="C6749" s="39">
        <v>0.37703491720387255</v>
      </c>
      <c r="D6749" s="40">
        <v>0.21988490766710456</v>
      </c>
      <c r="E6749" s="39">
        <v>0.40313410360051932</v>
      </c>
      <c r="F6749" s="41">
        <v>82.985228739621888</v>
      </c>
    </row>
    <row r="6750" spans="2:6" x14ac:dyDescent="0.25">
      <c r="B6750" s="46">
        <v>6737</v>
      </c>
      <c r="C6750" s="39">
        <v>0.24379378582580682</v>
      </c>
      <c r="D6750" s="40">
        <v>0.21648507320054108</v>
      </c>
      <c r="E6750" s="39">
        <v>0.23908530589422403</v>
      </c>
      <c r="F6750" s="41">
        <v>51.922855971968254</v>
      </c>
    </row>
    <row r="6751" spans="2:6" x14ac:dyDescent="0.25">
      <c r="B6751" s="46">
        <v>6738</v>
      </c>
      <c r="C6751" s="39">
        <v>0.23023906891802706</v>
      </c>
      <c r="D6751" s="40">
        <v>0.21555440406463253</v>
      </c>
      <c r="E6751" s="39">
        <v>0.31304196306380871</v>
      </c>
      <c r="F6751" s="41">
        <v>53.099048321624259</v>
      </c>
    </row>
    <row r="6752" spans="2:6" x14ac:dyDescent="0.25">
      <c r="B6752" s="46">
        <v>6739</v>
      </c>
      <c r="C6752" s="39">
        <v>6.7921054470051603E-2</v>
      </c>
      <c r="D6752" s="40">
        <v>0.19280646102885896</v>
      </c>
      <c r="E6752" s="39">
        <v>5.8143483766930903E-2</v>
      </c>
      <c r="F6752" s="41">
        <v>5.5389204344959415</v>
      </c>
    </row>
    <row r="6753" spans="2:6" x14ac:dyDescent="0.25">
      <c r="B6753" s="46">
        <v>6740</v>
      </c>
      <c r="C6753" s="39">
        <v>0.38207065323433687</v>
      </c>
      <c r="D6753" s="40">
        <v>0.17799004880430985</v>
      </c>
      <c r="E6753" s="39">
        <v>0.38456130624234092</v>
      </c>
      <c r="F6753" s="41">
        <v>108.1395749973731</v>
      </c>
    </row>
    <row r="6754" spans="2:6" x14ac:dyDescent="0.25">
      <c r="B6754" s="46">
        <v>6741</v>
      </c>
      <c r="C6754" s="39">
        <v>0.27871289894718704</v>
      </c>
      <c r="D6754" s="40">
        <v>0.18414405133480088</v>
      </c>
      <c r="E6754" s="39">
        <v>0.17426234818998187</v>
      </c>
      <c r="F6754" s="41">
        <v>38.954969160869609</v>
      </c>
    </row>
    <row r="6755" spans="2:6" x14ac:dyDescent="0.25">
      <c r="B6755" s="46">
        <v>6742</v>
      </c>
      <c r="C6755" s="39">
        <v>0.22714020897942142</v>
      </c>
      <c r="D6755" s="40">
        <v>0.18513513118206998</v>
      </c>
      <c r="E6755" s="39">
        <v>0.17823123842023986</v>
      </c>
      <c r="F6755" s="41">
        <v>54.390790489490797</v>
      </c>
    </row>
    <row r="6756" spans="2:6" x14ac:dyDescent="0.25">
      <c r="B6756" s="46">
        <v>6743</v>
      </c>
      <c r="C6756" s="39">
        <v>2.2467360357255245E-2</v>
      </c>
      <c r="D6756" s="40">
        <v>0.24931175003291842</v>
      </c>
      <c r="E6756" s="39">
        <v>9.4740780431433625E-3</v>
      </c>
      <c r="F6756" s="41">
        <v>-17.362119363492774</v>
      </c>
    </row>
    <row r="6757" spans="2:6" x14ac:dyDescent="0.25">
      <c r="B6757" s="46">
        <v>6744</v>
      </c>
      <c r="C6757" s="39">
        <v>3.8153587989345185E-2</v>
      </c>
      <c r="D6757" s="40">
        <v>0.24809241203593674</v>
      </c>
      <c r="E6757" s="39">
        <v>3.3353302047446909E-2</v>
      </c>
      <c r="F6757" s="41">
        <v>14.36278855083842</v>
      </c>
    </row>
    <row r="6758" spans="2:6" x14ac:dyDescent="0.25">
      <c r="B6758" s="46">
        <v>6745</v>
      </c>
      <c r="C6758" s="39">
        <v>8.3457109321141573E-2</v>
      </c>
      <c r="D6758" s="40">
        <v>0.24899086473606583</v>
      </c>
      <c r="E6758" s="39">
        <v>9.0882715855188881E-2</v>
      </c>
      <c r="F6758" s="41">
        <v>25.530446592953524</v>
      </c>
    </row>
    <row r="6759" spans="2:6" x14ac:dyDescent="0.25">
      <c r="B6759" s="46">
        <v>6746</v>
      </c>
      <c r="C6759" s="39">
        <v>0.16246965080618678</v>
      </c>
      <c r="D6759" s="40">
        <v>0.26091164022841606</v>
      </c>
      <c r="E6759" s="39">
        <v>0.12831303450139028</v>
      </c>
      <c r="F6759" s="41">
        <v>36.484986278502781</v>
      </c>
    </row>
    <row r="6760" spans="2:6" x14ac:dyDescent="0.25">
      <c r="B6760" s="46">
        <v>6747</v>
      </c>
      <c r="C6760" s="39">
        <v>3.8954287379181288E-2</v>
      </c>
      <c r="D6760" s="40">
        <v>0.25965357567830116</v>
      </c>
      <c r="E6760" s="39">
        <v>3.7811272695142423E-2</v>
      </c>
      <c r="F6760" s="41">
        <v>9.4012767535385926</v>
      </c>
    </row>
    <row r="6761" spans="2:6" x14ac:dyDescent="0.25">
      <c r="B6761" s="46">
        <v>6748</v>
      </c>
      <c r="C6761" s="39">
        <v>0.18150277699248799</v>
      </c>
      <c r="D6761" s="40">
        <v>0.26205982861923077</v>
      </c>
      <c r="E6761" s="39">
        <v>0.17635713317716298</v>
      </c>
      <c r="F6761" s="41">
        <v>44.356072162112355</v>
      </c>
    </row>
    <row r="6762" spans="2:6" x14ac:dyDescent="0.25">
      <c r="B6762" s="46">
        <v>6749</v>
      </c>
      <c r="C6762" s="39">
        <v>2.0666387939658776E-2</v>
      </c>
      <c r="D6762" s="40">
        <v>0.25937514673121687</v>
      </c>
      <c r="E6762" s="39">
        <v>2.2583736634681582E-2</v>
      </c>
      <c r="F6762" s="41">
        <v>7.2545738249745417</v>
      </c>
    </row>
    <row r="6763" spans="2:6" x14ac:dyDescent="0.25">
      <c r="B6763" s="46">
        <v>6750</v>
      </c>
      <c r="C6763" s="39">
        <v>0.32416026871676412</v>
      </c>
      <c r="D6763" s="40">
        <v>0.26129606118603543</v>
      </c>
      <c r="E6763" s="39">
        <v>0.49593581556549127</v>
      </c>
      <c r="F6763" s="41">
        <v>114.07480879193794</v>
      </c>
    </row>
    <row r="6764" spans="2:6" x14ac:dyDescent="0.25">
      <c r="B6764" s="46">
        <v>6751</v>
      </c>
      <c r="C6764" s="39">
        <v>0.22707787312382713</v>
      </c>
      <c r="D6764" s="40">
        <v>0.26578276959005187</v>
      </c>
      <c r="E6764" s="39">
        <v>0.16221389121490012</v>
      </c>
      <c r="F6764" s="41">
        <v>52.083232744751058</v>
      </c>
    </row>
    <row r="6765" spans="2:6" x14ac:dyDescent="0.25">
      <c r="B6765" s="46">
        <v>6752</v>
      </c>
      <c r="C6765" s="39">
        <v>0.39591508761374355</v>
      </c>
      <c r="D6765" s="40">
        <v>0.26604684822294827</v>
      </c>
      <c r="E6765" s="39">
        <v>0.46482204436662083</v>
      </c>
      <c r="F6765" s="41">
        <v>116.39858766530618</v>
      </c>
    </row>
    <row r="6766" spans="2:6" x14ac:dyDescent="0.25">
      <c r="B6766" s="46">
        <v>6753</v>
      </c>
      <c r="C6766" s="39">
        <v>8.3666325518034781E-2</v>
      </c>
      <c r="D6766" s="40">
        <v>0.28070402986482601</v>
      </c>
      <c r="E6766" s="39">
        <v>0.15677012397595369</v>
      </c>
      <c r="F6766" s="41">
        <v>46.372886000606826</v>
      </c>
    </row>
    <row r="6767" spans="2:6" x14ac:dyDescent="0.25">
      <c r="B6767" s="46">
        <v>6754</v>
      </c>
      <c r="C6767" s="39">
        <v>0.19703680671073631</v>
      </c>
      <c r="D6767" s="40">
        <v>0.28180370492111101</v>
      </c>
      <c r="E6767" s="39">
        <v>0.34703263238734477</v>
      </c>
      <c r="F6767" s="41">
        <v>75.085833677089624</v>
      </c>
    </row>
    <row r="6768" spans="2:6" x14ac:dyDescent="0.25">
      <c r="B6768" s="46">
        <v>6755</v>
      </c>
      <c r="C6768" s="39">
        <v>0.24015943260210262</v>
      </c>
      <c r="D6768" s="40">
        <v>0.28198917312199001</v>
      </c>
      <c r="E6768" s="39">
        <v>0.40318799312870046</v>
      </c>
      <c r="F6768" s="41">
        <v>91.831780362671537</v>
      </c>
    </row>
    <row r="6769" spans="2:6" x14ac:dyDescent="0.25">
      <c r="B6769" s="46">
        <v>6756</v>
      </c>
      <c r="C6769" s="39">
        <v>0.35870434285668823</v>
      </c>
      <c r="D6769" s="40">
        <v>0.28082854190196427</v>
      </c>
      <c r="E6769" s="39">
        <v>0.42684326082198382</v>
      </c>
      <c r="F6769" s="41">
        <v>97.984165423895874</v>
      </c>
    </row>
    <row r="6770" spans="2:6" x14ac:dyDescent="0.25">
      <c r="B6770" s="46">
        <v>6757</v>
      </c>
      <c r="C6770" s="39">
        <v>0.28206779213131666</v>
      </c>
      <c r="D6770" s="40">
        <v>0.2808055773136659</v>
      </c>
      <c r="E6770" s="39">
        <v>0.45256762702079989</v>
      </c>
      <c r="F6770" s="41">
        <v>89.119529776950174</v>
      </c>
    </row>
    <row r="6771" spans="2:6" x14ac:dyDescent="0.25">
      <c r="B6771" s="46">
        <v>6758</v>
      </c>
      <c r="C6771" s="39">
        <v>0.23411280860321171</v>
      </c>
      <c r="D6771" s="40">
        <v>0.28100476264479268</v>
      </c>
      <c r="E6771" s="39">
        <v>0.29923934896207677</v>
      </c>
      <c r="F6771" s="41">
        <v>77.515928051419138</v>
      </c>
    </row>
    <row r="6772" spans="2:6" x14ac:dyDescent="0.25">
      <c r="B6772" s="46">
        <v>6759</v>
      </c>
      <c r="C6772" s="39">
        <v>0.27852567374201281</v>
      </c>
      <c r="D6772" s="40">
        <v>0.28211484855418911</v>
      </c>
      <c r="E6772" s="39">
        <v>0.17601204407431825</v>
      </c>
      <c r="F6772" s="41">
        <v>50.320997306158759</v>
      </c>
    </row>
    <row r="6773" spans="2:6" x14ac:dyDescent="0.25">
      <c r="B6773" s="46">
        <v>6760</v>
      </c>
      <c r="C6773" s="39">
        <v>0.30506988486472664</v>
      </c>
      <c r="D6773" s="40">
        <v>0.25920757877889961</v>
      </c>
      <c r="E6773" s="39">
        <v>0.35730105154170766</v>
      </c>
      <c r="F6773" s="41">
        <v>100.3946460904787</v>
      </c>
    </row>
    <row r="6774" spans="2:6" x14ac:dyDescent="0.25">
      <c r="B6774" s="46">
        <v>6761</v>
      </c>
      <c r="C6774" s="39">
        <v>0.14581414524338762</v>
      </c>
      <c r="D6774" s="40">
        <v>0.26430247660030659</v>
      </c>
      <c r="E6774" s="39">
        <v>0.23960624812065773</v>
      </c>
      <c r="F6774" s="41">
        <v>48.774587747086294</v>
      </c>
    </row>
    <row r="6775" spans="2:6" x14ac:dyDescent="0.25">
      <c r="B6775" s="46">
        <v>6762</v>
      </c>
      <c r="C6775" s="39">
        <v>0.19018645996998571</v>
      </c>
      <c r="D6775" s="40">
        <v>0.2630684634760399</v>
      </c>
      <c r="E6775" s="39">
        <v>0.38770732598862007</v>
      </c>
      <c r="F6775" s="41">
        <v>32.464650941381699</v>
      </c>
    </row>
    <row r="6776" spans="2:6" x14ac:dyDescent="0.25">
      <c r="B6776" s="46">
        <v>6763</v>
      </c>
      <c r="C6776" s="39">
        <v>0.50626770755048034</v>
      </c>
      <c r="D6776" s="40">
        <v>0.25790248904565183</v>
      </c>
      <c r="E6776" s="39">
        <v>0.43397670569170838</v>
      </c>
      <c r="F6776" s="41">
        <v>75.099418232648546</v>
      </c>
    </row>
    <row r="6777" spans="2:6" x14ac:dyDescent="0.25">
      <c r="B6777" s="46">
        <v>6764</v>
      </c>
      <c r="C6777" s="39">
        <v>0.39342256442691154</v>
      </c>
      <c r="D6777" s="40">
        <v>0.25784756210414889</v>
      </c>
      <c r="E6777" s="39">
        <v>0.48990471925356005</v>
      </c>
      <c r="F6777" s="41">
        <v>79.833274120784125</v>
      </c>
    </row>
    <row r="6778" spans="2:6" x14ac:dyDescent="0.25">
      <c r="B6778" s="46">
        <v>6765</v>
      </c>
      <c r="C6778" s="39">
        <v>0.25010673391598842</v>
      </c>
      <c r="D6778" s="40">
        <v>0.25498470550511276</v>
      </c>
      <c r="E6778" s="39">
        <v>0.43913861713284202</v>
      </c>
      <c r="F6778" s="41">
        <v>79.697844340442998</v>
      </c>
    </row>
    <row r="6779" spans="2:6" x14ac:dyDescent="0.25">
      <c r="B6779" s="46">
        <v>6766</v>
      </c>
      <c r="C6779" s="39">
        <v>0.33889206623031959</v>
      </c>
      <c r="D6779" s="40">
        <v>0.2540147183922889</v>
      </c>
      <c r="E6779" s="39">
        <v>0.36194226901425858</v>
      </c>
      <c r="F6779" s="41">
        <v>65.371028044225042</v>
      </c>
    </row>
    <row r="6780" spans="2:6" x14ac:dyDescent="0.25">
      <c r="B6780" s="46">
        <v>6767</v>
      </c>
      <c r="C6780" s="39">
        <v>0.72002039760509817</v>
      </c>
      <c r="D6780" s="40">
        <v>0.25400924077476256</v>
      </c>
      <c r="E6780" s="39">
        <v>0.48322147651006714</v>
      </c>
      <c r="F6780" s="41">
        <v>95.438981964783594</v>
      </c>
    </row>
    <row r="6781" spans="2:6" x14ac:dyDescent="0.25">
      <c r="B6781" s="46">
        <v>6768</v>
      </c>
      <c r="C6781" s="39">
        <v>7.9997003017912738E-2</v>
      </c>
      <c r="D6781" s="40">
        <v>0.26037740930396125</v>
      </c>
      <c r="E6781" s="39">
        <v>1.3566507801294593E-2</v>
      </c>
      <c r="F6781" s="41">
        <v>-8.2112705155501189</v>
      </c>
    </row>
    <row r="6782" spans="2:6" x14ac:dyDescent="0.25">
      <c r="B6782" s="46">
        <v>6769</v>
      </c>
      <c r="C6782" s="39">
        <v>0.35746261629531584</v>
      </c>
      <c r="D6782" s="40">
        <v>0.2621904516990074</v>
      </c>
      <c r="E6782" s="39">
        <v>0.1263205039214898</v>
      </c>
      <c r="F6782" s="41">
        <v>28.393995474716057</v>
      </c>
    </row>
    <row r="6783" spans="2:6" x14ac:dyDescent="0.25">
      <c r="B6783" s="46">
        <v>6770</v>
      </c>
      <c r="C6783" s="39">
        <v>0.36173758906487469</v>
      </c>
      <c r="D6783" s="40">
        <v>0.2610883064519367</v>
      </c>
      <c r="E6783" s="39">
        <v>0.39016346689240883</v>
      </c>
      <c r="F6783" s="41">
        <v>58.331268975616787</v>
      </c>
    </row>
    <row r="6784" spans="2:6" x14ac:dyDescent="0.25">
      <c r="B6784" s="46">
        <v>6771</v>
      </c>
      <c r="C6784" s="39">
        <v>0.21238014908282274</v>
      </c>
      <c r="D6784" s="40">
        <v>0.25789262972886273</v>
      </c>
      <c r="E6784" s="39">
        <v>0.24243016720647664</v>
      </c>
      <c r="F6784" s="41">
        <v>42.517345236398839</v>
      </c>
    </row>
    <row r="6785" spans="2:6" x14ac:dyDescent="0.25">
      <c r="B6785" s="46">
        <v>6772</v>
      </c>
      <c r="C6785" s="39">
        <v>0.19541531206958293</v>
      </c>
      <c r="D6785" s="40">
        <v>0.26473931982699239</v>
      </c>
      <c r="E6785" s="39">
        <v>0.2138361217756258</v>
      </c>
      <c r="F6785" s="41">
        <v>23.956147370162306</v>
      </c>
    </row>
    <row r="6786" spans="2:6" x14ac:dyDescent="0.25">
      <c r="B6786" s="46">
        <v>6773</v>
      </c>
      <c r="C6786" s="39">
        <v>0.22553462083065184</v>
      </c>
      <c r="D6786" s="40">
        <v>0.20734624744833965</v>
      </c>
      <c r="E6786" s="39">
        <v>0.12096511961759175</v>
      </c>
      <c r="F6786" s="41">
        <v>24.496951031281192</v>
      </c>
    </row>
    <row r="6787" spans="2:6" x14ac:dyDescent="0.25">
      <c r="B6787" s="46">
        <v>6774</v>
      </c>
      <c r="C6787" s="39">
        <v>7.80784445580648E-2</v>
      </c>
      <c r="D6787" s="40">
        <v>0.2088243703394109</v>
      </c>
      <c r="E6787" s="39">
        <v>7.9298963816116758E-2</v>
      </c>
      <c r="F6787" s="41">
        <v>9.5559918459026374</v>
      </c>
    </row>
    <row r="6788" spans="2:6" x14ac:dyDescent="0.25">
      <c r="B6788" s="46">
        <v>6775</v>
      </c>
      <c r="C6788" s="39">
        <v>0.51202775282591828</v>
      </c>
      <c r="D6788" s="40">
        <v>0.2132846509040347</v>
      </c>
      <c r="E6788" s="39">
        <v>0.40931987262880187</v>
      </c>
      <c r="F6788" s="41">
        <v>84.516287716164541</v>
      </c>
    </row>
    <row r="6789" spans="2:6" x14ac:dyDescent="0.25">
      <c r="B6789" s="46">
        <v>6776</v>
      </c>
      <c r="C6789" s="39">
        <v>0.12441566486497722</v>
      </c>
      <c r="D6789" s="40">
        <v>0.20400836913052198</v>
      </c>
      <c r="E6789" s="39">
        <v>0.13115548696820548</v>
      </c>
      <c r="F6789" s="41">
        <v>5.152894478564459</v>
      </c>
    </row>
    <row r="6790" spans="2:6" x14ac:dyDescent="0.25">
      <c r="B6790" s="46">
        <v>6777</v>
      </c>
      <c r="C6790" s="39">
        <v>9.0891392358241202E-2</v>
      </c>
      <c r="D6790" s="40">
        <v>0.21370756724367296</v>
      </c>
      <c r="E6790" s="39">
        <v>9.1108086084462026E-2</v>
      </c>
      <c r="F6790" s="41">
        <v>21.474334379005359</v>
      </c>
    </row>
    <row r="6791" spans="2:6" x14ac:dyDescent="0.25">
      <c r="B6791" s="46">
        <v>6778</v>
      </c>
      <c r="C6791" s="39">
        <v>9.9835225153741963E-2</v>
      </c>
      <c r="D6791" s="40">
        <v>0.21055476615958252</v>
      </c>
      <c r="E6791" s="39">
        <v>0.14251707536878053</v>
      </c>
      <c r="F6791" s="41">
        <v>-0.82365943455293478</v>
      </c>
    </row>
    <row r="6792" spans="2:6" x14ac:dyDescent="0.25">
      <c r="B6792" s="46">
        <v>6779</v>
      </c>
      <c r="C6792" s="39">
        <v>0.36721295915200319</v>
      </c>
      <c r="D6792" s="40">
        <v>0.21000771940055041</v>
      </c>
      <c r="E6792" s="39">
        <v>0.30065581511120226</v>
      </c>
      <c r="F6792" s="41">
        <v>68.282456644653038</v>
      </c>
    </row>
    <row r="6793" spans="2:6" x14ac:dyDescent="0.25">
      <c r="B6793" s="46">
        <v>6780</v>
      </c>
      <c r="C6793" s="39">
        <v>0.37416203267990195</v>
      </c>
      <c r="D6793" s="40">
        <v>0.20850212236898835</v>
      </c>
      <c r="E6793" s="39">
        <v>0.4650890848317123</v>
      </c>
      <c r="F6793" s="41">
        <v>87.784984448939753</v>
      </c>
    </row>
    <row r="6794" spans="2:6" x14ac:dyDescent="0.25">
      <c r="B6794" s="46">
        <v>6781</v>
      </c>
      <c r="C6794" s="39">
        <v>2.8864337114533189E-2</v>
      </c>
      <c r="D6794" s="40">
        <v>0.20558264076850574</v>
      </c>
      <c r="E6794" s="39">
        <v>4.7373588200171596E-2</v>
      </c>
      <c r="F6794" s="41">
        <v>2.3972339625684387</v>
      </c>
    </row>
    <row r="6795" spans="2:6" x14ac:dyDescent="0.25">
      <c r="B6795" s="46">
        <v>6782</v>
      </c>
      <c r="C6795" s="39">
        <v>0.113706646651255</v>
      </c>
      <c r="D6795" s="40">
        <v>0.20487120270528991</v>
      </c>
      <c r="E6795" s="39">
        <v>0.1317887269858001</v>
      </c>
      <c r="F6795" s="41">
        <v>34.751281853972721</v>
      </c>
    </row>
    <row r="6796" spans="2:6" x14ac:dyDescent="0.25">
      <c r="B6796" s="46">
        <v>6783</v>
      </c>
      <c r="C6796" s="39">
        <v>2.7745738192727191E-2</v>
      </c>
      <c r="D6796" s="40">
        <v>0.18295886763362734</v>
      </c>
      <c r="E6796" s="39">
        <v>3.7667328178697168E-2</v>
      </c>
      <c r="F6796" s="41">
        <v>5.4339326364923028</v>
      </c>
    </row>
    <row r="6797" spans="2:6" x14ac:dyDescent="0.25">
      <c r="B6797" s="46">
        <v>6784</v>
      </c>
      <c r="C6797" s="39">
        <v>0.23037924820942243</v>
      </c>
      <c r="D6797" s="40">
        <v>0.18194303761817404</v>
      </c>
      <c r="E6797" s="39">
        <v>0.38124058042536868</v>
      </c>
      <c r="F6797" s="41">
        <v>95.844287566537105</v>
      </c>
    </row>
    <row r="6798" spans="2:6" x14ac:dyDescent="0.25">
      <c r="B6798" s="46">
        <v>6785</v>
      </c>
      <c r="C6798" s="39">
        <v>0.26530936373668135</v>
      </c>
      <c r="D6798" s="40">
        <v>0.2014538206034702</v>
      </c>
      <c r="E6798" s="39">
        <v>0.27528300812270751</v>
      </c>
      <c r="F6798" s="41">
        <v>78.260908956227325</v>
      </c>
    </row>
    <row r="6799" spans="2:6" x14ac:dyDescent="0.25">
      <c r="B6799" s="46">
        <v>6786</v>
      </c>
      <c r="C6799" s="39">
        <v>0.10379385155828927</v>
      </c>
      <c r="D6799" s="40">
        <v>0.20873580058602878</v>
      </c>
      <c r="E6799" s="39">
        <v>0.24429861989818438</v>
      </c>
      <c r="F6799" s="41">
        <v>55.860383398293543</v>
      </c>
    </row>
    <row r="6800" spans="2:6" x14ac:dyDescent="0.25">
      <c r="B6800" s="46">
        <v>6787</v>
      </c>
      <c r="C6800" s="39">
        <v>0.17538307323413957</v>
      </c>
      <c r="D6800" s="40">
        <v>0.21196518116576313</v>
      </c>
      <c r="E6800" s="39">
        <v>0.34729534826851383</v>
      </c>
      <c r="F6800" s="41">
        <v>76.359470331056272</v>
      </c>
    </row>
    <row r="6801" spans="2:6" x14ac:dyDescent="0.25">
      <c r="B6801" s="46">
        <v>6788</v>
      </c>
      <c r="C6801" s="39">
        <v>3.5221727408553935E-2</v>
      </c>
      <c r="D6801" s="40">
        <v>0.21243836404010483</v>
      </c>
      <c r="E6801" s="39">
        <v>6.9579828419527548E-2</v>
      </c>
      <c r="F6801" s="41">
        <v>19.754394611232659</v>
      </c>
    </row>
    <row r="6802" spans="2:6" x14ac:dyDescent="0.25">
      <c r="B6802" s="46">
        <v>6789</v>
      </c>
      <c r="C6802" s="39">
        <v>1.6819285736615078E-2</v>
      </c>
      <c r="D6802" s="40">
        <v>0.21751332835978199</v>
      </c>
      <c r="E6802" s="39">
        <v>3.4212429864518779E-2</v>
      </c>
      <c r="F6802" s="41">
        <v>3.229956197048951</v>
      </c>
    </row>
    <row r="6803" spans="2:6" x14ac:dyDescent="0.25">
      <c r="B6803" s="46">
        <v>6790</v>
      </c>
      <c r="C6803" s="39">
        <v>0.19843737960196098</v>
      </c>
      <c r="D6803" s="40">
        <v>0.21812903078090073</v>
      </c>
      <c r="E6803" s="39">
        <v>0.47681646744227812</v>
      </c>
      <c r="F6803" s="41">
        <v>120.01302700230995</v>
      </c>
    </row>
    <row r="6804" spans="2:6" x14ac:dyDescent="0.25">
      <c r="B6804" s="46">
        <v>6791</v>
      </c>
      <c r="C6804" s="39">
        <v>5.765160082422921E-2</v>
      </c>
      <c r="D6804" s="40">
        <v>0.21078082606586385</v>
      </c>
      <c r="E6804" s="39">
        <v>0.17653171352112562</v>
      </c>
      <c r="F6804" s="41">
        <v>18.813774617880306</v>
      </c>
    </row>
    <row r="6805" spans="2:6" x14ac:dyDescent="0.25">
      <c r="B6805" s="46">
        <v>6792</v>
      </c>
      <c r="C6805" s="39">
        <v>0.14811378803991002</v>
      </c>
      <c r="D6805" s="40">
        <v>0.20928779115774096</v>
      </c>
      <c r="E6805" s="39">
        <v>0.37353088375944876</v>
      </c>
      <c r="F6805" s="41">
        <v>81.665331677943172</v>
      </c>
    </row>
    <row r="6806" spans="2:6" x14ac:dyDescent="0.25">
      <c r="B6806" s="46">
        <v>6793</v>
      </c>
      <c r="C6806" s="39">
        <v>0.19228315548437042</v>
      </c>
      <c r="D6806" s="40">
        <v>0.21053467723475885</v>
      </c>
      <c r="E6806" s="39">
        <v>0.44167146349597763</v>
      </c>
      <c r="F6806" s="41">
        <v>97.119345762375943</v>
      </c>
    </row>
    <row r="6807" spans="2:6" x14ac:dyDescent="0.25">
      <c r="B6807" s="46">
        <v>6794</v>
      </c>
      <c r="C6807" s="39">
        <v>0.26871833619233026</v>
      </c>
      <c r="D6807" s="40">
        <v>0.23246302946820463</v>
      </c>
      <c r="E6807" s="39">
        <v>0.28501916650215242</v>
      </c>
      <c r="F6807" s="41">
        <v>84.538852470233707</v>
      </c>
    </row>
    <row r="6808" spans="2:6" x14ac:dyDescent="0.25">
      <c r="B6808" s="46">
        <v>6795</v>
      </c>
      <c r="C6808" s="39">
        <v>0.2515655924504967</v>
      </c>
      <c r="D6808" s="40">
        <v>0.23997867622106633</v>
      </c>
      <c r="E6808" s="39">
        <v>0.28017699742420304</v>
      </c>
      <c r="F6808" s="41">
        <v>81.911228207337103</v>
      </c>
    </row>
    <row r="6809" spans="2:6" x14ac:dyDescent="0.25">
      <c r="B6809" s="46">
        <v>6796</v>
      </c>
      <c r="C6809" s="39">
        <v>3.3043796938617698E-2</v>
      </c>
      <c r="D6809" s="40">
        <v>0.24389664677499187</v>
      </c>
      <c r="E6809" s="39">
        <v>2.1360137151007215E-2</v>
      </c>
      <c r="F6809" s="41">
        <v>17.985591436420869</v>
      </c>
    </row>
    <row r="6810" spans="2:6" x14ac:dyDescent="0.25">
      <c r="B6810" s="46">
        <v>6797</v>
      </c>
      <c r="C6810" s="39">
        <v>0.26077351010981115</v>
      </c>
      <c r="D6810" s="40">
        <v>0.26759070441638833</v>
      </c>
      <c r="E6810" s="39">
        <v>0.29227116554613214</v>
      </c>
      <c r="F6810" s="41">
        <v>74.477140979001859</v>
      </c>
    </row>
    <row r="6811" spans="2:6" x14ac:dyDescent="0.25">
      <c r="B6811" s="46">
        <v>6798</v>
      </c>
      <c r="C6811" s="39">
        <v>0.19229635004167533</v>
      </c>
      <c r="D6811" s="40">
        <v>0.26221781787360904</v>
      </c>
      <c r="E6811" s="39">
        <v>0.2915342926555784</v>
      </c>
      <c r="F6811" s="41">
        <v>60.289755872655739</v>
      </c>
    </row>
    <row r="6812" spans="2:6" x14ac:dyDescent="0.25">
      <c r="B6812" s="46">
        <v>6799</v>
      </c>
      <c r="C6812" s="39">
        <v>8.9918136289653686E-2</v>
      </c>
      <c r="D6812" s="40">
        <v>0.25990358776295247</v>
      </c>
      <c r="E6812" s="39">
        <v>0.13546121061987335</v>
      </c>
      <c r="F6812" s="41">
        <v>29.343187027300555</v>
      </c>
    </row>
    <row r="6813" spans="2:6" x14ac:dyDescent="0.25">
      <c r="B6813" s="46">
        <v>6800</v>
      </c>
      <c r="C6813" s="39">
        <v>0.21349424592733376</v>
      </c>
      <c r="D6813" s="40">
        <v>0.26072558808743351</v>
      </c>
      <c r="E6813" s="39">
        <v>0.25910221317123716</v>
      </c>
      <c r="F6813" s="41">
        <v>66.936275051642042</v>
      </c>
    </row>
    <row r="6814" spans="2:6" x14ac:dyDescent="0.25">
      <c r="B6814" s="46">
        <v>6801</v>
      </c>
      <c r="C6814" s="39">
        <v>4.0458638169815729E-2</v>
      </c>
      <c r="D6814" s="40">
        <v>0.25991352269122431</v>
      </c>
      <c r="E6814" s="39">
        <v>5.0897403742225483E-2</v>
      </c>
      <c r="F6814" s="41">
        <v>17.140756565257441</v>
      </c>
    </row>
    <row r="6815" spans="2:6" x14ac:dyDescent="0.25">
      <c r="B6815" s="46">
        <v>6802</v>
      </c>
      <c r="C6815" s="39">
        <v>0.19239530371382071</v>
      </c>
      <c r="D6815" s="40">
        <v>0.2514715318957379</v>
      </c>
      <c r="E6815" s="39">
        <v>0.33615438693793548</v>
      </c>
      <c r="F6815" s="41">
        <v>61.387891651529927</v>
      </c>
    </row>
    <row r="6816" spans="2:6" x14ac:dyDescent="0.25">
      <c r="B6816" s="46">
        <v>6803</v>
      </c>
      <c r="C6816" s="39">
        <v>0.11098577975063056</v>
      </c>
      <c r="D6816" s="40">
        <v>0.25172565959777032</v>
      </c>
      <c r="E6816" s="39">
        <v>0.1834032485735303</v>
      </c>
      <c r="F6816" s="41">
        <v>53.714519453442385</v>
      </c>
    </row>
    <row r="6817" spans="2:6" x14ac:dyDescent="0.25">
      <c r="B6817" s="46">
        <v>6804</v>
      </c>
      <c r="C6817" s="39">
        <v>0.39093175083731591</v>
      </c>
      <c r="D6817" s="40">
        <v>0.25392193256481216</v>
      </c>
      <c r="E6817" s="39">
        <v>0.45205641348881187</v>
      </c>
      <c r="F6817" s="41">
        <v>129.23224925369004</v>
      </c>
    </row>
    <row r="6818" spans="2:6" x14ac:dyDescent="0.25">
      <c r="B6818" s="46">
        <v>6805</v>
      </c>
      <c r="C6818" s="39">
        <v>0.11250560661291378</v>
      </c>
      <c r="D6818" s="40">
        <v>0.1125606254648924</v>
      </c>
      <c r="E6818" s="39">
        <v>0.16752209365678877</v>
      </c>
      <c r="F6818" s="41">
        <v>31.611296625755223</v>
      </c>
    </row>
    <row r="6819" spans="2:6" x14ac:dyDescent="0.25">
      <c r="B6819" s="46">
        <v>6806</v>
      </c>
      <c r="C6819" s="39">
        <v>0.19845347132356667</v>
      </c>
      <c r="D6819" s="40">
        <v>0.11250027706997413</v>
      </c>
      <c r="E6819" s="39">
        <v>0.32773119852975213</v>
      </c>
      <c r="F6819" s="41">
        <v>37.397626761485654</v>
      </c>
    </row>
    <row r="6820" spans="2:6" x14ac:dyDescent="0.25">
      <c r="B6820" s="46">
        <v>6807</v>
      </c>
      <c r="C6820" s="39">
        <v>0.30012926034751697</v>
      </c>
      <c r="D6820" s="40">
        <v>0.1313205073480978</v>
      </c>
      <c r="E6820" s="39">
        <v>0.22617428826640823</v>
      </c>
      <c r="F6820" s="41">
        <v>42.822946530368441</v>
      </c>
    </row>
    <row r="6821" spans="2:6" x14ac:dyDescent="0.25">
      <c r="B6821" s="46">
        <v>6808</v>
      </c>
      <c r="C6821" s="39">
        <v>0.27291759208572508</v>
      </c>
      <c r="D6821" s="40">
        <v>0.13220327188893513</v>
      </c>
      <c r="E6821" s="39">
        <v>0.19561787381823653</v>
      </c>
      <c r="F6821" s="41">
        <v>29.593376955339167</v>
      </c>
    </row>
    <row r="6822" spans="2:6" x14ac:dyDescent="0.25">
      <c r="B6822" s="46">
        <v>6809</v>
      </c>
      <c r="C6822" s="39">
        <v>0.335536733189984</v>
      </c>
      <c r="D6822" s="40">
        <v>0.12681450463392466</v>
      </c>
      <c r="E6822" s="39">
        <v>0.43682317493052542</v>
      </c>
      <c r="F6822" s="41">
        <v>79.750754797203612</v>
      </c>
    </row>
    <row r="6823" spans="2:6" x14ac:dyDescent="0.25">
      <c r="B6823" s="46">
        <v>6810</v>
      </c>
      <c r="C6823" s="39">
        <v>6.1153912321584229E-2</v>
      </c>
      <c r="D6823" s="40">
        <v>0.1433591138836173</v>
      </c>
      <c r="E6823" s="39">
        <v>4.327197853603594E-2</v>
      </c>
      <c r="F6823" s="41">
        <v>-10.283637946098601</v>
      </c>
    </row>
    <row r="6824" spans="2:6" x14ac:dyDescent="0.25">
      <c r="B6824" s="46">
        <v>6811</v>
      </c>
      <c r="C6824" s="39">
        <v>0.41272481462130034</v>
      </c>
      <c r="D6824" s="40">
        <v>0.14468018336031724</v>
      </c>
      <c r="E6824" s="39">
        <v>0.33883141345647849</v>
      </c>
      <c r="F6824" s="41">
        <v>52.840794830534456</v>
      </c>
    </row>
    <row r="6825" spans="2:6" x14ac:dyDescent="0.25">
      <c r="B6825" s="46">
        <v>6812</v>
      </c>
      <c r="C6825" s="39">
        <v>0.44685206205723332</v>
      </c>
      <c r="D6825" s="40">
        <v>0.14920731132184564</v>
      </c>
      <c r="E6825" s="39">
        <v>0.42133858550926967</v>
      </c>
      <c r="F6825" s="41">
        <v>92.863100009538854</v>
      </c>
    </row>
    <row r="6826" spans="2:6" x14ac:dyDescent="0.25">
      <c r="B6826" s="46">
        <v>6813</v>
      </c>
      <c r="C6826" s="39">
        <v>0.31863123272225596</v>
      </c>
      <c r="D6826" s="40">
        <v>0.14609338693909737</v>
      </c>
      <c r="E6826" s="39">
        <v>0.33959085488220775</v>
      </c>
      <c r="F6826" s="41">
        <v>61.490944321304042</v>
      </c>
    </row>
    <row r="6827" spans="2:6" x14ac:dyDescent="0.25">
      <c r="B6827" s="46">
        <v>6814</v>
      </c>
      <c r="C6827" s="39">
        <v>0.21379232510958091</v>
      </c>
      <c r="D6827" s="40">
        <v>0.14527484688034387</v>
      </c>
      <c r="E6827" s="39">
        <v>0.23314172637372105</v>
      </c>
      <c r="F6827" s="41">
        <v>45.317046547576943</v>
      </c>
    </row>
    <row r="6828" spans="2:6" x14ac:dyDescent="0.25">
      <c r="B6828" s="46">
        <v>6815</v>
      </c>
      <c r="C6828" s="39">
        <v>0.11335861682380456</v>
      </c>
      <c r="D6828" s="40">
        <v>0.14022862436779635</v>
      </c>
      <c r="E6828" s="39">
        <v>7.691805697823649E-2</v>
      </c>
      <c r="F6828" s="41">
        <v>18.409319077760824</v>
      </c>
    </row>
    <row r="6829" spans="2:6" x14ac:dyDescent="0.25">
      <c r="B6829" s="46">
        <v>6816</v>
      </c>
      <c r="C6829" s="39">
        <v>6.4320498485806482E-2</v>
      </c>
      <c r="D6829" s="40">
        <v>0.13995873544155354</v>
      </c>
      <c r="E6829" s="39">
        <v>7.0807847210142744E-2</v>
      </c>
      <c r="F6829" s="41">
        <v>-2.6116634877625771</v>
      </c>
    </row>
    <row r="6830" spans="2:6" x14ac:dyDescent="0.25">
      <c r="B6830" s="46">
        <v>6817</v>
      </c>
      <c r="C6830" s="39">
        <v>0.21850006004798098</v>
      </c>
      <c r="D6830" s="40">
        <v>0.13998836409562096</v>
      </c>
      <c r="E6830" s="39">
        <v>0.32119827409496809</v>
      </c>
      <c r="F6830" s="41">
        <v>61.266359162047571</v>
      </c>
    </row>
    <row r="6831" spans="2:6" x14ac:dyDescent="0.25">
      <c r="B6831" s="46">
        <v>6818</v>
      </c>
      <c r="C6831" s="39">
        <v>0.13160613461250625</v>
      </c>
      <c r="D6831" s="40">
        <v>0.1422285775313554</v>
      </c>
      <c r="E6831" s="39">
        <v>0.1511266151163862</v>
      </c>
      <c r="F6831" s="41">
        <v>14.986256116212884</v>
      </c>
    </row>
    <row r="6832" spans="2:6" x14ac:dyDescent="0.25">
      <c r="B6832" s="46">
        <v>6819</v>
      </c>
      <c r="C6832" s="39">
        <v>0.12306249750820827</v>
      </c>
      <c r="D6832" s="40">
        <v>0.14199958650259531</v>
      </c>
      <c r="E6832" s="39">
        <v>0.12648096089232888</v>
      </c>
      <c r="F6832" s="41">
        <v>21.816645511355709</v>
      </c>
    </row>
    <row r="6833" spans="2:6" x14ac:dyDescent="0.25">
      <c r="B6833" s="46">
        <v>6820</v>
      </c>
      <c r="C6833" s="39">
        <v>0.33705867071854201</v>
      </c>
      <c r="D6833" s="40">
        <v>0.1510007689386843</v>
      </c>
      <c r="E6833" s="39">
        <v>0.19195964621669515</v>
      </c>
      <c r="F6833" s="41">
        <v>44.890209123760314</v>
      </c>
    </row>
    <row r="6834" spans="2:6" x14ac:dyDescent="0.25">
      <c r="B6834" s="46">
        <v>6821</v>
      </c>
      <c r="C6834" s="39">
        <v>0.21837014360641785</v>
      </c>
      <c r="D6834" s="40">
        <v>0.15194147792174068</v>
      </c>
      <c r="E6834" s="39">
        <v>0.2418595759425527</v>
      </c>
      <c r="F6834" s="41">
        <v>39.47767671931922</v>
      </c>
    </row>
    <row r="6835" spans="2:6" x14ac:dyDescent="0.25">
      <c r="B6835" s="46">
        <v>6822</v>
      </c>
      <c r="C6835" s="39">
        <v>2.9537076489249824E-2</v>
      </c>
      <c r="D6835" s="40">
        <v>0.15246784555919055</v>
      </c>
      <c r="E6835" s="39">
        <v>3.170022902568128E-2</v>
      </c>
      <c r="F6835" s="41">
        <v>14.43939165645515</v>
      </c>
    </row>
    <row r="6836" spans="2:6" x14ac:dyDescent="0.25">
      <c r="B6836" s="46">
        <v>6823</v>
      </c>
      <c r="C6836" s="39">
        <v>0.33805385129045035</v>
      </c>
      <c r="D6836" s="40">
        <v>0.15157127662773084</v>
      </c>
      <c r="E6836" s="39">
        <v>0.46748590345857061</v>
      </c>
      <c r="F6836" s="41">
        <v>93.350865349002916</v>
      </c>
    </row>
    <row r="6837" spans="2:6" x14ac:dyDescent="0.25">
      <c r="B6837" s="46">
        <v>6824</v>
      </c>
      <c r="C6837" s="39">
        <v>1.9677027990373377E-2</v>
      </c>
      <c r="D6837" s="40">
        <v>0.15294280014061754</v>
      </c>
      <c r="E6837" s="39">
        <v>2.2460403732638346E-2</v>
      </c>
      <c r="F6837" s="41">
        <v>5.6703711487300659</v>
      </c>
    </row>
    <row r="6838" spans="2:6" x14ac:dyDescent="0.25">
      <c r="B6838" s="46">
        <v>6825</v>
      </c>
      <c r="C6838" s="39">
        <v>0.1199881561282059</v>
      </c>
      <c r="D6838" s="40">
        <v>0.15230259205951524</v>
      </c>
      <c r="E6838" s="39">
        <v>0.10831418558279667</v>
      </c>
      <c r="F6838" s="41">
        <v>29.559419693214409</v>
      </c>
    </row>
    <row r="6839" spans="2:6" x14ac:dyDescent="0.25">
      <c r="B6839" s="46">
        <v>6826</v>
      </c>
      <c r="C6839" s="39">
        <v>0.28664311713382229</v>
      </c>
      <c r="D6839" s="40">
        <v>0.15202325858748431</v>
      </c>
      <c r="E6839" s="39">
        <v>0.36628569417683121</v>
      </c>
      <c r="F6839" s="41">
        <v>52.842057708368074</v>
      </c>
    </row>
    <row r="6840" spans="2:6" x14ac:dyDescent="0.25">
      <c r="B6840" s="46">
        <v>6827</v>
      </c>
      <c r="C6840" s="39">
        <v>0.14848026686815341</v>
      </c>
      <c r="D6840" s="40">
        <v>0.15259953583157618</v>
      </c>
      <c r="E6840" s="39">
        <v>0.17498456059696602</v>
      </c>
      <c r="F6840" s="41">
        <v>13.62054181269302</v>
      </c>
    </row>
    <row r="6841" spans="2:6" x14ac:dyDescent="0.25">
      <c r="B6841" s="46">
        <v>6828</v>
      </c>
      <c r="C6841" s="39">
        <v>0.15530694348538523</v>
      </c>
      <c r="D6841" s="40">
        <v>0.15262049478123643</v>
      </c>
      <c r="E6841" s="39">
        <v>0.211379043402254</v>
      </c>
      <c r="F6841" s="41">
        <v>42.712492177139254</v>
      </c>
    </row>
    <row r="6842" spans="2:6" x14ac:dyDescent="0.25">
      <c r="B6842" s="46">
        <v>6829</v>
      </c>
      <c r="C6842" s="39">
        <v>0.24543448400732454</v>
      </c>
      <c r="D6842" s="40">
        <v>0.15062739911616685</v>
      </c>
      <c r="E6842" s="39">
        <v>0.35353041228637588</v>
      </c>
      <c r="F6842" s="41">
        <v>67.163557702698711</v>
      </c>
    </row>
    <row r="6843" spans="2:6" x14ac:dyDescent="0.25">
      <c r="B6843" s="46">
        <v>6830</v>
      </c>
      <c r="C6843" s="39">
        <v>2.2136401982655384E-2</v>
      </c>
      <c r="D6843" s="40">
        <v>0.15052823510732743</v>
      </c>
      <c r="E6843" s="39">
        <v>2.9060277622883348E-2</v>
      </c>
      <c r="F6843" s="41">
        <v>18.355213728119899</v>
      </c>
    </row>
    <row r="6844" spans="2:6" x14ac:dyDescent="0.25">
      <c r="B6844" s="46">
        <v>6831</v>
      </c>
      <c r="C6844" s="39">
        <v>0.24248547469368609</v>
      </c>
      <c r="D6844" s="40">
        <v>0.15099165274974469</v>
      </c>
      <c r="E6844" s="39">
        <v>0.27035310779246857</v>
      </c>
      <c r="F6844" s="41">
        <v>39.126210102441263</v>
      </c>
    </row>
    <row r="6845" spans="2:6" x14ac:dyDescent="0.25">
      <c r="B6845" s="46">
        <v>6832</v>
      </c>
      <c r="C6845" s="39">
        <v>0.41004980420266196</v>
      </c>
      <c r="D6845" s="40">
        <v>0.15094073339315989</v>
      </c>
      <c r="E6845" s="39">
        <v>0.39278870343178512</v>
      </c>
      <c r="F6845" s="41">
        <v>57.279988279986163</v>
      </c>
    </row>
    <row r="6846" spans="2:6" x14ac:dyDescent="0.25">
      <c r="B6846" s="46">
        <v>6833</v>
      </c>
      <c r="C6846" s="39">
        <v>8.364483887570498E-2</v>
      </c>
      <c r="D6846" s="40">
        <v>0.1498231360370183</v>
      </c>
      <c r="E6846" s="39">
        <v>0.12730977565140258</v>
      </c>
      <c r="F6846" s="41">
        <v>39.848320730767938</v>
      </c>
    </row>
    <row r="6847" spans="2:6" x14ac:dyDescent="0.25">
      <c r="B6847" s="46">
        <v>6834</v>
      </c>
      <c r="C6847" s="39">
        <v>0.31497939292814514</v>
      </c>
      <c r="D6847" s="40">
        <v>0.15272804473914633</v>
      </c>
      <c r="E6847" s="39">
        <v>0.30560163871279267</v>
      </c>
      <c r="F6847" s="41">
        <v>51.336357119562017</v>
      </c>
    </row>
    <row r="6848" spans="2:6" x14ac:dyDescent="0.25">
      <c r="B6848" s="46">
        <v>6835</v>
      </c>
      <c r="C6848" s="39">
        <v>0.13575672329821498</v>
      </c>
      <c r="D6848" s="40">
        <v>0.15272798427845011</v>
      </c>
      <c r="E6848" s="39">
        <v>0.17015738584063952</v>
      </c>
      <c r="F6848" s="41">
        <v>34.673049133605836</v>
      </c>
    </row>
    <row r="6849" spans="2:6" x14ac:dyDescent="0.25">
      <c r="B6849" s="46">
        <v>6836</v>
      </c>
      <c r="C6849" s="39">
        <v>0.12592237215588878</v>
      </c>
      <c r="D6849" s="40">
        <v>0.15283222228918963</v>
      </c>
      <c r="E6849" s="39">
        <v>0.1854791374070501</v>
      </c>
      <c r="F6849" s="41">
        <v>22.290631153296992</v>
      </c>
    </row>
    <row r="6850" spans="2:6" x14ac:dyDescent="0.25">
      <c r="B6850" s="46">
        <v>6837</v>
      </c>
      <c r="C6850" s="39">
        <v>3.7184676281157653E-2</v>
      </c>
      <c r="D6850" s="40">
        <v>0.1358870333843275</v>
      </c>
      <c r="E6850" s="39">
        <v>4.5971676322964949E-2</v>
      </c>
      <c r="F6850" s="41">
        <v>18.071760385958271</v>
      </c>
    </row>
    <row r="6851" spans="2:6" x14ac:dyDescent="0.25">
      <c r="B6851" s="46">
        <v>6838</v>
      </c>
      <c r="C6851" s="39">
        <v>0.24356400984208568</v>
      </c>
      <c r="D6851" s="40">
        <v>0.13715769136334657</v>
      </c>
      <c r="E6851" s="39">
        <v>0.23654035760179143</v>
      </c>
      <c r="F6851" s="41">
        <v>49.717977171136006</v>
      </c>
    </row>
    <row r="6852" spans="2:6" x14ac:dyDescent="0.25">
      <c r="B6852" s="46">
        <v>6839</v>
      </c>
      <c r="C6852" s="39">
        <v>0.39999072138798775</v>
      </c>
      <c r="D6852" s="40">
        <v>0.13610596653589582</v>
      </c>
      <c r="E6852" s="39">
        <v>0.48283262210002914</v>
      </c>
      <c r="F6852" s="41">
        <v>71.912185900792878</v>
      </c>
    </row>
    <row r="6853" spans="2:6" x14ac:dyDescent="0.25">
      <c r="B6853" s="46">
        <v>6840</v>
      </c>
      <c r="C6853" s="39">
        <v>0.18654122457654007</v>
      </c>
      <c r="D6853" s="40">
        <v>0.1225680646777009</v>
      </c>
      <c r="E6853" s="39">
        <v>0.1545094991333659</v>
      </c>
      <c r="F6853" s="41">
        <v>27.570292580633406</v>
      </c>
    </row>
    <row r="6854" spans="2:6" x14ac:dyDescent="0.25">
      <c r="B6854" s="46">
        <v>6841</v>
      </c>
      <c r="C6854" s="39">
        <v>0.46236729516080183</v>
      </c>
      <c r="D6854" s="40">
        <v>0.1203221151391017</v>
      </c>
      <c r="E6854" s="39">
        <v>0.41138561050179828</v>
      </c>
      <c r="F6854" s="41">
        <v>57.663224416401256</v>
      </c>
    </row>
    <row r="6855" spans="2:6" x14ac:dyDescent="0.25">
      <c r="B6855" s="46">
        <v>6842</v>
      </c>
      <c r="C6855" s="39">
        <v>0.32854158196903294</v>
      </c>
      <c r="D6855" s="40">
        <v>0.11711322354616828</v>
      </c>
      <c r="E6855" s="39">
        <v>0.37980662059010167</v>
      </c>
      <c r="F6855" s="41">
        <v>38.530624636971481</v>
      </c>
    </row>
    <row r="6856" spans="2:6" x14ac:dyDescent="0.25">
      <c r="B6856" s="46">
        <v>6843</v>
      </c>
      <c r="C6856" s="39">
        <v>0.37903645684485032</v>
      </c>
      <c r="D6856" s="40">
        <v>0.12076125348244524</v>
      </c>
      <c r="E6856" s="39">
        <v>0.44210308947123178</v>
      </c>
      <c r="F6856" s="41">
        <v>51.982565560787471</v>
      </c>
    </row>
    <row r="6857" spans="2:6" x14ac:dyDescent="0.25">
      <c r="B6857" s="46">
        <v>6844</v>
      </c>
      <c r="C6857" s="39">
        <v>0.14638195725993494</v>
      </c>
      <c r="D6857" s="40">
        <v>0.12443243876568384</v>
      </c>
      <c r="E6857" s="39">
        <v>0.13267713146689764</v>
      </c>
      <c r="F6857" s="41">
        <v>19.503844107648852</v>
      </c>
    </row>
    <row r="6858" spans="2:6" x14ac:dyDescent="0.25">
      <c r="B6858" s="46">
        <v>6845</v>
      </c>
      <c r="C6858" s="39">
        <v>4.0805552476010531E-2</v>
      </c>
      <c r="D6858" s="40">
        <v>0.12828559023715028</v>
      </c>
      <c r="E6858" s="39">
        <v>2.5316200938606093E-2</v>
      </c>
      <c r="F6858" s="41">
        <v>22.285288152050448</v>
      </c>
    </row>
    <row r="6859" spans="2:6" x14ac:dyDescent="0.25">
      <c r="B6859" s="46">
        <v>6846</v>
      </c>
      <c r="C6859" s="39">
        <v>0.46474561592144914</v>
      </c>
      <c r="D6859" s="40">
        <v>0.12806611919204625</v>
      </c>
      <c r="E6859" s="39">
        <v>0.45209701561977672</v>
      </c>
      <c r="F6859" s="41">
        <v>84.265399539706323</v>
      </c>
    </row>
    <row r="6860" spans="2:6" x14ac:dyDescent="0.25">
      <c r="B6860" s="46">
        <v>6847</v>
      </c>
      <c r="C6860" s="39">
        <v>0.40784202486576054</v>
      </c>
      <c r="D6860" s="40">
        <v>0.13270165440470585</v>
      </c>
      <c r="E6860" s="39">
        <v>0.28201206289817465</v>
      </c>
      <c r="F6860" s="41">
        <v>77.359710639819383</v>
      </c>
    </row>
    <row r="6861" spans="2:6" x14ac:dyDescent="0.25">
      <c r="B6861" s="46">
        <v>6848</v>
      </c>
      <c r="C6861" s="39">
        <v>0.91326684880999343</v>
      </c>
      <c r="D6861" s="40">
        <v>0.13949639730811311</v>
      </c>
      <c r="E6861" s="39">
        <v>0.28445379553488753</v>
      </c>
      <c r="F6861" s="41">
        <v>94.974180096921316</v>
      </c>
    </row>
    <row r="6862" spans="2:6" x14ac:dyDescent="0.25">
      <c r="B6862" s="46">
        <v>6849</v>
      </c>
      <c r="C6862" s="39">
        <v>0.73100876752989696</v>
      </c>
      <c r="D6862" s="40">
        <v>0.21620883528769425</v>
      </c>
      <c r="E6862" s="39">
        <v>0.19301430243853571</v>
      </c>
      <c r="F6862" s="41">
        <v>69.153802937369974</v>
      </c>
    </row>
    <row r="6863" spans="2:6" x14ac:dyDescent="0.25">
      <c r="B6863" s="46">
        <v>6850</v>
      </c>
      <c r="C6863" s="39">
        <v>5.2319595596092464E-2</v>
      </c>
      <c r="D6863" s="40">
        <v>0.21367310189201635</v>
      </c>
      <c r="E6863" s="39">
        <v>3.1592250057668136E-2</v>
      </c>
      <c r="F6863" s="41">
        <v>-1.8920949670883809</v>
      </c>
    </row>
    <row r="6864" spans="2:6" x14ac:dyDescent="0.25">
      <c r="B6864" s="46">
        <v>6851</v>
      </c>
      <c r="C6864" s="39">
        <v>0.36061614816755239</v>
      </c>
      <c r="D6864" s="40">
        <v>0.21691645195519346</v>
      </c>
      <c r="E6864" s="39">
        <v>0.29023576984190452</v>
      </c>
      <c r="F6864" s="41">
        <v>70.570952489660868</v>
      </c>
    </row>
    <row r="6865" spans="2:6" x14ac:dyDescent="0.25">
      <c r="B6865" s="46">
        <v>6852</v>
      </c>
      <c r="C6865" s="39">
        <v>1.3650566318819465E-2</v>
      </c>
      <c r="D6865" s="40">
        <v>0.22049460424706371</v>
      </c>
      <c r="E6865" s="39">
        <v>1.3175225150415441E-2</v>
      </c>
      <c r="F6865" s="41">
        <v>4.0915991772849569</v>
      </c>
    </row>
    <row r="6866" spans="2:6" x14ac:dyDescent="0.25">
      <c r="B6866" s="46">
        <v>6853</v>
      </c>
      <c r="C6866" s="39">
        <v>0.4055670754180889</v>
      </c>
      <c r="D6866" s="40">
        <v>0.22084972145200493</v>
      </c>
      <c r="E6866" s="39">
        <v>0.24030251892309881</v>
      </c>
      <c r="F6866" s="41">
        <v>61.049771077512624</v>
      </c>
    </row>
    <row r="6867" spans="2:6" x14ac:dyDescent="0.25">
      <c r="B6867" s="46">
        <v>6854</v>
      </c>
      <c r="C6867" s="39">
        <v>0.66238732816991253</v>
      </c>
      <c r="D6867" s="40">
        <v>0.22594965992613922</v>
      </c>
      <c r="E6867" s="39">
        <v>0.19108960694686067</v>
      </c>
      <c r="F6867" s="41">
        <v>75.220562031343832</v>
      </c>
    </row>
    <row r="6868" spans="2:6" x14ac:dyDescent="0.25">
      <c r="B6868" s="46">
        <v>6855</v>
      </c>
      <c r="C6868" s="39">
        <v>0.35645455015414385</v>
      </c>
      <c r="D6868" s="40">
        <v>0.22872009062297122</v>
      </c>
      <c r="E6868" s="39">
        <v>0.23173776650200942</v>
      </c>
      <c r="F6868" s="41">
        <v>49.397691381229599</v>
      </c>
    </row>
    <row r="6869" spans="2:6" x14ac:dyDescent="0.25">
      <c r="B6869" s="46">
        <v>6856</v>
      </c>
      <c r="C6869" s="39">
        <v>0.23610675070311099</v>
      </c>
      <c r="D6869" s="40">
        <v>0.24480862013302251</v>
      </c>
      <c r="E6869" s="39">
        <v>0.10032691645918099</v>
      </c>
      <c r="F6869" s="41">
        <v>38.530895018142637</v>
      </c>
    </row>
    <row r="6870" spans="2:6" x14ac:dyDescent="0.25">
      <c r="B6870" s="46">
        <v>6857</v>
      </c>
      <c r="C6870" s="39">
        <v>0.53107023974246015</v>
      </c>
      <c r="D6870" s="40">
        <v>0.2528833932889773</v>
      </c>
      <c r="E6870" s="39">
        <v>0.35380667931534077</v>
      </c>
      <c r="F6870" s="41">
        <v>127.56289257172573</v>
      </c>
    </row>
    <row r="6871" spans="2:6" x14ac:dyDescent="0.25">
      <c r="B6871" s="46">
        <v>6858</v>
      </c>
      <c r="C6871" s="39">
        <v>0.13058582835870869</v>
      </c>
      <c r="D6871" s="40">
        <v>0.252702606638528</v>
      </c>
      <c r="E6871" s="39">
        <v>9.5867185658399898E-2</v>
      </c>
      <c r="F6871" s="41">
        <v>10.769634390181546</v>
      </c>
    </row>
    <row r="6872" spans="2:6" x14ac:dyDescent="0.25">
      <c r="B6872" s="46">
        <v>6859</v>
      </c>
      <c r="C6872" s="39">
        <v>3.5957045579207411E-2</v>
      </c>
      <c r="D6872" s="40">
        <v>0.256318493778321</v>
      </c>
      <c r="E6872" s="39">
        <v>4.7274495227007371E-2</v>
      </c>
      <c r="F6872" s="41">
        <v>-3.0679343854725638</v>
      </c>
    </row>
    <row r="6873" spans="2:6" x14ac:dyDescent="0.25">
      <c r="B6873" s="46">
        <v>6860</v>
      </c>
      <c r="C6873" s="39">
        <v>0.29517178547652234</v>
      </c>
      <c r="D6873" s="40">
        <v>0.25609103296509145</v>
      </c>
      <c r="E6873" s="39">
        <v>0.31842753251705264</v>
      </c>
      <c r="F6873" s="41">
        <v>91.181000345517461</v>
      </c>
    </row>
    <row r="6874" spans="2:6" x14ac:dyDescent="0.25">
      <c r="B6874" s="46">
        <v>6861</v>
      </c>
      <c r="C6874" s="39">
        <v>0.32907464965579947</v>
      </c>
      <c r="D6874" s="40">
        <v>0.28258634707997654</v>
      </c>
      <c r="E6874" s="39">
        <v>0.23246124295312945</v>
      </c>
      <c r="F6874" s="41">
        <v>70.707806476684326</v>
      </c>
    </row>
    <row r="6875" spans="2:6" x14ac:dyDescent="0.25">
      <c r="B6875" s="46">
        <v>6862</v>
      </c>
      <c r="C6875" s="39">
        <v>3.9667441177693635E-2</v>
      </c>
      <c r="D6875" s="40">
        <v>0.28151269519072658</v>
      </c>
      <c r="E6875" s="39">
        <v>3.9066029063485094E-2</v>
      </c>
      <c r="F6875" s="41">
        <v>11.135856544682266</v>
      </c>
    </row>
    <row r="6876" spans="2:6" x14ac:dyDescent="0.25">
      <c r="B6876" s="46">
        <v>6863</v>
      </c>
      <c r="C6876" s="39">
        <v>0.2135945661671704</v>
      </c>
      <c r="D6876" s="40">
        <v>0.28148443741336654</v>
      </c>
      <c r="E6876" s="39">
        <v>0.35406150125292429</v>
      </c>
      <c r="F6876" s="41">
        <v>71.798527599730022</v>
      </c>
    </row>
    <row r="6877" spans="2:6" x14ac:dyDescent="0.25">
      <c r="B6877" s="46">
        <v>6864</v>
      </c>
      <c r="C6877" s="39">
        <v>7.586877719051327E-2</v>
      </c>
      <c r="D6877" s="40">
        <v>0.28067131686348401</v>
      </c>
      <c r="E6877" s="39">
        <v>0.22897452880689209</v>
      </c>
      <c r="F6877" s="41">
        <v>50.980538494063687</v>
      </c>
    </row>
    <row r="6878" spans="2:6" x14ac:dyDescent="0.25">
      <c r="B6878" s="46">
        <v>6865</v>
      </c>
      <c r="C6878" s="39">
        <v>0.30888684294832197</v>
      </c>
      <c r="D6878" s="40">
        <v>0.28065534789221502</v>
      </c>
      <c r="E6878" s="39">
        <v>0.4411005742456045</v>
      </c>
      <c r="F6878" s="41">
        <v>105.09874685601416</v>
      </c>
    </row>
    <row r="6879" spans="2:6" x14ac:dyDescent="0.25">
      <c r="B6879" s="46">
        <v>6866</v>
      </c>
      <c r="C6879" s="39">
        <v>0.35178669050361266</v>
      </c>
      <c r="D6879" s="40">
        <v>0.28114694057951878</v>
      </c>
      <c r="E6879" s="39">
        <v>0.48431641045588164</v>
      </c>
      <c r="F6879" s="41">
        <v>129.89787086561174</v>
      </c>
    </row>
    <row r="6880" spans="2:6" x14ac:dyDescent="0.25">
      <c r="B6880" s="46">
        <v>6867</v>
      </c>
      <c r="C6880" s="39">
        <v>0.29254984226397929</v>
      </c>
      <c r="D6880" s="40">
        <v>0.28458162808719784</v>
      </c>
      <c r="E6880" s="39">
        <v>0.25446751626308484</v>
      </c>
      <c r="F6880" s="41">
        <v>63.142423296972609</v>
      </c>
    </row>
    <row r="6881" spans="2:6" x14ac:dyDescent="0.25">
      <c r="B6881" s="46">
        <v>6868</v>
      </c>
      <c r="C6881" s="39">
        <v>9.6478573702772283E-2</v>
      </c>
      <c r="D6881" s="40">
        <v>0.29044974519180106</v>
      </c>
      <c r="E6881" s="39">
        <v>5.9780030008553739E-2</v>
      </c>
      <c r="F6881" s="41">
        <v>19.086838827333654</v>
      </c>
    </row>
    <row r="6882" spans="2:6" x14ac:dyDescent="0.25">
      <c r="B6882" s="46">
        <v>6869</v>
      </c>
      <c r="C6882" s="39">
        <v>0.16624526157772576</v>
      </c>
      <c r="D6882" s="40">
        <v>0.29095161797906649</v>
      </c>
      <c r="E6882" s="39">
        <v>0.18367902436518274</v>
      </c>
      <c r="F6882" s="41">
        <v>25.203788741453565</v>
      </c>
    </row>
    <row r="6883" spans="2:6" x14ac:dyDescent="0.25">
      <c r="B6883" s="46">
        <v>6870</v>
      </c>
      <c r="C6883" s="39">
        <v>9.8550700235665575E-2</v>
      </c>
      <c r="D6883" s="40">
        <v>0.29194929053325069</v>
      </c>
      <c r="E6883" s="39">
        <v>0.13706388942460193</v>
      </c>
      <c r="F6883" s="41">
        <v>18.014102634599944</v>
      </c>
    </row>
    <row r="6884" spans="2:6" x14ac:dyDescent="0.25">
      <c r="B6884" s="46">
        <v>6871</v>
      </c>
      <c r="C6884" s="39">
        <v>5.7522601948909687E-2</v>
      </c>
      <c r="D6884" s="40">
        <v>0.28950294247552261</v>
      </c>
      <c r="E6884" s="39">
        <v>8.4589562119515543E-2</v>
      </c>
      <c r="F6884" s="41">
        <v>27.663294189465912</v>
      </c>
    </row>
    <row r="6885" spans="2:6" x14ac:dyDescent="0.25">
      <c r="B6885" s="46">
        <v>6872</v>
      </c>
      <c r="C6885" s="39">
        <v>0.23645682904538429</v>
      </c>
      <c r="D6885" s="40">
        <v>0.29066498436090499</v>
      </c>
      <c r="E6885" s="39">
        <v>0.30416647006173048</v>
      </c>
      <c r="F6885" s="41">
        <v>30.599818678490077</v>
      </c>
    </row>
    <row r="6886" spans="2:6" x14ac:dyDescent="0.25">
      <c r="B6886" s="46">
        <v>6873</v>
      </c>
      <c r="C6886" s="39">
        <v>0.23043032517303136</v>
      </c>
      <c r="D6886" s="40">
        <v>0.29214227260008191</v>
      </c>
      <c r="E6886" s="39">
        <v>0.29236159765761388</v>
      </c>
      <c r="F6886" s="41">
        <v>38.666823123288658</v>
      </c>
    </row>
    <row r="6887" spans="2:6" x14ac:dyDescent="0.25">
      <c r="B6887" s="46">
        <v>6874</v>
      </c>
      <c r="C6887" s="39">
        <v>0.29850118935847986</v>
      </c>
      <c r="D6887" s="40">
        <v>0.29264145083638754</v>
      </c>
      <c r="E6887" s="39">
        <v>0.49200858232268729</v>
      </c>
      <c r="F6887" s="41">
        <v>77.626194224136242</v>
      </c>
    </row>
    <row r="6888" spans="2:6" x14ac:dyDescent="0.25">
      <c r="B6888" s="46">
        <v>6875</v>
      </c>
      <c r="C6888" s="39">
        <v>4.6180925293167481E-2</v>
      </c>
      <c r="D6888" s="40">
        <v>0.29160669309113846</v>
      </c>
      <c r="E6888" s="39">
        <v>7.472398879291807E-2</v>
      </c>
      <c r="F6888" s="41">
        <v>9.3999886690039158</v>
      </c>
    </row>
    <row r="6889" spans="2:6" x14ac:dyDescent="0.25">
      <c r="B6889" s="46">
        <v>6876</v>
      </c>
      <c r="C6889" s="39">
        <v>6.2523768103941932E-2</v>
      </c>
      <c r="D6889" s="40">
        <v>0.30038259095717867</v>
      </c>
      <c r="E6889" s="39">
        <v>6.0040927131619196E-2</v>
      </c>
      <c r="F6889" s="41">
        <v>12.944239360703625</v>
      </c>
    </row>
    <row r="6890" spans="2:6" x14ac:dyDescent="0.25">
      <c r="B6890" s="46">
        <v>6877</v>
      </c>
      <c r="C6890" s="39">
        <v>0.20108138276984869</v>
      </c>
      <c r="D6890" s="40">
        <v>0.29932192711606437</v>
      </c>
      <c r="E6890" s="39">
        <v>0.22546901479734474</v>
      </c>
      <c r="F6890" s="41">
        <v>41.169087903345059</v>
      </c>
    </row>
    <row r="6891" spans="2:6" x14ac:dyDescent="0.25">
      <c r="B6891" s="46">
        <v>6878</v>
      </c>
      <c r="C6891" s="39">
        <v>0.1438609251918232</v>
      </c>
      <c r="D6891" s="40">
        <v>0.2959816339139783</v>
      </c>
      <c r="E6891" s="39">
        <v>0.2084652461264313</v>
      </c>
      <c r="F6891" s="41">
        <v>41.611178990201438</v>
      </c>
    </row>
    <row r="6892" spans="2:6" x14ac:dyDescent="0.25">
      <c r="B6892" s="46">
        <v>6879</v>
      </c>
      <c r="C6892" s="39">
        <v>2.4476570624805578E-2</v>
      </c>
      <c r="D6892" s="40">
        <v>0.24429530014053125</v>
      </c>
      <c r="E6892" s="39">
        <v>2.7238661176761499E-2</v>
      </c>
      <c r="F6892" s="41">
        <v>13.287498125730503</v>
      </c>
    </row>
    <row r="6893" spans="2:6" x14ac:dyDescent="0.25">
      <c r="B6893" s="46">
        <v>6880</v>
      </c>
      <c r="C6893" s="39">
        <v>0.12077773321339226</v>
      </c>
      <c r="D6893" s="40">
        <v>0.24400769283911636</v>
      </c>
      <c r="E6893" s="39">
        <v>0.20410668428345863</v>
      </c>
      <c r="F6893" s="41">
        <v>12.573627306736052</v>
      </c>
    </row>
    <row r="6894" spans="2:6" x14ac:dyDescent="0.25">
      <c r="B6894" s="46">
        <v>6881</v>
      </c>
      <c r="C6894" s="39">
        <v>2.6600460503971812E-2</v>
      </c>
      <c r="D6894" s="40">
        <v>0.24138851428358085</v>
      </c>
      <c r="E6894" s="39">
        <v>5.1343127745004859E-2</v>
      </c>
      <c r="F6894" s="41">
        <v>22.94545871457774</v>
      </c>
    </row>
    <row r="6895" spans="2:6" x14ac:dyDescent="0.25">
      <c r="B6895" s="46">
        <v>6882</v>
      </c>
      <c r="C6895" s="39">
        <v>8.8333345237368258E-2</v>
      </c>
      <c r="D6895" s="40">
        <v>0.23558261059853924</v>
      </c>
      <c r="E6895" s="39">
        <v>0.2141322253721937</v>
      </c>
      <c r="F6895" s="41">
        <v>21.97925084349091</v>
      </c>
    </row>
    <row r="6896" spans="2:6" x14ac:dyDescent="0.25">
      <c r="B6896" s="46">
        <v>6883</v>
      </c>
      <c r="C6896" s="39">
        <v>0.12486590842210848</v>
      </c>
      <c r="D6896" s="40">
        <v>0.23750051761963295</v>
      </c>
      <c r="E6896" s="39">
        <v>0.19823985934325042</v>
      </c>
      <c r="F6896" s="41">
        <v>21.042036572262994</v>
      </c>
    </row>
    <row r="6897" spans="2:6" x14ac:dyDescent="0.25">
      <c r="B6897" s="46">
        <v>6884</v>
      </c>
      <c r="C6897" s="39">
        <v>6.9456703439398748E-2</v>
      </c>
      <c r="D6897" s="40">
        <v>0.231401235232506</v>
      </c>
      <c r="E6897" s="39">
        <v>0.16130417075872924</v>
      </c>
      <c r="F6897" s="41">
        <v>33.169209172229849</v>
      </c>
    </row>
    <row r="6898" spans="2:6" x14ac:dyDescent="0.25">
      <c r="B6898" s="46">
        <v>6885</v>
      </c>
      <c r="C6898" s="39">
        <v>0.20621136516017724</v>
      </c>
      <c r="D6898" s="40">
        <v>0.22851654524591067</v>
      </c>
      <c r="E6898" s="39">
        <v>0.4002578604239595</v>
      </c>
      <c r="F6898" s="41">
        <v>68.395661575519796</v>
      </c>
    </row>
    <row r="6899" spans="2:6" x14ac:dyDescent="0.25">
      <c r="B6899" s="46">
        <v>6886</v>
      </c>
      <c r="C6899" s="39">
        <v>0.12647218099776805</v>
      </c>
      <c r="D6899" s="40">
        <v>0.2077044942635094</v>
      </c>
      <c r="E6899" s="39">
        <v>0.23750396798246634</v>
      </c>
      <c r="F6899" s="41">
        <v>25.862361784585381</v>
      </c>
    </row>
    <row r="6900" spans="2:6" x14ac:dyDescent="0.25">
      <c r="B6900" s="46">
        <v>6887</v>
      </c>
      <c r="C6900" s="39">
        <v>0.21873443631895143</v>
      </c>
      <c r="D6900" s="40">
        <v>0.20132444362106303</v>
      </c>
      <c r="E6900" s="39">
        <v>0.47092700631402135</v>
      </c>
      <c r="F6900" s="41">
        <v>68.658437233482218</v>
      </c>
    </row>
    <row r="6901" spans="2:6" x14ac:dyDescent="0.25">
      <c r="B6901" s="46">
        <v>6888</v>
      </c>
      <c r="C6901" s="39">
        <v>0.21057622971520876</v>
      </c>
      <c r="D6901" s="40">
        <v>0.20280971705294487</v>
      </c>
      <c r="E6901" s="39">
        <v>0.23176918392563176</v>
      </c>
      <c r="F6901" s="41">
        <v>36.352906973809453</v>
      </c>
    </row>
    <row r="6902" spans="2:6" x14ac:dyDescent="0.25">
      <c r="B6902" s="46">
        <v>6889</v>
      </c>
      <c r="C6902" s="39">
        <v>0.1451257018294308</v>
      </c>
      <c r="D6902" s="40">
        <v>0.20476182516319028</v>
      </c>
      <c r="E6902" s="39">
        <v>0.14121720998424694</v>
      </c>
      <c r="F6902" s="41">
        <v>23.638305336170394</v>
      </c>
    </row>
    <row r="6903" spans="2:6" x14ac:dyDescent="0.25">
      <c r="B6903" s="46">
        <v>6890</v>
      </c>
      <c r="C6903" s="39">
        <v>8.7107289342007233E-2</v>
      </c>
      <c r="D6903" s="40">
        <v>0.20880217636254123</v>
      </c>
      <c r="E6903" s="39">
        <v>8.9527078999611431E-2</v>
      </c>
      <c r="F6903" s="41">
        <v>25.774590492897786</v>
      </c>
    </row>
    <row r="6904" spans="2:6" x14ac:dyDescent="0.25">
      <c r="B6904" s="46">
        <v>6891</v>
      </c>
      <c r="C6904" s="39">
        <v>0.23488651737736668</v>
      </c>
      <c r="D6904" s="40">
        <v>0.17984427823337679</v>
      </c>
      <c r="E6904" s="39">
        <v>0.2418255554158982</v>
      </c>
      <c r="F6904" s="41">
        <v>44.842422882686577</v>
      </c>
    </row>
    <row r="6905" spans="2:6" x14ac:dyDescent="0.25">
      <c r="B6905" s="46">
        <v>6892</v>
      </c>
      <c r="C6905" s="39">
        <v>0.44848766980857702</v>
      </c>
      <c r="D6905" s="40">
        <v>0.19128221350451527</v>
      </c>
      <c r="E6905" s="39">
        <v>0.30695811070299123</v>
      </c>
      <c r="F6905" s="41">
        <v>53.901238523014953</v>
      </c>
    </row>
    <row r="6906" spans="2:6" x14ac:dyDescent="0.25">
      <c r="B6906" s="46">
        <v>6893</v>
      </c>
      <c r="C6906" s="39">
        <v>0.17347394190732796</v>
      </c>
      <c r="D6906" s="40">
        <v>0.19327639695981255</v>
      </c>
      <c r="E6906" s="39">
        <v>0.14874765956479705</v>
      </c>
      <c r="F6906" s="41">
        <v>35.413112270326103</v>
      </c>
    </row>
    <row r="6907" spans="2:6" x14ac:dyDescent="0.25">
      <c r="B6907" s="46">
        <v>6894</v>
      </c>
      <c r="C6907" s="39">
        <v>1.4884669691891299E-2</v>
      </c>
      <c r="D6907" s="40">
        <v>0.19341548237012363</v>
      </c>
      <c r="E6907" s="39">
        <v>1.7062452848812006E-2</v>
      </c>
      <c r="F6907" s="41">
        <v>-7.2138164942176353</v>
      </c>
    </row>
    <row r="6908" spans="2:6" x14ac:dyDescent="0.25">
      <c r="B6908" s="46">
        <v>6895</v>
      </c>
      <c r="C6908" s="39">
        <v>0.23672060167906567</v>
      </c>
      <c r="D6908" s="40">
        <v>0.19688984987322602</v>
      </c>
      <c r="E6908" s="39">
        <v>0.25982589404322376</v>
      </c>
      <c r="F6908" s="41">
        <v>53.36258935438179</v>
      </c>
    </row>
    <row r="6909" spans="2:6" x14ac:dyDescent="0.25">
      <c r="B6909" s="46">
        <v>6896</v>
      </c>
      <c r="C6909" s="39">
        <v>7.3394833315293048E-2</v>
      </c>
      <c r="D6909" s="40">
        <v>0.1969309566878264</v>
      </c>
      <c r="E6909" s="39">
        <v>7.930775278582286E-2</v>
      </c>
      <c r="F6909" s="41">
        <v>0.43681718808940645</v>
      </c>
    </row>
    <row r="6910" spans="2:6" x14ac:dyDescent="0.25">
      <c r="B6910" s="46">
        <v>6897</v>
      </c>
      <c r="C6910" s="39">
        <v>0.27827421132545316</v>
      </c>
      <c r="D6910" s="40">
        <v>0.18840693499977751</v>
      </c>
      <c r="E6910" s="39">
        <v>0.22531854892588005</v>
      </c>
      <c r="F6910" s="41">
        <v>41.383541593086335</v>
      </c>
    </row>
    <row r="6911" spans="2:6" x14ac:dyDescent="0.25">
      <c r="B6911" s="46">
        <v>6898</v>
      </c>
      <c r="C6911" s="39">
        <v>0.17371310367149861</v>
      </c>
      <c r="D6911" s="40">
        <v>0.16529057360377797</v>
      </c>
      <c r="E6911" s="39">
        <v>0.22684030688236131</v>
      </c>
      <c r="F6911" s="41">
        <v>36.084003751185044</v>
      </c>
    </row>
    <row r="6912" spans="2:6" x14ac:dyDescent="0.25">
      <c r="B6912" s="46">
        <v>6899</v>
      </c>
      <c r="C6912" s="39">
        <v>0.2200138057538242</v>
      </c>
      <c r="D6912" s="40">
        <v>0.16551807125190579</v>
      </c>
      <c r="E6912" s="39">
        <v>0.31864804198312896</v>
      </c>
      <c r="F6912" s="41">
        <v>57.592978936313706</v>
      </c>
    </row>
    <row r="6913" spans="2:6" x14ac:dyDescent="0.25">
      <c r="B6913" s="46">
        <v>6900</v>
      </c>
      <c r="C6913" s="39">
        <v>0.19052905654745722</v>
      </c>
      <c r="D6913" s="40">
        <v>0.16103428171903938</v>
      </c>
      <c r="E6913" s="39">
        <v>0.29123940743546883</v>
      </c>
      <c r="F6913" s="41">
        <v>22.882624924898749</v>
      </c>
    </row>
    <row r="6914" spans="2:6" x14ac:dyDescent="0.25">
      <c r="B6914" s="46">
        <v>6901</v>
      </c>
      <c r="C6914" s="39">
        <v>0.3146519280937215</v>
      </c>
      <c r="D6914" s="40">
        <v>0.16186604074375446</v>
      </c>
      <c r="E6914" s="39">
        <v>0.30275082403342096</v>
      </c>
      <c r="F6914" s="41">
        <v>41.989732832701321</v>
      </c>
    </row>
    <row r="6915" spans="2:6" x14ac:dyDescent="0.25">
      <c r="B6915" s="46">
        <v>6902</v>
      </c>
      <c r="C6915" s="39">
        <v>0.2094452597137276</v>
      </c>
      <c r="D6915" s="40">
        <v>0.16544888714229117</v>
      </c>
      <c r="E6915" s="39">
        <v>0.23191523122550595</v>
      </c>
      <c r="F6915" s="41">
        <v>42.678186419810935</v>
      </c>
    </row>
    <row r="6916" spans="2:6" x14ac:dyDescent="0.25">
      <c r="B6916" s="46">
        <v>6903</v>
      </c>
      <c r="C6916" s="39">
        <v>0.28157158903611362</v>
      </c>
      <c r="D6916" s="40">
        <v>0.1647451922677817</v>
      </c>
      <c r="E6916" s="39">
        <v>0.33790762134824853</v>
      </c>
      <c r="F6916" s="41">
        <v>68.383683915245825</v>
      </c>
    </row>
    <row r="6917" spans="2:6" x14ac:dyDescent="0.25">
      <c r="B6917" s="46">
        <v>6904</v>
      </c>
      <c r="C6917" s="39">
        <v>0.111915210857325</v>
      </c>
      <c r="D6917" s="40">
        <v>0.16893740174888205</v>
      </c>
      <c r="E6917" s="39">
        <v>0.10700678488946821</v>
      </c>
      <c r="F6917" s="41">
        <v>30.21872947385873</v>
      </c>
    </row>
    <row r="6918" spans="2:6" x14ac:dyDescent="0.25">
      <c r="B6918" s="46">
        <v>6905</v>
      </c>
      <c r="C6918" s="39">
        <v>0.28864527635275145</v>
      </c>
      <c r="D6918" s="40">
        <v>0.15984002667917374</v>
      </c>
      <c r="E6918" s="39">
        <v>0.2594836869530539</v>
      </c>
      <c r="F6918" s="41">
        <v>23.358888961231063</v>
      </c>
    </row>
    <row r="6919" spans="2:6" x14ac:dyDescent="0.25">
      <c r="B6919" s="46">
        <v>6906</v>
      </c>
      <c r="C6919" s="39">
        <v>0.30995481937089114</v>
      </c>
      <c r="D6919" s="40">
        <v>0.15294307028301157</v>
      </c>
      <c r="E6919" s="39">
        <v>0.28666526710950946</v>
      </c>
      <c r="F6919" s="41">
        <v>45.253870257479448</v>
      </c>
    </row>
    <row r="6920" spans="2:6" x14ac:dyDescent="0.25">
      <c r="B6920" s="46">
        <v>6907</v>
      </c>
      <c r="C6920" s="39">
        <v>0.36552489276464428</v>
      </c>
      <c r="D6920" s="40">
        <v>0.15662410403903571</v>
      </c>
      <c r="E6920" s="39">
        <v>0.34189003589610623</v>
      </c>
      <c r="F6920" s="41">
        <v>51.527351548302441</v>
      </c>
    </row>
    <row r="6921" spans="2:6" x14ac:dyDescent="0.25">
      <c r="B6921" s="46">
        <v>6908</v>
      </c>
      <c r="C6921" s="39">
        <v>0.39039361846760173</v>
      </c>
      <c r="D6921" s="40">
        <v>0.15827826310216211</v>
      </c>
      <c r="E6921" s="39">
        <v>0.34518104761864338</v>
      </c>
      <c r="F6921" s="41">
        <v>59.932397465263669</v>
      </c>
    </row>
    <row r="6922" spans="2:6" x14ac:dyDescent="0.25">
      <c r="B6922" s="46">
        <v>6909</v>
      </c>
      <c r="C6922" s="39">
        <v>0.4853473705831175</v>
      </c>
      <c r="D6922" s="40">
        <v>0.16581044596126998</v>
      </c>
      <c r="E6922" s="39">
        <v>0.16927080346890269</v>
      </c>
      <c r="F6922" s="41">
        <v>38.490360313430337</v>
      </c>
    </row>
    <row r="6923" spans="2:6" x14ac:dyDescent="0.25">
      <c r="B6923" s="46">
        <v>6910</v>
      </c>
      <c r="C6923" s="39">
        <v>0.46193522986523666</v>
      </c>
      <c r="D6923" s="40">
        <v>0.17552911177758992</v>
      </c>
      <c r="E6923" s="39">
        <v>0.15560884455075757</v>
      </c>
      <c r="F6923" s="41">
        <v>42.108901887823642</v>
      </c>
    </row>
    <row r="6924" spans="2:6" x14ac:dyDescent="0.25">
      <c r="B6924" s="46">
        <v>6911</v>
      </c>
      <c r="C6924" s="39">
        <v>0.19054229423234068</v>
      </c>
      <c r="D6924" s="40">
        <v>0.17515961798257051</v>
      </c>
      <c r="E6924" s="39">
        <v>0.15052677113262747</v>
      </c>
      <c r="F6924" s="41">
        <v>43.971488039779764</v>
      </c>
    </row>
    <row r="6925" spans="2:6" x14ac:dyDescent="0.25">
      <c r="B6925" s="46">
        <v>6912</v>
      </c>
      <c r="C6925" s="39">
        <v>0.1194811323477067</v>
      </c>
      <c r="D6925" s="40">
        <v>0.1754057802185271</v>
      </c>
      <c r="E6925" s="39">
        <v>0.13984821872317685</v>
      </c>
      <c r="F6925" s="41">
        <v>4.3990265256479475</v>
      </c>
    </row>
    <row r="6926" spans="2:6" x14ac:dyDescent="0.25">
      <c r="B6926" s="46">
        <v>6913</v>
      </c>
      <c r="C6926" s="39">
        <v>0.15997698417071432</v>
      </c>
      <c r="D6926" s="40">
        <v>0.16840782418393316</v>
      </c>
      <c r="E6926" s="39">
        <v>0.22112912530986131</v>
      </c>
      <c r="F6926" s="41">
        <v>21.955056038141187</v>
      </c>
    </row>
    <row r="6927" spans="2:6" x14ac:dyDescent="0.25">
      <c r="B6927" s="46">
        <v>6914</v>
      </c>
      <c r="C6927" s="39">
        <v>2.2230922306395617E-2</v>
      </c>
      <c r="D6927" s="40">
        <v>0.17235274323177308</v>
      </c>
      <c r="E6927" s="39">
        <v>1.9977172518627944E-2</v>
      </c>
      <c r="F6927" s="41">
        <v>6.30476029733566</v>
      </c>
    </row>
    <row r="6928" spans="2:6" x14ac:dyDescent="0.25">
      <c r="B6928" s="46">
        <v>6915</v>
      </c>
      <c r="C6928" s="39">
        <v>0.31659714659686833</v>
      </c>
      <c r="D6928" s="40">
        <v>0.17284445785755703</v>
      </c>
      <c r="E6928" s="39">
        <v>0.39412628883364298</v>
      </c>
      <c r="F6928" s="41">
        <v>65.924184581715195</v>
      </c>
    </row>
    <row r="6929" spans="2:6" x14ac:dyDescent="0.25">
      <c r="B6929" s="46">
        <v>6916</v>
      </c>
      <c r="C6929" s="39">
        <v>0.18890839337508034</v>
      </c>
      <c r="D6929" s="40">
        <v>0.16851305276659506</v>
      </c>
      <c r="E6929" s="39">
        <v>0.25901047667235938</v>
      </c>
      <c r="F6929" s="41">
        <v>39.508839074036153</v>
      </c>
    </row>
    <row r="6930" spans="2:6" x14ac:dyDescent="0.25">
      <c r="B6930" s="46">
        <v>6917</v>
      </c>
      <c r="C6930" s="39">
        <v>0.30508763302145131</v>
      </c>
      <c r="D6930" s="40">
        <v>0.16700783363553873</v>
      </c>
      <c r="E6930" s="39">
        <v>0.46803168453332233</v>
      </c>
      <c r="F6930" s="41">
        <v>60.643230688002859</v>
      </c>
    </row>
    <row r="6931" spans="2:6" x14ac:dyDescent="0.25">
      <c r="B6931" s="46">
        <v>6918</v>
      </c>
      <c r="C6931" s="39">
        <v>0.2428301521460586</v>
      </c>
      <c r="D6931" s="40">
        <v>0.1612521884000119</v>
      </c>
      <c r="E6931" s="39">
        <v>0.35279800864288641</v>
      </c>
      <c r="F6931" s="41">
        <v>57.176861243516029</v>
      </c>
    </row>
    <row r="6932" spans="2:6" x14ac:dyDescent="0.25">
      <c r="B6932" s="46">
        <v>6919</v>
      </c>
      <c r="C6932" s="39">
        <v>3.3132027917923877E-2</v>
      </c>
      <c r="D6932" s="40">
        <v>0.15970989065538313</v>
      </c>
      <c r="E6932" s="39">
        <v>5.191836349568224E-2</v>
      </c>
      <c r="F6932" s="41">
        <v>9.2832408275524347</v>
      </c>
    </row>
    <row r="6933" spans="2:6" x14ac:dyDescent="0.25">
      <c r="B6933" s="46">
        <v>6920</v>
      </c>
      <c r="C6933" s="39">
        <v>0.11029747791854209</v>
      </c>
      <c r="D6933" s="40">
        <v>0.15625119516281874</v>
      </c>
      <c r="E6933" s="39">
        <v>0.176033341511385</v>
      </c>
      <c r="F6933" s="41">
        <v>2.8403288410502046</v>
      </c>
    </row>
    <row r="6934" spans="2:6" x14ac:dyDescent="0.25">
      <c r="B6934" s="46">
        <v>6921</v>
      </c>
      <c r="C6934" s="39">
        <v>0.17285552275427962</v>
      </c>
      <c r="D6934" s="40">
        <v>0.15264735989257575</v>
      </c>
      <c r="E6934" s="39">
        <v>0.28514665022331304</v>
      </c>
      <c r="F6934" s="41">
        <v>38.211937795537182</v>
      </c>
    </row>
    <row r="6935" spans="2:6" x14ac:dyDescent="0.25">
      <c r="B6935" s="46">
        <v>6922</v>
      </c>
      <c r="C6935" s="39">
        <v>2.09733883282416E-2</v>
      </c>
      <c r="D6935" s="40">
        <v>0.14166744924464639</v>
      </c>
      <c r="E6935" s="39">
        <v>2.8436675953812659E-2</v>
      </c>
      <c r="F6935" s="41">
        <v>0.55645092834694287</v>
      </c>
    </row>
    <row r="6936" spans="2:6" x14ac:dyDescent="0.25">
      <c r="B6936" s="46">
        <v>6923</v>
      </c>
      <c r="C6936" s="39">
        <v>0.32852153193931177</v>
      </c>
      <c r="D6936" s="40">
        <v>0.14587481187614684</v>
      </c>
      <c r="E6936" s="39">
        <v>0.23476163749741777</v>
      </c>
      <c r="F6936" s="41">
        <v>48.498194430077639</v>
      </c>
    </row>
    <row r="6937" spans="2:6" x14ac:dyDescent="0.25">
      <c r="B6937" s="46">
        <v>6924</v>
      </c>
      <c r="C6937" s="39">
        <v>0.39247020232676461</v>
      </c>
      <c r="D6937" s="40">
        <v>0.14642410129131084</v>
      </c>
      <c r="E6937" s="39">
        <v>0.41970304977883355</v>
      </c>
      <c r="F6937" s="41">
        <v>70.557860693386004</v>
      </c>
    </row>
    <row r="6938" spans="2:6" x14ac:dyDescent="0.25">
      <c r="B6938" s="46">
        <v>6925</v>
      </c>
      <c r="C6938" s="39">
        <v>9.5610086351548287E-2</v>
      </c>
      <c r="D6938" s="40">
        <v>0.14274551458044307</v>
      </c>
      <c r="E6938" s="39">
        <v>0.14946448295870451</v>
      </c>
      <c r="F6938" s="41">
        <v>18.441092259667204</v>
      </c>
    </row>
    <row r="6939" spans="2:6" x14ac:dyDescent="0.25">
      <c r="B6939" s="46">
        <v>6926</v>
      </c>
      <c r="C6939" s="39">
        <v>0.22768862160531575</v>
      </c>
      <c r="D6939" s="40">
        <v>0.14331855679352917</v>
      </c>
      <c r="E6939" s="39">
        <v>0.31107872217346483</v>
      </c>
      <c r="F6939" s="41">
        <v>32.241683901199373</v>
      </c>
    </row>
    <row r="6940" spans="2:6" x14ac:dyDescent="0.25">
      <c r="B6940" s="46">
        <v>6927</v>
      </c>
      <c r="C6940" s="39">
        <v>0.16408505577585297</v>
      </c>
      <c r="D6940" s="40">
        <v>0.14163828756899602</v>
      </c>
      <c r="E6940" s="39">
        <v>0.19758452223336362</v>
      </c>
      <c r="F6940" s="41">
        <v>40.689140822539763</v>
      </c>
    </row>
    <row r="6941" spans="2:6" x14ac:dyDescent="0.25">
      <c r="B6941" s="46">
        <v>6928</v>
      </c>
      <c r="C6941" s="39">
        <v>0.25917474009698621</v>
      </c>
      <c r="D6941" s="40">
        <v>0.14472911951601142</v>
      </c>
      <c r="E6941" s="39">
        <v>0.30464396589532761</v>
      </c>
      <c r="F6941" s="41">
        <v>43.07187070383322</v>
      </c>
    </row>
    <row r="6942" spans="2:6" x14ac:dyDescent="0.25">
      <c r="B6942" s="46">
        <v>6929</v>
      </c>
      <c r="C6942" s="39">
        <v>0.28405219658725339</v>
      </c>
      <c r="D6942" s="40">
        <v>0.1461256346314822</v>
      </c>
      <c r="E6942" s="39">
        <v>0.44222746454518508</v>
      </c>
      <c r="F6942" s="41">
        <v>74.433287658405348</v>
      </c>
    </row>
    <row r="6943" spans="2:6" x14ac:dyDescent="0.25">
      <c r="B6943" s="46">
        <v>6930</v>
      </c>
      <c r="C6943" s="39">
        <v>6.1545039264563062E-2</v>
      </c>
      <c r="D6943" s="40">
        <v>0.14533219768791511</v>
      </c>
      <c r="E6943" s="39">
        <v>0.10539790868973187</v>
      </c>
      <c r="F6943" s="41">
        <v>32.776170636161105</v>
      </c>
    </row>
    <row r="6944" spans="2:6" x14ac:dyDescent="0.25">
      <c r="B6944" s="46">
        <v>6931</v>
      </c>
      <c r="C6944" s="39">
        <v>0.22888265268985908</v>
      </c>
      <c r="D6944" s="40">
        <v>0.14407768387526595</v>
      </c>
      <c r="E6944" s="39">
        <v>0.34253519659552945</v>
      </c>
      <c r="F6944" s="41">
        <v>46.89172863815115</v>
      </c>
    </row>
    <row r="6945" spans="2:6" x14ac:dyDescent="0.25">
      <c r="B6945" s="46">
        <v>6932</v>
      </c>
      <c r="C6945" s="39">
        <v>1.6929298232920484E-2</v>
      </c>
      <c r="D6945" s="40">
        <v>0.13971630651915121</v>
      </c>
      <c r="E6945" s="39">
        <v>2.3611804778721757E-2</v>
      </c>
      <c r="F6945" s="41">
        <v>12.359778385371889</v>
      </c>
    </row>
    <row r="6946" spans="2:6" x14ac:dyDescent="0.25">
      <c r="B6946" s="46">
        <v>6933</v>
      </c>
      <c r="C6946" s="39">
        <v>0.18568587325292865</v>
      </c>
      <c r="D6946" s="40">
        <v>0.13969150775242789</v>
      </c>
      <c r="E6946" s="39">
        <v>0.34211745400909654</v>
      </c>
      <c r="F6946" s="41">
        <v>40.331053353486006</v>
      </c>
    </row>
    <row r="6947" spans="2:6" x14ac:dyDescent="0.25">
      <c r="B6947" s="46">
        <v>6934</v>
      </c>
      <c r="C6947" s="39">
        <v>0.19102568726811303</v>
      </c>
      <c r="D6947" s="40">
        <v>0.13334781715453844</v>
      </c>
      <c r="E6947" s="39">
        <v>0.22869267902131532</v>
      </c>
      <c r="F6947" s="41">
        <v>47.572340108838759</v>
      </c>
    </row>
    <row r="6948" spans="2:6" x14ac:dyDescent="0.25">
      <c r="B6948" s="46">
        <v>6935</v>
      </c>
      <c r="C6948" s="39">
        <v>0.12014833148709772</v>
      </c>
      <c r="D6948" s="40">
        <v>0.13130969621693356</v>
      </c>
      <c r="E6948" s="39">
        <v>0.13617657300767746</v>
      </c>
      <c r="F6948" s="41">
        <v>6.094199263392996</v>
      </c>
    </row>
    <row r="6949" spans="2:6" x14ac:dyDescent="0.25">
      <c r="B6949" s="46">
        <v>6936</v>
      </c>
      <c r="C6949" s="39">
        <v>0.15544230684644578</v>
      </c>
      <c r="D6949" s="40">
        <v>0.1306265174429567</v>
      </c>
      <c r="E6949" s="39">
        <v>0.26060088814243138</v>
      </c>
      <c r="F6949" s="41">
        <v>36.136624979491984</v>
      </c>
    </row>
    <row r="6950" spans="2:6" x14ac:dyDescent="0.25">
      <c r="B6950" s="46">
        <v>6937</v>
      </c>
      <c r="C6950" s="39">
        <v>0.33487442231286169</v>
      </c>
      <c r="D6950" s="40">
        <v>0.12705604099169038</v>
      </c>
      <c r="E6950" s="39">
        <v>0.46776819995151431</v>
      </c>
      <c r="F6950" s="41">
        <v>58.515838022079116</v>
      </c>
    </row>
    <row r="6951" spans="2:6" x14ac:dyDescent="0.25">
      <c r="B6951" s="46">
        <v>6938</v>
      </c>
      <c r="C6951" s="39">
        <v>7.5003893787633447E-2</v>
      </c>
      <c r="D6951" s="40">
        <v>0.12528031508777104</v>
      </c>
      <c r="E6951" s="39">
        <v>6.9326030639924083E-2</v>
      </c>
      <c r="F6951" s="41">
        <v>4.4578686081607461</v>
      </c>
    </row>
    <row r="6952" spans="2:6" x14ac:dyDescent="0.25">
      <c r="B6952" s="46">
        <v>6939</v>
      </c>
      <c r="C6952" s="39">
        <v>0.37524733845628672</v>
      </c>
      <c r="D6952" s="40">
        <v>0.11051211275544252</v>
      </c>
      <c r="E6952" s="39">
        <v>0.49247253091947352</v>
      </c>
      <c r="F6952" s="41">
        <v>85.137089156982711</v>
      </c>
    </row>
    <row r="6953" spans="2:6" x14ac:dyDescent="0.25">
      <c r="B6953" s="46">
        <v>6940</v>
      </c>
      <c r="C6953" s="39">
        <v>0.2552140132403582</v>
      </c>
      <c r="D6953" s="40">
        <v>9.3969785954670773E-2</v>
      </c>
      <c r="E6953" s="39">
        <v>0.20632436026968237</v>
      </c>
      <c r="F6953" s="41">
        <v>34.470050316049026</v>
      </c>
    </row>
    <row r="6954" spans="2:6" x14ac:dyDescent="0.25">
      <c r="B6954" s="46">
        <v>6941</v>
      </c>
      <c r="C6954" s="39">
        <v>0.22469107264558019</v>
      </c>
      <c r="D6954" s="40">
        <v>9.4012695986923203E-2</v>
      </c>
      <c r="E6954" s="39">
        <v>0.28825227152492866</v>
      </c>
      <c r="F6954" s="41">
        <v>46.225941820289435</v>
      </c>
    </row>
    <row r="6955" spans="2:6" x14ac:dyDescent="0.25">
      <c r="B6955" s="46">
        <v>6942</v>
      </c>
      <c r="C6955" s="39">
        <v>0.25054496349894545</v>
      </c>
      <c r="D6955" s="40">
        <v>9.884962451921013E-2</v>
      </c>
      <c r="E6955" s="39">
        <v>0.12654046940094968</v>
      </c>
      <c r="F6955" s="41">
        <v>31.331893202397346</v>
      </c>
    </row>
    <row r="6956" spans="2:6" x14ac:dyDescent="0.25">
      <c r="B6956" s="46">
        <v>6943</v>
      </c>
      <c r="C6956" s="39">
        <v>7.2070037082384894E-2</v>
      </c>
      <c r="D6956" s="40">
        <v>9.991601283245917E-2</v>
      </c>
      <c r="E6956" s="39">
        <v>6.5609530420453893E-2</v>
      </c>
      <c r="F6956" s="41">
        <v>22.208654565175042</v>
      </c>
    </row>
    <row r="6957" spans="2:6" x14ac:dyDescent="0.25">
      <c r="B6957" s="46">
        <v>6944</v>
      </c>
      <c r="C6957" s="39">
        <v>0.35216000331374359</v>
      </c>
      <c r="D6957" s="40">
        <v>8.8163511755206939E-2</v>
      </c>
      <c r="E6957" s="39">
        <v>0.42208277620152529</v>
      </c>
      <c r="F6957" s="41">
        <v>69.226000927472725</v>
      </c>
    </row>
    <row r="6958" spans="2:6" x14ac:dyDescent="0.25">
      <c r="B6958" s="46">
        <v>6945</v>
      </c>
      <c r="C6958" s="39">
        <v>0.34165842161096394</v>
      </c>
      <c r="D6958" s="40">
        <v>8.8933524122876084E-2</v>
      </c>
      <c r="E6958" s="39">
        <v>0.31360332506774957</v>
      </c>
      <c r="F6958" s="41">
        <v>63.810570523685229</v>
      </c>
    </row>
    <row r="6959" spans="2:6" x14ac:dyDescent="0.25">
      <c r="B6959" s="46">
        <v>6946</v>
      </c>
      <c r="C6959" s="39">
        <v>0.13536790831200585</v>
      </c>
      <c r="D6959" s="40">
        <v>8.9002538066676684E-2</v>
      </c>
      <c r="E6959" s="39">
        <v>0.16182905976495998</v>
      </c>
      <c r="F6959" s="41">
        <v>21.796341328615476</v>
      </c>
    </row>
    <row r="6960" spans="2:6" x14ac:dyDescent="0.25">
      <c r="B6960" s="46">
        <v>6947</v>
      </c>
      <c r="C6960" s="39">
        <v>0.46616745095592466</v>
      </c>
      <c r="D6960" s="40">
        <v>9.2116283179982342E-2</v>
      </c>
      <c r="E6960" s="39">
        <v>0.48356762480520371</v>
      </c>
      <c r="F6960" s="41">
        <v>70.256066591437943</v>
      </c>
    </row>
    <row r="6961" spans="2:6" x14ac:dyDescent="0.25">
      <c r="B6961" s="46">
        <v>6948</v>
      </c>
      <c r="C6961" s="39">
        <v>0.12968857333116834</v>
      </c>
      <c r="D6961" s="40">
        <v>9.2398385507502831E-2</v>
      </c>
      <c r="E6961" s="39">
        <v>0.11978769539921588</v>
      </c>
      <c r="F6961" s="41">
        <v>17.200554454407854</v>
      </c>
    </row>
    <row r="6962" spans="2:6" x14ac:dyDescent="0.25">
      <c r="B6962" s="46">
        <v>6949</v>
      </c>
      <c r="C6962" s="39">
        <v>0.28783617794934685</v>
      </c>
      <c r="D6962" s="40">
        <v>9.1812711260256072E-2</v>
      </c>
      <c r="E6962" s="39">
        <v>0.35591753206647825</v>
      </c>
      <c r="F6962" s="41">
        <v>41.308919108042559</v>
      </c>
    </row>
    <row r="6963" spans="2:6" x14ac:dyDescent="0.25">
      <c r="B6963" s="46">
        <v>6950</v>
      </c>
      <c r="C6963" s="39">
        <v>0.31751467662546751</v>
      </c>
      <c r="D6963" s="40">
        <v>9.2765040427018955E-2</v>
      </c>
      <c r="E6963" s="39">
        <v>0.42352219608102792</v>
      </c>
      <c r="F6963" s="41">
        <v>56.671692424456111</v>
      </c>
    </row>
    <row r="6964" spans="2:6" x14ac:dyDescent="0.25">
      <c r="B6964" s="46">
        <v>6951</v>
      </c>
      <c r="C6964" s="39">
        <v>0.2318448804374493</v>
      </c>
      <c r="D6964" s="40">
        <v>9.1882603605503418E-2</v>
      </c>
      <c r="E6964" s="39">
        <v>0.26092675000516075</v>
      </c>
      <c r="F6964" s="41">
        <v>36.834869697263919</v>
      </c>
    </row>
    <row r="6965" spans="2:6" x14ac:dyDescent="0.25">
      <c r="B6965" s="46">
        <v>6952</v>
      </c>
      <c r="C6965" s="39">
        <v>0.16822905709916169</v>
      </c>
      <c r="D6965" s="40">
        <v>9.3484725454567166E-2</v>
      </c>
      <c r="E6965" s="39">
        <v>0.19888638145331397</v>
      </c>
      <c r="F6965" s="41">
        <v>24.241580696835776</v>
      </c>
    </row>
    <row r="6966" spans="2:6" x14ac:dyDescent="0.25">
      <c r="B6966" s="46">
        <v>6953</v>
      </c>
      <c r="C6966" s="39">
        <v>0.24103576767573659</v>
      </c>
      <c r="D6966" s="40">
        <v>8.0632528614158594E-2</v>
      </c>
      <c r="E6966" s="39">
        <v>0.21420255053325088</v>
      </c>
      <c r="F6966" s="41">
        <v>44.015421365865578</v>
      </c>
    </row>
    <row r="6967" spans="2:6" x14ac:dyDescent="0.25">
      <c r="B6967" s="46">
        <v>6954</v>
      </c>
      <c r="C6967" s="39">
        <v>0.19368955473048688</v>
      </c>
      <c r="D6967" s="40">
        <v>8.0071433374886619E-2</v>
      </c>
      <c r="E6967" s="39">
        <v>0.19118178882062917</v>
      </c>
      <c r="F6967" s="41">
        <v>31.175435506067284</v>
      </c>
    </row>
    <row r="6968" spans="2:6" x14ac:dyDescent="0.25">
      <c r="B6968" s="46">
        <v>6955</v>
      </c>
      <c r="C6968" s="39">
        <v>8.945587593368598E-2</v>
      </c>
      <c r="D6968" s="40">
        <v>8.0945984460867676E-2</v>
      </c>
      <c r="E6968" s="39">
        <v>0.11200387600933159</v>
      </c>
      <c r="F6968" s="41">
        <v>10.127037479777357</v>
      </c>
    </row>
    <row r="6969" spans="2:6" x14ac:dyDescent="0.25">
      <c r="B6969" s="46">
        <v>6956</v>
      </c>
      <c r="C6969" s="39">
        <v>4.4426914100791776E-2</v>
      </c>
      <c r="D6969" s="40">
        <v>7.907035859204628E-2</v>
      </c>
      <c r="E6969" s="39">
        <v>7.2593586762611448E-2</v>
      </c>
      <c r="F6969" s="41">
        <v>13.718750380744753</v>
      </c>
    </row>
    <row r="6970" spans="2:6" x14ac:dyDescent="0.25">
      <c r="B6970" s="46">
        <v>6957</v>
      </c>
      <c r="C6970" s="39">
        <v>0.2105551774071257</v>
      </c>
      <c r="D6970" s="40">
        <v>8.047774202840173E-2</v>
      </c>
      <c r="E6970" s="39">
        <v>0.18469671423163012</v>
      </c>
      <c r="F6970" s="41">
        <v>30.724322779254994</v>
      </c>
    </row>
    <row r="6971" spans="2:6" x14ac:dyDescent="0.25">
      <c r="B6971" s="46">
        <v>6958</v>
      </c>
      <c r="C6971" s="39">
        <v>0.11759969871920761</v>
      </c>
      <c r="D6971" s="40">
        <v>7.1502771351559677E-2</v>
      </c>
      <c r="E6971" s="39">
        <v>0.14797903217028335</v>
      </c>
      <c r="F6971" s="41">
        <v>12.659982349942418</v>
      </c>
    </row>
    <row r="6972" spans="2:6" x14ac:dyDescent="0.25">
      <c r="B6972" s="46">
        <v>6959</v>
      </c>
      <c r="C6972" s="39">
        <v>7.4764150197334289E-2</v>
      </c>
      <c r="D6972" s="40">
        <v>6.9960437872110218E-2</v>
      </c>
      <c r="E6972" s="39">
        <v>9.8571771722039458E-2</v>
      </c>
      <c r="F6972" s="41">
        <v>15.146189906390958</v>
      </c>
    </row>
    <row r="6973" spans="2:6" x14ac:dyDescent="0.25">
      <c r="B6973" s="46">
        <v>6960</v>
      </c>
      <c r="C6973" s="39">
        <v>0.1597984338042088</v>
      </c>
      <c r="D6973" s="40">
        <v>8.0349576279643772E-2</v>
      </c>
      <c r="E6973" s="39">
        <v>0.19993640438960758</v>
      </c>
      <c r="F6973" s="41">
        <v>20.942110440984042</v>
      </c>
    </row>
    <row r="6974" spans="2:6" x14ac:dyDescent="0.25">
      <c r="B6974" s="46">
        <v>6961</v>
      </c>
      <c r="C6974" s="39">
        <v>0.40014204288051747</v>
      </c>
      <c r="D6974" s="40">
        <v>8.1244262966347236E-2</v>
      </c>
      <c r="E6974" s="39">
        <v>0.38980995540629759</v>
      </c>
      <c r="F6974" s="41">
        <v>70.053439396333317</v>
      </c>
    </row>
    <row r="6975" spans="2:6" x14ac:dyDescent="0.25">
      <c r="B6975" s="46">
        <v>6962</v>
      </c>
      <c r="C6975" s="39">
        <v>0.2313131678991498</v>
      </c>
      <c r="D6975" s="40">
        <v>8.4583076339902488E-2</v>
      </c>
      <c r="E6975" s="39">
        <v>0.21540811150386358</v>
      </c>
      <c r="F6975" s="41">
        <v>56.949237717148364</v>
      </c>
    </row>
    <row r="6976" spans="2:6" x14ac:dyDescent="0.25">
      <c r="B6976" s="46">
        <v>6963</v>
      </c>
      <c r="C6976" s="39">
        <v>0.46845606467897993</v>
      </c>
      <c r="D6976" s="40">
        <v>8.8810479060874248E-2</v>
      </c>
      <c r="E6976" s="39">
        <v>0.42719375878153554</v>
      </c>
      <c r="F6976" s="41">
        <v>77.06677780402363</v>
      </c>
    </row>
    <row r="6977" spans="2:6" x14ac:dyDescent="0.25">
      <c r="B6977" s="46">
        <v>6964</v>
      </c>
      <c r="C6977" s="39">
        <v>2.7557782545292734E-2</v>
      </c>
      <c r="D6977" s="40">
        <v>8.8764167822257392E-2</v>
      </c>
      <c r="E6977" s="39">
        <v>3.2837985327413124E-2</v>
      </c>
      <c r="F6977" s="41">
        <v>22.065921303249077</v>
      </c>
    </row>
    <row r="6978" spans="2:6" x14ac:dyDescent="0.25">
      <c r="B6978" s="46">
        <v>6965</v>
      </c>
      <c r="C6978" s="39">
        <v>0.4726354928403223</v>
      </c>
      <c r="D6978" s="40">
        <v>9.4115799394138971E-2</v>
      </c>
      <c r="E6978" s="39">
        <v>0.48057998879030761</v>
      </c>
      <c r="F6978" s="41">
        <v>85.961840324380574</v>
      </c>
    </row>
    <row r="6979" spans="2:6" x14ac:dyDescent="0.25">
      <c r="B6979" s="46">
        <v>6966</v>
      </c>
      <c r="C6979" s="39">
        <v>6.1196591921619768E-2</v>
      </c>
      <c r="D6979" s="40">
        <v>9.4629767445299801E-2</v>
      </c>
      <c r="E6979" s="39">
        <v>5.0237728691838471E-2</v>
      </c>
      <c r="F6979" s="41">
        <v>10.075807962399514</v>
      </c>
    </row>
    <row r="6980" spans="2:6" x14ac:dyDescent="0.25">
      <c r="B6980" s="46">
        <v>6967</v>
      </c>
      <c r="C6980" s="39">
        <v>0.30297345912262746</v>
      </c>
      <c r="D6980" s="40">
        <v>9.4081977891421573E-2</v>
      </c>
      <c r="E6980" s="39">
        <v>0.3620746143654045</v>
      </c>
      <c r="F6980" s="41">
        <v>59.954756644904322</v>
      </c>
    </row>
    <row r="6981" spans="2:6" x14ac:dyDescent="0.25">
      <c r="B6981" s="46">
        <v>6968</v>
      </c>
      <c r="C6981" s="39">
        <v>0.31017509985621933</v>
      </c>
      <c r="D6981" s="40">
        <v>9.5651146313327287E-2</v>
      </c>
      <c r="E6981" s="39">
        <v>0.40699373984045567</v>
      </c>
      <c r="F6981" s="41">
        <v>45.938119245129833</v>
      </c>
    </row>
    <row r="6982" spans="2:6" x14ac:dyDescent="0.25">
      <c r="B6982" s="46">
        <v>6969</v>
      </c>
      <c r="C6982" s="39">
        <v>0.34002140232440486</v>
      </c>
      <c r="D6982" s="40">
        <v>0.10531789679031237</v>
      </c>
      <c r="E6982" s="39">
        <v>0.16113010699900379</v>
      </c>
      <c r="F6982" s="41">
        <v>19.459393145164686</v>
      </c>
    </row>
    <row r="6983" spans="2:6" x14ac:dyDescent="0.25">
      <c r="B6983" s="46">
        <v>6970</v>
      </c>
      <c r="C6983" s="39">
        <v>0.36620981736873787</v>
      </c>
      <c r="D6983" s="40">
        <v>0.1105090199731918</v>
      </c>
      <c r="E6983" s="39">
        <v>0.21918210188632858</v>
      </c>
      <c r="F6983" s="41">
        <v>57.931164157486926</v>
      </c>
    </row>
    <row r="6984" spans="2:6" x14ac:dyDescent="0.25">
      <c r="B6984" s="46">
        <v>6971</v>
      </c>
      <c r="C6984" s="39">
        <v>9.971329585486001E-2</v>
      </c>
      <c r="D6984" s="40">
        <v>0.11034748953693005</v>
      </c>
      <c r="E6984" s="39">
        <v>6.9518682345711416E-2</v>
      </c>
      <c r="F6984" s="41">
        <v>13.05422258427655</v>
      </c>
    </row>
    <row r="6985" spans="2:6" x14ac:dyDescent="0.25">
      <c r="B6985" s="46">
        <v>6972</v>
      </c>
      <c r="C6985" s="39">
        <v>9.0269231160430036E-2</v>
      </c>
      <c r="D6985" s="40">
        <v>0.10689398262420709</v>
      </c>
      <c r="E6985" s="39">
        <v>4.7202228745667082E-2</v>
      </c>
      <c r="F6985" s="41">
        <v>2.6516082467250199</v>
      </c>
    </row>
    <row r="6986" spans="2:6" x14ac:dyDescent="0.25">
      <c r="B6986" s="46">
        <v>6973</v>
      </c>
      <c r="C6986" s="39">
        <v>3.2948675777091846E-2</v>
      </c>
      <c r="D6986" s="40">
        <v>0.10921945437930247</v>
      </c>
      <c r="E6986" s="39">
        <v>1.4161313984432823E-2</v>
      </c>
      <c r="F6986" s="41">
        <v>11.767996062242419</v>
      </c>
    </row>
    <row r="6987" spans="2:6" x14ac:dyDescent="0.25">
      <c r="B6987" s="46">
        <v>6974</v>
      </c>
      <c r="C6987" s="39">
        <v>0.51033799102926591</v>
      </c>
      <c r="D6987" s="40">
        <v>0.11057372218597514</v>
      </c>
      <c r="E6987" s="39">
        <v>0.48236751075587003</v>
      </c>
      <c r="F6987" s="41">
        <v>86.093793081264934</v>
      </c>
    </row>
    <row r="6988" spans="2:6" x14ac:dyDescent="0.25">
      <c r="B6988" s="46">
        <v>6975</v>
      </c>
      <c r="C6988" s="39">
        <v>5.9787615766725338E-2</v>
      </c>
      <c r="D6988" s="40">
        <v>0.11048871186467554</v>
      </c>
      <c r="E6988" s="39">
        <v>6.1747006221075637E-2</v>
      </c>
      <c r="F6988" s="41">
        <v>-4.2313518229238749</v>
      </c>
    </row>
    <row r="6989" spans="2:6" x14ac:dyDescent="0.25">
      <c r="B6989" s="46">
        <v>6976</v>
      </c>
      <c r="C6989" s="39">
        <v>0.38079362091254665</v>
      </c>
      <c r="D6989" s="40">
        <v>0.11174938207599899</v>
      </c>
      <c r="E6989" s="39">
        <v>0.35601868904750522</v>
      </c>
      <c r="F6989" s="41">
        <v>64.219435506513506</v>
      </c>
    </row>
    <row r="6990" spans="2:6" x14ac:dyDescent="0.25">
      <c r="B6990" s="46">
        <v>6977</v>
      </c>
      <c r="C6990" s="39">
        <v>0.35031022752506019</v>
      </c>
      <c r="D6990" s="40">
        <v>0.10966381998396649</v>
      </c>
      <c r="E6990" s="39">
        <v>0.47768952829524902</v>
      </c>
      <c r="F6990" s="41">
        <v>73.770784818421035</v>
      </c>
    </row>
    <row r="6991" spans="2:6" x14ac:dyDescent="0.25">
      <c r="B6991" s="46">
        <v>6978</v>
      </c>
      <c r="C6991" s="39">
        <v>0.12886003129544499</v>
      </c>
      <c r="D6991" s="40">
        <v>0.10936367226255461</v>
      </c>
      <c r="E6991" s="39">
        <v>0.17831652179082616</v>
      </c>
      <c r="F6991" s="41">
        <v>24.573200100530315</v>
      </c>
    </row>
    <row r="6992" spans="2:6" x14ac:dyDescent="0.25">
      <c r="B6992" s="46">
        <v>6979</v>
      </c>
      <c r="C6992" s="39">
        <v>0.18205754999613785</v>
      </c>
      <c r="D6992" s="40">
        <v>0.10890100620860535</v>
      </c>
      <c r="E6992" s="39">
        <v>0.30785887688239155</v>
      </c>
      <c r="F6992" s="41">
        <v>43.403939441240652</v>
      </c>
    </row>
    <row r="6993" spans="2:6" x14ac:dyDescent="0.25">
      <c r="B6993" s="46">
        <v>6980</v>
      </c>
      <c r="C6993" s="39">
        <v>0.17684142159317767</v>
      </c>
      <c r="D6993" s="40">
        <v>0.10844906562823459</v>
      </c>
      <c r="E6993" s="39">
        <v>0.18943004636545493</v>
      </c>
      <c r="F6993" s="41">
        <v>29.204135607309766</v>
      </c>
    </row>
    <row r="6994" spans="2:6" x14ac:dyDescent="0.25">
      <c r="B6994" s="46">
        <v>6981</v>
      </c>
      <c r="C6994" s="39">
        <v>0.10186629969427889</v>
      </c>
      <c r="D6994" s="40">
        <v>0.10925642072469871</v>
      </c>
      <c r="E6994" s="39">
        <v>0.11380794085285857</v>
      </c>
      <c r="F6994" s="41">
        <v>15.386549428036021</v>
      </c>
    </row>
    <row r="6995" spans="2:6" x14ac:dyDescent="0.25">
      <c r="B6995" s="46">
        <v>6982</v>
      </c>
      <c r="C6995" s="39">
        <v>0.37221525961341123</v>
      </c>
      <c r="D6995" s="40">
        <v>0.14861455470790411</v>
      </c>
      <c r="E6995" s="39">
        <v>0.21424697129510373</v>
      </c>
      <c r="F6995" s="41">
        <v>28.301988389938668</v>
      </c>
    </row>
    <row r="6996" spans="2:6" x14ac:dyDescent="0.25">
      <c r="B6996" s="46">
        <v>6983</v>
      </c>
      <c r="C6996" s="39">
        <v>0.23823278815374002</v>
      </c>
      <c r="D6996" s="40">
        <v>0.15791058707681949</v>
      </c>
      <c r="E6996" s="39">
        <v>0.1737875748440206</v>
      </c>
      <c r="F6996" s="41">
        <v>42.909832298089341</v>
      </c>
    </row>
    <row r="6997" spans="2:6" x14ac:dyDescent="0.25">
      <c r="B6997" s="46">
        <v>6984</v>
      </c>
      <c r="C6997" s="39">
        <v>0.20560690405866197</v>
      </c>
      <c r="D6997" s="40">
        <v>0.1568767089400514</v>
      </c>
      <c r="E6997" s="39">
        <v>0.21588357520546839</v>
      </c>
      <c r="F6997" s="41">
        <v>43.845547311412211</v>
      </c>
    </row>
    <row r="6998" spans="2:6" x14ac:dyDescent="0.25">
      <c r="B6998" s="46">
        <v>6985</v>
      </c>
      <c r="C6998" s="39">
        <v>0.18968310152824264</v>
      </c>
      <c r="D6998" s="40">
        <v>0.15634403754745863</v>
      </c>
      <c r="E6998" s="39">
        <v>0.25669134242524971</v>
      </c>
      <c r="F6998" s="41">
        <v>44.423435536638522</v>
      </c>
    </row>
    <row r="6999" spans="2:6" x14ac:dyDescent="0.25">
      <c r="B6999" s="46">
        <v>6986</v>
      </c>
      <c r="C6999" s="39">
        <v>0.20705492642951351</v>
      </c>
      <c r="D6999" s="40">
        <v>0.15656209596756201</v>
      </c>
      <c r="E6999" s="39">
        <v>0.27556131350398666</v>
      </c>
      <c r="F6999" s="41">
        <v>24.546155445187878</v>
      </c>
    </row>
    <row r="7000" spans="2:6" x14ac:dyDescent="0.25">
      <c r="B7000" s="46">
        <v>6987</v>
      </c>
      <c r="C7000" s="39">
        <v>0.12898095513711272</v>
      </c>
      <c r="D7000" s="40">
        <v>0.15731574562031703</v>
      </c>
      <c r="E7000" s="39">
        <v>0.12354612436950509</v>
      </c>
      <c r="F7000" s="41">
        <v>12.191841223828236</v>
      </c>
    </row>
    <row r="7001" spans="2:6" x14ac:dyDescent="0.25">
      <c r="B7001" s="46">
        <v>6988</v>
      </c>
      <c r="C7001" s="39">
        <v>0.43774346535705533</v>
      </c>
      <c r="D7001" s="40">
        <v>0.15942753284596151</v>
      </c>
      <c r="E7001" s="39">
        <v>0.37913461086003608</v>
      </c>
      <c r="F7001" s="41">
        <v>56.374987844432361</v>
      </c>
    </row>
    <row r="7002" spans="2:6" x14ac:dyDescent="0.25">
      <c r="B7002" s="46">
        <v>6989</v>
      </c>
      <c r="C7002" s="39">
        <v>7.1811787304074004E-2</v>
      </c>
      <c r="D7002" s="40">
        <v>0.15902521842869713</v>
      </c>
      <c r="E7002" s="39">
        <v>8.3821318555352575E-2</v>
      </c>
      <c r="F7002" s="41">
        <v>13.597866251425026</v>
      </c>
    </row>
    <row r="7003" spans="2:6" x14ac:dyDescent="0.25">
      <c r="B7003" s="46">
        <v>6990</v>
      </c>
      <c r="C7003" s="39">
        <v>9.5320207372201912E-2</v>
      </c>
      <c r="D7003" s="40">
        <v>0.15526476521954014</v>
      </c>
      <c r="E7003" s="39">
        <v>0.1271207553421074</v>
      </c>
      <c r="F7003" s="41">
        <v>13.378028394573713</v>
      </c>
    </row>
    <row r="7004" spans="2:6" x14ac:dyDescent="0.25">
      <c r="B7004" s="46">
        <v>6991</v>
      </c>
      <c r="C7004" s="39">
        <v>0.44402134033098994</v>
      </c>
      <c r="D7004" s="40">
        <v>0.15636355538295901</v>
      </c>
      <c r="E7004" s="39">
        <v>0.43592633055289814</v>
      </c>
      <c r="F7004" s="41">
        <v>86.735039590413137</v>
      </c>
    </row>
    <row r="7005" spans="2:6" x14ac:dyDescent="0.25">
      <c r="B7005" s="46">
        <v>6992</v>
      </c>
      <c r="C7005" s="39">
        <v>0.2970588094038627</v>
      </c>
      <c r="D7005" s="40">
        <v>0.15509480615774277</v>
      </c>
      <c r="E7005" s="39">
        <v>0.3639491831032442</v>
      </c>
      <c r="F7005" s="41">
        <v>55.83589371116382</v>
      </c>
    </row>
    <row r="7006" spans="2:6" x14ac:dyDescent="0.25">
      <c r="B7006" s="46">
        <v>6993</v>
      </c>
      <c r="C7006" s="39">
        <v>0.15176081947052947</v>
      </c>
      <c r="D7006" s="40">
        <v>0.15672081291476425</v>
      </c>
      <c r="E7006" s="39">
        <v>0.15998822856868236</v>
      </c>
      <c r="F7006" s="41">
        <v>36.085199130647027</v>
      </c>
    </row>
    <row r="7007" spans="2:6" x14ac:dyDescent="0.25">
      <c r="B7007" s="46">
        <v>6994</v>
      </c>
      <c r="C7007" s="39">
        <v>0.18609780458024675</v>
      </c>
      <c r="D7007" s="40">
        <v>0.15658442576388951</v>
      </c>
      <c r="E7007" s="39">
        <v>0.26453655146602095</v>
      </c>
      <c r="F7007" s="41">
        <v>44.938058324733504</v>
      </c>
    </row>
    <row r="7008" spans="2:6" x14ac:dyDescent="0.25">
      <c r="B7008" s="46">
        <v>6995</v>
      </c>
      <c r="C7008" s="39">
        <v>0.30288878982605233</v>
      </c>
      <c r="D7008" s="40">
        <v>0.15503585481826915</v>
      </c>
      <c r="E7008" s="39">
        <v>0.4006875468664578</v>
      </c>
      <c r="F7008" s="41">
        <v>67.745404342743839</v>
      </c>
    </row>
    <row r="7009" spans="2:6" x14ac:dyDescent="0.25">
      <c r="B7009" s="46">
        <v>6996</v>
      </c>
      <c r="C7009" s="39">
        <v>0.16736093232773841</v>
      </c>
      <c r="D7009" s="40">
        <v>0.15422033084806341</v>
      </c>
      <c r="E7009" s="39">
        <v>0.24647257314101162</v>
      </c>
      <c r="F7009" s="41">
        <v>53.165151154322402</v>
      </c>
    </row>
    <row r="7010" spans="2:6" x14ac:dyDescent="0.25">
      <c r="B7010" s="46">
        <v>6997</v>
      </c>
      <c r="C7010" s="39">
        <v>0.17356684922400895</v>
      </c>
      <c r="D7010" s="40">
        <v>0.15627983382000302</v>
      </c>
      <c r="E7010" s="39">
        <v>0.17143227298777619</v>
      </c>
      <c r="F7010" s="41">
        <v>22.061266878861467</v>
      </c>
    </row>
    <row r="7011" spans="2:6" x14ac:dyDescent="0.25">
      <c r="B7011" s="46">
        <v>6998</v>
      </c>
      <c r="C7011" s="39">
        <v>0.49215977225396762</v>
      </c>
      <c r="D7011" s="40">
        <v>0.18554122220485783</v>
      </c>
      <c r="E7011" s="39">
        <v>0.24569058417418832</v>
      </c>
      <c r="F7011" s="41">
        <v>64.304715018473672</v>
      </c>
    </row>
    <row r="7012" spans="2:6" x14ac:dyDescent="0.25">
      <c r="B7012" s="46">
        <v>6999</v>
      </c>
      <c r="C7012" s="39">
        <v>0.48364147264613916</v>
      </c>
      <c r="D7012" s="40">
        <v>0.18007427209140212</v>
      </c>
      <c r="E7012" s="39">
        <v>0.27077332712695562</v>
      </c>
      <c r="F7012" s="41">
        <v>61.65808407693374</v>
      </c>
    </row>
    <row r="7013" spans="2:6" x14ac:dyDescent="0.25">
      <c r="B7013" s="46">
        <v>7000</v>
      </c>
      <c r="C7013" s="39">
        <v>0.31031301349290891</v>
      </c>
      <c r="D7013" s="40">
        <v>0.18034733435421949</v>
      </c>
      <c r="E7013" s="39">
        <v>0.28261002228639359</v>
      </c>
      <c r="F7013" s="41">
        <v>60.993336391037047</v>
      </c>
    </row>
    <row r="7014" spans="2:6" x14ac:dyDescent="0.25">
      <c r="B7014" s="46">
        <v>7001</v>
      </c>
      <c r="C7014" s="39">
        <v>0.28807019388962918</v>
      </c>
      <c r="D7014" s="40">
        <v>0.18032519208546441</v>
      </c>
      <c r="E7014" s="39">
        <v>0.2560652463705308</v>
      </c>
      <c r="F7014" s="41">
        <v>42.117266065594769</v>
      </c>
    </row>
    <row r="7015" spans="2:6" x14ac:dyDescent="0.25">
      <c r="B7015" s="46">
        <v>7002</v>
      </c>
      <c r="C7015" s="39">
        <v>3.5836754332326949E-2</v>
      </c>
      <c r="D7015" s="40">
        <v>0.17963108240149164</v>
      </c>
      <c r="E7015" s="39">
        <v>3.4831773484807323E-2</v>
      </c>
      <c r="F7015" s="41">
        <v>6.6315605444959242</v>
      </c>
    </row>
    <row r="7016" spans="2:6" x14ac:dyDescent="0.25">
      <c r="B7016" s="46">
        <v>7003</v>
      </c>
      <c r="C7016" s="39">
        <v>0.49887630560342905</v>
      </c>
      <c r="D7016" s="40">
        <v>0.17957480539163626</v>
      </c>
      <c r="E7016" s="39">
        <v>0.39465236561330036</v>
      </c>
      <c r="F7016" s="41">
        <v>91.156378348406619</v>
      </c>
    </row>
    <row r="7017" spans="2:6" x14ac:dyDescent="0.25">
      <c r="B7017" s="46">
        <v>7004</v>
      </c>
      <c r="C7017" s="39">
        <v>1.5234652614731546E-2</v>
      </c>
      <c r="D7017" s="40">
        <v>0.18406838532925932</v>
      </c>
      <c r="E7017" s="39">
        <v>1.4138203939334596E-2</v>
      </c>
      <c r="F7017" s="41">
        <v>-0.48798446593061112</v>
      </c>
    </row>
    <row r="7018" spans="2:6" x14ac:dyDescent="0.25">
      <c r="B7018" s="46">
        <v>7005</v>
      </c>
      <c r="C7018" s="39">
        <v>0.15719781952882556</v>
      </c>
      <c r="D7018" s="40">
        <v>0.18394832952298704</v>
      </c>
      <c r="E7018" s="39">
        <v>0.18892619181702366</v>
      </c>
      <c r="F7018" s="41">
        <v>50.585518941045805</v>
      </c>
    </row>
    <row r="7019" spans="2:6" x14ac:dyDescent="0.25">
      <c r="B7019" s="46">
        <v>7006</v>
      </c>
      <c r="C7019" s="39">
        <v>0.275266499992117</v>
      </c>
      <c r="D7019" s="40">
        <v>0.1859970128436795</v>
      </c>
      <c r="E7019" s="39">
        <v>0.32365383820060778</v>
      </c>
      <c r="F7019" s="41">
        <v>61.009712380162313</v>
      </c>
    </row>
    <row r="7020" spans="2:6" x14ac:dyDescent="0.25">
      <c r="B7020" s="46">
        <v>7007</v>
      </c>
      <c r="C7020" s="39">
        <v>0.28690364016340641</v>
      </c>
      <c r="D7020" s="40">
        <v>0.18628341724474673</v>
      </c>
      <c r="E7020" s="39">
        <v>0.38832697001699662</v>
      </c>
      <c r="F7020" s="41">
        <v>74.588388161579076</v>
      </c>
    </row>
    <row r="7021" spans="2:6" x14ac:dyDescent="0.25">
      <c r="B7021" s="46">
        <v>7008</v>
      </c>
      <c r="C7021" s="39">
        <v>0.35119750276893874</v>
      </c>
      <c r="D7021" s="40">
        <v>0.18840490016211447</v>
      </c>
      <c r="E7021" s="39">
        <v>0.34354068349895828</v>
      </c>
      <c r="F7021" s="41">
        <v>54.159397378209221</v>
      </c>
    </row>
    <row r="7022" spans="2:6" x14ac:dyDescent="0.25">
      <c r="B7022" s="46">
        <v>7009</v>
      </c>
      <c r="C7022" s="39">
        <v>1.298757883543032E-2</v>
      </c>
      <c r="D7022" s="40">
        <v>0.19088548507347625</v>
      </c>
      <c r="E7022" s="39">
        <v>1.2836813299049383E-2</v>
      </c>
      <c r="F7022" s="41">
        <v>3.291636324418505</v>
      </c>
    </row>
    <row r="7023" spans="2:6" x14ac:dyDescent="0.25">
      <c r="B7023" s="46">
        <v>7010</v>
      </c>
      <c r="C7023" s="39">
        <v>0.26519386869435863</v>
      </c>
      <c r="D7023" s="40">
        <v>0.19984271119439045</v>
      </c>
      <c r="E7023" s="39">
        <v>0.24822364982873096</v>
      </c>
      <c r="F7023" s="41">
        <v>62.696039050329958</v>
      </c>
    </row>
    <row r="7024" spans="2:6" x14ac:dyDescent="0.25">
      <c r="B7024" s="46">
        <v>7011</v>
      </c>
      <c r="C7024" s="39">
        <v>0.23534029822965713</v>
      </c>
      <c r="D7024" s="40">
        <v>0.20583512475407498</v>
      </c>
      <c r="E7024" s="39">
        <v>0.25710109824067129</v>
      </c>
      <c r="F7024" s="41">
        <v>52.330289894844384</v>
      </c>
    </row>
    <row r="7025" spans="2:6" x14ac:dyDescent="0.25">
      <c r="B7025" s="46">
        <v>7012</v>
      </c>
      <c r="C7025" s="39">
        <v>0.38535083394129371</v>
      </c>
      <c r="D7025" s="40">
        <v>0.18482663042814926</v>
      </c>
      <c r="E7025" s="39">
        <v>0.29475484620882358</v>
      </c>
      <c r="F7025" s="41">
        <v>76.093349506872116</v>
      </c>
    </row>
    <row r="7026" spans="2:6" x14ac:dyDescent="0.25">
      <c r="B7026" s="46">
        <v>7013</v>
      </c>
      <c r="C7026" s="39">
        <v>0.38622890798228043</v>
      </c>
      <c r="D7026" s="40">
        <v>0.17703368002690173</v>
      </c>
      <c r="E7026" s="39">
        <v>0.39775225005380382</v>
      </c>
      <c r="F7026" s="41">
        <v>73.260239313692125</v>
      </c>
    </row>
    <row r="7027" spans="2:6" x14ac:dyDescent="0.25">
      <c r="B7027" s="46">
        <v>7014</v>
      </c>
      <c r="C7027" s="39">
        <v>0.30821718175497209</v>
      </c>
      <c r="D7027" s="40">
        <v>0.18417231215317631</v>
      </c>
      <c r="E7027" s="39">
        <v>0.40051981084540678</v>
      </c>
      <c r="F7027" s="41">
        <v>68.730009734789903</v>
      </c>
    </row>
    <row r="7028" spans="2:6" x14ac:dyDescent="0.25">
      <c r="B7028" s="46">
        <v>7015</v>
      </c>
      <c r="C7028" s="39">
        <v>0.1951636660254564</v>
      </c>
      <c r="D7028" s="40">
        <v>0.18777900400586836</v>
      </c>
      <c r="E7028" s="39">
        <v>0.24421160727179372</v>
      </c>
      <c r="F7028" s="41">
        <v>41.573449247354709</v>
      </c>
    </row>
    <row r="7029" spans="2:6" x14ac:dyDescent="0.25">
      <c r="B7029" s="46">
        <v>7016</v>
      </c>
      <c r="C7029" s="39">
        <v>0.40775231350095481</v>
      </c>
      <c r="D7029" s="40">
        <v>0.19023494327436818</v>
      </c>
      <c r="E7029" s="39">
        <v>0.49074352375720331</v>
      </c>
      <c r="F7029" s="41">
        <v>90.084390981786186</v>
      </c>
    </row>
    <row r="7030" spans="2:6" x14ac:dyDescent="0.25">
      <c r="B7030" s="46">
        <v>7017</v>
      </c>
      <c r="C7030" s="39">
        <v>1.5875014615059871E-2</v>
      </c>
      <c r="D7030" s="40">
        <v>0.1931103516112434</v>
      </c>
      <c r="E7030" s="39">
        <v>2.1063561500128048E-2</v>
      </c>
      <c r="F7030" s="41">
        <v>11.03850689796147</v>
      </c>
    </row>
    <row r="7031" spans="2:6" x14ac:dyDescent="0.25">
      <c r="B7031" s="46">
        <v>7018</v>
      </c>
      <c r="C7031" s="39">
        <v>0.24771834199093948</v>
      </c>
      <c r="D7031" s="40">
        <v>0.19356412184805491</v>
      </c>
      <c r="E7031" s="39">
        <v>0.33184160580362537</v>
      </c>
      <c r="F7031" s="41">
        <v>50.697128247432119</v>
      </c>
    </row>
    <row r="7032" spans="2:6" x14ac:dyDescent="0.25">
      <c r="B7032" s="46">
        <v>7019</v>
      </c>
      <c r="C7032" s="39">
        <v>0.17458465532933659</v>
      </c>
      <c r="D7032" s="40">
        <v>0.19621090673686445</v>
      </c>
      <c r="E7032" s="39">
        <v>0.22615290423935361</v>
      </c>
      <c r="F7032" s="41">
        <v>41.691276395813048</v>
      </c>
    </row>
    <row r="7033" spans="2:6" x14ac:dyDescent="0.25">
      <c r="B7033" s="46">
        <v>7020</v>
      </c>
      <c r="C7033" s="39">
        <v>0.49167648442678591</v>
      </c>
      <c r="D7033" s="40">
        <v>0.20662737666165937</v>
      </c>
      <c r="E7033" s="39">
        <v>0.38186164025170777</v>
      </c>
      <c r="F7033" s="41">
        <v>88.69541872537738</v>
      </c>
    </row>
    <row r="7034" spans="2:6" x14ac:dyDescent="0.25">
      <c r="B7034" s="46">
        <v>7021</v>
      </c>
      <c r="C7034" s="39">
        <v>0.13821004513745277</v>
      </c>
      <c r="D7034" s="40">
        <v>0.20543290074814299</v>
      </c>
      <c r="E7034" s="39">
        <v>0.17838020692592185</v>
      </c>
      <c r="F7034" s="41">
        <v>25.262591984715389</v>
      </c>
    </row>
    <row r="7035" spans="2:6" x14ac:dyDescent="0.25">
      <c r="B7035" s="46">
        <v>7022</v>
      </c>
      <c r="C7035" s="39">
        <v>0.13766995883381256</v>
      </c>
      <c r="D7035" s="40">
        <v>0.205552435351189</v>
      </c>
      <c r="E7035" s="39">
        <v>0.15003169894559393</v>
      </c>
      <c r="F7035" s="41">
        <v>24.178088555670715</v>
      </c>
    </row>
    <row r="7036" spans="2:6" x14ac:dyDescent="0.25">
      <c r="B7036" s="46">
        <v>7023</v>
      </c>
      <c r="C7036" s="39">
        <v>0.10517482363736602</v>
      </c>
      <c r="D7036" s="40">
        <v>0.20266863498570606</v>
      </c>
      <c r="E7036" s="39">
        <v>0.14642849477199957</v>
      </c>
      <c r="F7036" s="41">
        <v>33.931896811162872</v>
      </c>
    </row>
    <row r="7037" spans="2:6" x14ac:dyDescent="0.25">
      <c r="B7037" s="46">
        <v>7024</v>
      </c>
      <c r="C7037" s="39">
        <v>0.24976097799558003</v>
      </c>
      <c r="D7037" s="40">
        <v>0.20923997526785157</v>
      </c>
      <c r="E7037" s="39">
        <v>0.18708075864217333</v>
      </c>
      <c r="F7037" s="41">
        <v>35.506465316468962</v>
      </c>
    </row>
    <row r="7038" spans="2:6" x14ac:dyDescent="0.25">
      <c r="B7038" s="46">
        <v>7025</v>
      </c>
      <c r="C7038" s="39">
        <v>0.12177278063021325</v>
      </c>
      <c r="D7038" s="40">
        <v>0.20873652827536987</v>
      </c>
      <c r="E7038" s="39">
        <v>8.4088075798551265E-2</v>
      </c>
      <c r="F7038" s="41">
        <v>16.702162876313881</v>
      </c>
    </row>
    <row r="7039" spans="2:6" x14ac:dyDescent="0.25">
      <c r="B7039" s="46">
        <v>7026</v>
      </c>
      <c r="C7039" s="39">
        <v>0.44283195405461329</v>
      </c>
      <c r="D7039" s="40">
        <v>0.20873380831413926</v>
      </c>
      <c r="E7039" s="39">
        <v>0.44395359806537854</v>
      </c>
      <c r="F7039" s="41">
        <v>85.789572871019629</v>
      </c>
    </row>
    <row r="7040" spans="2:6" x14ac:dyDescent="0.25">
      <c r="B7040" s="46">
        <v>7027</v>
      </c>
      <c r="C7040" s="39">
        <v>0.28284441893063739</v>
      </c>
      <c r="D7040" s="40">
        <v>0.207534174769788</v>
      </c>
      <c r="E7040" s="39">
        <v>0.360370271246572</v>
      </c>
      <c r="F7040" s="41">
        <v>47.507528807060766</v>
      </c>
    </row>
    <row r="7041" spans="2:6" x14ac:dyDescent="0.25">
      <c r="B7041" s="46">
        <v>7028</v>
      </c>
      <c r="C7041" s="39">
        <v>0.32031658950014785</v>
      </c>
      <c r="D7041" s="40">
        <v>0.17911260591651759</v>
      </c>
      <c r="E7041" s="39">
        <v>0.34459664843109372</v>
      </c>
      <c r="F7041" s="41">
        <v>64.077251573893818</v>
      </c>
    </row>
    <row r="7042" spans="2:6" x14ac:dyDescent="0.25">
      <c r="B7042" s="46">
        <v>7029</v>
      </c>
      <c r="C7042" s="39">
        <v>0.18068342813799551</v>
      </c>
      <c r="D7042" s="40">
        <v>0.17751886807377662</v>
      </c>
      <c r="E7042" s="39">
        <v>0.21231546720226252</v>
      </c>
      <c r="F7042" s="41">
        <v>38.032067451869963</v>
      </c>
    </row>
    <row r="7043" spans="2:6" x14ac:dyDescent="0.25">
      <c r="B7043" s="46">
        <v>7030</v>
      </c>
      <c r="C7043" s="39">
        <v>0.24137085927480625</v>
      </c>
      <c r="D7043" s="40">
        <v>0.17426062818890065</v>
      </c>
      <c r="E7043" s="39">
        <v>0.11976093107256101</v>
      </c>
      <c r="F7043" s="41">
        <v>18.481550896374184</v>
      </c>
    </row>
    <row r="7044" spans="2:6" x14ac:dyDescent="0.25">
      <c r="B7044" s="46">
        <v>7031</v>
      </c>
      <c r="C7044" s="39">
        <v>0.13471298443186505</v>
      </c>
      <c r="D7044" s="40">
        <v>0.1881957092258266</v>
      </c>
      <c r="E7044" s="39">
        <v>3.5139676695819175E-2</v>
      </c>
      <c r="F7044" s="41">
        <v>7.6349009031968951</v>
      </c>
    </row>
    <row r="7045" spans="2:6" x14ac:dyDescent="0.25">
      <c r="B7045" s="46">
        <v>7032</v>
      </c>
      <c r="C7045" s="39">
        <v>0.47437383600256955</v>
      </c>
      <c r="D7045" s="40">
        <v>0.18813776842921082</v>
      </c>
      <c r="E7045" s="39">
        <v>0.37819729025933485</v>
      </c>
      <c r="F7045" s="41">
        <v>79.668189178251936</v>
      </c>
    </row>
    <row r="7046" spans="2:6" x14ac:dyDescent="0.25">
      <c r="B7046" s="46">
        <v>7033</v>
      </c>
      <c r="C7046" s="39">
        <v>0.16606373700042928</v>
      </c>
      <c r="D7046" s="40">
        <v>0.19987219054968589</v>
      </c>
      <c r="E7046" s="39">
        <v>0.12881616566149029</v>
      </c>
      <c r="F7046" s="41">
        <v>17.772641758535805</v>
      </c>
    </row>
    <row r="7047" spans="2:6" x14ac:dyDescent="0.25">
      <c r="B7047" s="46">
        <v>7034</v>
      </c>
      <c r="C7047" s="39">
        <v>0.28881675209300839</v>
      </c>
      <c r="D7047" s="40">
        <v>0.19724709037405422</v>
      </c>
      <c r="E7047" s="39">
        <v>0.39855524072821352</v>
      </c>
      <c r="F7047" s="41">
        <v>68.750008921928952</v>
      </c>
    </row>
    <row r="7048" spans="2:6" x14ac:dyDescent="0.25">
      <c r="B7048" s="46">
        <v>7035</v>
      </c>
      <c r="C7048" s="39">
        <v>0.14695420154843208</v>
      </c>
      <c r="D7048" s="40">
        <v>0.19700696486890326</v>
      </c>
      <c r="E7048" s="39">
        <v>0.16602257204894361</v>
      </c>
      <c r="F7048" s="41">
        <v>41.200625003182381</v>
      </c>
    </row>
    <row r="7049" spans="2:6" x14ac:dyDescent="0.25">
      <c r="B7049" s="46">
        <v>7036</v>
      </c>
      <c r="C7049" s="39">
        <v>6.3606877494008104E-2</v>
      </c>
      <c r="D7049" s="40">
        <v>0.19698505523167201</v>
      </c>
      <c r="E7049" s="39">
        <v>0.11659426889834675</v>
      </c>
      <c r="F7049" s="41">
        <v>17.679497708087997</v>
      </c>
    </row>
    <row r="7050" spans="2:6" x14ac:dyDescent="0.25">
      <c r="B7050" s="46">
        <v>7037</v>
      </c>
      <c r="C7050" s="39">
        <v>0.18645836977352018</v>
      </c>
      <c r="D7050" s="40">
        <v>0.19623922265132776</v>
      </c>
      <c r="E7050" s="39">
        <v>0.33984902382478233</v>
      </c>
      <c r="F7050" s="41">
        <v>52.695508758138963</v>
      </c>
    </row>
    <row r="7051" spans="2:6" x14ac:dyDescent="0.25">
      <c r="B7051" s="46">
        <v>7038</v>
      </c>
      <c r="C7051" s="39">
        <v>0.2740140009721917</v>
      </c>
      <c r="D7051" s="40">
        <v>0.19740762324621799</v>
      </c>
      <c r="E7051" s="39">
        <v>0.41933573790859507</v>
      </c>
      <c r="F7051" s="41">
        <v>61.580927645884898</v>
      </c>
    </row>
    <row r="7052" spans="2:6" x14ac:dyDescent="0.25">
      <c r="B7052" s="46">
        <v>7039</v>
      </c>
      <c r="C7052" s="39">
        <v>0.20476752664244302</v>
      </c>
      <c r="D7052" s="40">
        <v>0.19499570482336206</v>
      </c>
      <c r="E7052" s="39">
        <v>0.2759226996807731</v>
      </c>
      <c r="F7052" s="41">
        <v>45.559631430916276</v>
      </c>
    </row>
    <row r="7053" spans="2:6" x14ac:dyDescent="0.25">
      <c r="B7053" s="46">
        <v>7040</v>
      </c>
      <c r="C7053" s="39">
        <v>0.17955415156946669</v>
      </c>
      <c r="D7053" s="40">
        <v>0.18253591419569035</v>
      </c>
      <c r="E7053" s="39">
        <v>0.3199819805558658</v>
      </c>
      <c r="F7053" s="41">
        <v>36.170264014811814</v>
      </c>
    </row>
    <row r="7054" spans="2:6" x14ac:dyDescent="0.25">
      <c r="B7054" s="46">
        <v>7041</v>
      </c>
      <c r="C7054" s="39">
        <v>0.23221503146320399</v>
      </c>
      <c r="D7054" s="40">
        <v>0.19353054060993463</v>
      </c>
      <c r="E7054" s="39">
        <v>0.21165716703885315</v>
      </c>
      <c r="F7054" s="41">
        <v>37.093384900189193</v>
      </c>
    </row>
    <row r="7055" spans="2:6" x14ac:dyDescent="0.25">
      <c r="B7055" s="46">
        <v>7042</v>
      </c>
      <c r="C7055" s="39">
        <v>4.0636726543455237E-2</v>
      </c>
      <c r="D7055" s="40">
        <v>0.1864246627864537</v>
      </c>
      <c r="E7055" s="39">
        <v>5.6354969015281031E-2</v>
      </c>
      <c r="F7055" s="41">
        <v>4.5909437116754752</v>
      </c>
    </row>
    <row r="7056" spans="2:6" x14ac:dyDescent="0.25">
      <c r="B7056" s="46">
        <v>7043</v>
      </c>
      <c r="C7056" s="39">
        <v>0.2974745436468012</v>
      </c>
      <c r="D7056" s="40">
        <v>0.1892787392353989</v>
      </c>
      <c r="E7056" s="39">
        <v>0.43139573472172915</v>
      </c>
      <c r="F7056" s="41">
        <v>68.572904322890622</v>
      </c>
    </row>
    <row r="7057" spans="2:6" x14ac:dyDescent="0.25">
      <c r="B7057" s="46">
        <v>7044</v>
      </c>
      <c r="C7057" s="39">
        <v>0.13664116718643451</v>
      </c>
      <c r="D7057" s="40">
        <v>0.17870965509953191</v>
      </c>
      <c r="E7057" s="39">
        <v>0.2916084137189644</v>
      </c>
      <c r="F7057" s="41">
        <v>60.068242887129976</v>
      </c>
    </row>
    <row r="7058" spans="2:6" x14ac:dyDescent="0.25">
      <c r="B7058" s="46">
        <v>7045</v>
      </c>
      <c r="C7058" s="39">
        <v>0.35747707532359946</v>
      </c>
      <c r="D7058" s="40">
        <v>0.17955972091852399</v>
      </c>
      <c r="E7058" s="39">
        <v>0.41814523314560959</v>
      </c>
      <c r="F7058" s="41">
        <v>62.235650620499136</v>
      </c>
    </row>
    <row r="7059" spans="2:6" x14ac:dyDescent="0.25">
      <c r="B7059" s="46">
        <v>7046</v>
      </c>
      <c r="C7059" s="39">
        <v>0.13373388740317796</v>
      </c>
      <c r="D7059" s="40">
        <v>0.18657688227228691</v>
      </c>
      <c r="E7059" s="39">
        <v>0.14375555804677384</v>
      </c>
      <c r="F7059" s="41">
        <v>19.276343883986655</v>
      </c>
    </row>
    <row r="7060" spans="2:6" x14ac:dyDescent="0.25">
      <c r="B7060" s="46">
        <v>7047</v>
      </c>
      <c r="C7060" s="39">
        <v>0.11589403768579191</v>
      </c>
      <c r="D7060" s="40">
        <v>0.18208719710795374</v>
      </c>
      <c r="E7060" s="39">
        <v>0.14267600693749247</v>
      </c>
      <c r="F7060" s="41">
        <v>29.63434400919774</v>
      </c>
    </row>
    <row r="7061" spans="2:6" x14ac:dyDescent="0.25">
      <c r="B7061" s="46">
        <v>7048</v>
      </c>
      <c r="C7061" s="39">
        <v>0.1258179576195996</v>
      </c>
      <c r="D7061" s="40">
        <v>0.17955121138896402</v>
      </c>
      <c r="E7061" s="39">
        <v>0.19685932079041357</v>
      </c>
      <c r="F7061" s="41">
        <v>48.347778834602529</v>
      </c>
    </row>
    <row r="7062" spans="2:6" x14ac:dyDescent="0.25">
      <c r="B7062" s="46">
        <v>7049</v>
      </c>
      <c r="C7062" s="39">
        <v>0.29748927533017488</v>
      </c>
      <c r="D7062" s="40">
        <v>0.17937604608504806</v>
      </c>
      <c r="E7062" s="39">
        <v>0.48528769486369694</v>
      </c>
      <c r="F7062" s="41">
        <v>61.830625139539279</v>
      </c>
    </row>
    <row r="7063" spans="2:6" x14ac:dyDescent="0.25">
      <c r="B7063" s="46">
        <v>7050</v>
      </c>
      <c r="C7063" s="39">
        <v>8.57940097084538E-2</v>
      </c>
      <c r="D7063" s="40">
        <v>0.17044781146145066</v>
      </c>
      <c r="E7063" s="39">
        <v>0.16108196106254236</v>
      </c>
      <c r="F7063" s="41">
        <v>38.383408944143184</v>
      </c>
    </row>
    <row r="7064" spans="2:6" x14ac:dyDescent="0.25">
      <c r="B7064" s="46">
        <v>7051</v>
      </c>
      <c r="C7064" s="39">
        <v>0.26772293859911178</v>
      </c>
      <c r="D7064" s="40">
        <v>0.17190938428621727</v>
      </c>
      <c r="E7064" s="39">
        <v>0.34492908979203757</v>
      </c>
      <c r="F7064" s="41">
        <v>49.243740702212357</v>
      </c>
    </row>
    <row r="7065" spans="2:6" x14ac:dyDescent="0.25">
      <c r="B7065" s="46">
        <v>7052</v>
      </c>
      <c r="C7065" s="39">
        <v>0.1574234690025601</v>
      </c>
      <c r="D7065" s="40">
        <v>0.17419308234625933</v>
      </c>
      <c r="E7065" s="39">
        <v>0.22562964758665777</v>
      </c>
      <c r="F7065" s="41">
        <v>40.739479356071108</v>
      </c>
    </row>
    <row r="7066" spans="2:6" x14ac:dyDescent="0.25">
      <c r="B7066" s="46">
        <v>7053</v>
      </c>
      <c r="C7066" s="39">
        <v>0.12375052019886523</v>
      </c>
      <c r="D7066" s="40">
        <v>0.17439887052460859</v>
      </c>
      <c r="E7066" s="39">
        <v>0.25975768964713802</v>
      </c>
      <c r="F7066" s="41">
        <v>37.87418811242388</v>
      </c>
    </row>
    <row r="7067" spans="2:6" x14ac:dyDescent="0.25">
      <c r="B7067" s="46">
        <v>7054</v>
      </c>
      <c r="C7067" s="39">
        <v>6.2455193727553704E-2</v>
      </c>
      <c r="D7067" s="40">
        <v>0.16641367265993295</v>
      </c>
      <c r="E7067" s="39">
        <v>0.10002710191344545</v>
      </c>
      <c r="F7067" s="41">
        <v>18.360951368031266</v>
      </c>
    </row>
    <row r="7068" spans="2:6" x14ac:dyDescent="0.25">
      <c r="B7068" s="46">
        <v>7055</v>
      </c>
      <c r="C7068" s="39">
        <v>0.23654046542540796</v>
      </c>
      <c r="D7068" s="40">
        <v>0.16780781740711598</v>
      </c>
      <c r="E7068" s="39">
        <v>0.36932948343161737</v>
      </c>
      <c r="F7068" s="41">
        <v>58.165141295526993</v>
      </c>
    </row>
    <row r="7069" spans="2:6" x14ac:dyDescent="0.25">
      <c r="B7069" s="46">
        <v>7056</v>
      </c>
      <c r="C7069" s="39">
        <v>0.29149159813156073</v>
      </c>
      <c r="D7069" s="40">
        <v>0.17068330279242092</v>
      </c>
      <c r="E7069" s="39">
        <v>0.28574057416887327</v>
      </c>
      <c r="F7069" s="41">
        <v>47.137837444906602</v>
      </c>
    </row>
    <row r="7070" spans="2:6" x14ac:dyDescent="0.25">
      <c r="B7070" s="46">
        <v>7057</v>
      </c>
      <c r="C7070" s="39">
        <v>0.18828137583932628</v>
      </c>
      <c r="D7070" s="40">
        <v>0.13591419701449203</v>
      </c>
      <c r="E7070" s="39">
        <v>0.26557744747506484</v>
      </c>
      <c r="F7070" s="41">
        <v>54.292787619714638</v>
      </c>
    </row>
    <row r="7071" spans="2:6" x14ac:dyDescent="0.25">
      <c r="B7071" s="46">
        <v>7058</v>
      </c>
      <c r="C7071" s="39">
        <v>0.19173286942147172</v>
      </c>
      <c r="D7071" s="40">
        <v>0.13574514083887704</v>
      </c>
      <c r="E7071" s="39">
        <v>0.25143958935876393</v>
      </c>
      <c r="F7071" s="41">
        <v>32.238434826835046</v>
      </c>
    </row>
    <row r="7072" spans="2:6" x14ac:dyDescent="0.25">
      <c r="B7072" s="46">
        <v>7059</v>
      </c>
      <c r="C7072" s="39">
        <v>0.14443838840458004</v>
      </c>
      <c r="D7072" s="40">
        <v>0.14123106733695714</v>
      </c>
      <c r="E7072" s="39">
        <v>0.19457831462959282</v>
      </c>
      <c r="F7072" s="41">
        <v>25.758601575998711</v>
      </c>
    </row>
    <row r="7073" spans="2:6" x14ac:dyDescent="0.25">
      <c r="B7073" s="46">
        <v>7060</v>
      </c>
      <c r="C7073" s="39">
        <v>3.0850675506560867E-2</v>
      </c>
      <c r="D7073" s="40">
        <v>0.13858555412196061</v>
      </c>
      <c r="E7073" s="39">
        <v>3.7795019803340955E-2</v>
      </c>
      <c r="F7073" s="41">
        <v>3.8907983402923083</v>
      </c>
    </row>
    <row r="7074" spans="2:6" x14ac:dyDescent="0.25">
      <c r="B7074" s="46">
        <v>7061</v>
      </c>
      <c r="C7074" s="39">
        <v>0.16375620655971976</v>
      </c>
      <c r="D7074" s="40">
        <v>0.14140311274415948</v>
      </c>
      <c r="E7074" s="39">
        <v>0.1981717397442451</v>
      </c>
      <c r="F7074" s="41">
        <v>34.343740499749501</v>
      </c>
    </row>
    <row r="7075" spans="2:6" x14ac:dyDescent="0.25">
      <c r="B7075" s="46">
        <v>7062</v>
      </c>
      <c r="C7075" s="39">
        <v>0.20949392832354383</v>
      </c>
      <c r="D7075" s="40">
        <v>0.18152413308464119</v>
      </c>
      <c r="E7075" s="39">
        <v>0.12249798889674926</v>
      </c>
      <c r="F7075" s="41">
        <v>28.615670538511495</v>
      </c>
    </row>
    <row r="7076" spans="2:6" x14ac:dyDescent="0.25">
      <c r="B7076" s="46">
        <v>7063</v>
      </c>
      <c r="C7076" s="39">
        <v>0.46912926648679726</v>
      </c>
      <c r="D7076" s="40">
        <v>0.18181858272604839</v>
      </c>
      <c r="E7076" s="39">
        <v>0.26953159439273522</v>
      </c>
      <c r="F7076" s="41">
        <v>64.597264914207429</v>
      </c>
    </row>
    <row r="7077" spans="2:6" x14ac:dyDescent="0.25">
      <c r="B7077" s="46">
        <v>7064</v>
      </c>
      <c r="C7077" s="39">
        <v>0.23901820107350735</v>
      </c>
      <c r="D7077" s="40">
        <v>0.18322698705418367</v>
      </c>
      <c r="E7077" s="39">
        <v>0.21180572658731153</v>
      </c>
      <c r="F7077" s="41">
        <v>64.220749729549226</v>
      </c>
    </row>
    <row r="7078" spans="2:6" x14ac:dyDescent="0.25">
      <c r="B7078" s="46">
        <v>7065</v>
      </c>
      <c r="C7078" s="39">
        <v>0.20942117634702651</v>
      </c>
      <c r="D7078" s="40">
        <v>0.18487137566040876</v>
      </c>
      <c r="E7078" s="39">
        <v>0.20904449583944515</v>
      </c>
      <c r="F7078" s="41">
        <v>55.104849533080511</v>
      </c>
    </row>
    <row r="7079" spans="2:6" x14ac:dyDescent="0.25">
      <c r="B7079" s="46">
        <v>7066</v>
      </c>
      <c r="C7079" s="39">
        <v>0.3781022792114459</v>
      </c>
      <c r="D7079" s="40">
        <v>0.18552805133045697</v>
      </c>
      <c r="E7079" s="39">
        <v>0.44028339009743389</v>
      </c>
      <c r="F7079" s="41">
        <v>89.6954244058184</v>
      </c>
    </row>
    <row r="7080" spans="2:6" x14ac:dyDescent="0.25">
      <c r="B7080" s="46">
        <v>7067</v>
      </c>
      <c r="C7080" s="39">
        <v>0.24017862770374551</v>
      </c>
      <c r="D7080" s="40">
        <v>0.20116775947037374</v>
      </c>
      <c r="E7080" s="39">
        <v>9.6316968383945947E-2</v>
      </c>
      <c r="F7080" s="41">
        <v>17.847631483151829</v>
      </c>
    </row>
    <row r="7081" spans="2:6" x14ac:dyDescent="0.25">
      <c r="B7081" s="46">
        <v>7068</v>
      </c>
      <c r="C7081" s="39">
        <v>0.26449454258129274</v>
      </c>
      <c r="D7081" s="40">
        <v>0.20184039313951524</v>
      </c>
      <c r="E7081" s="39">
        <v>0.16556710308174835</v>
      </c>
      <c r="F7081" s="41">
        <v>31.476844684405602</v>
      </c>
    </row>
    <row r="7082" spans="2:6" x14ac:dyDescent="0.25">
      <c r="B7082" s="46">
        <v>7069</v>
      </c>
      <c r="C7082" s="39">
        <v>0.54808743060074505</v>
      </c>
      <c r="D7082" s="40">
        <v>0.20094162631871834</v>
      </c>
      <c r="E7082" s="39">
        <v>0.39303600823622831</v>
      </c>
      <c r="F7082" s="41">
        <v>109.03536638952266</v>
      </c>
    </row>
    <row r="7083" spans="2:6" x14ac:dyDescent="0.25">
      <c r="B7083" s="46">
        <v>7070</v>
      </c>
      <c r="C7083" s="39">
        <v>2.6565704380624468E-2</v>
      </c>
      <c r="D7083" s="40">
        <v>0.20540592546284264</v>
      </c>
      <c r="E7083" s="39">
        <v>1.7511259059526382E-2</v>
      </c>
      <c r="F7083" s="41">
        <v>2.3872850456344872</v>
      </c>
    </row>
    <row r="7084" spans="2:6" x14ac:dyDescent="0.25">
      <c r="B7084" s="46">
        <v>7071</v>
      </c>
      <c r="C7084" s="39">
        <v>0.18810079333622839</v>
      </c>
      <c r="D7084" s="40">
        <v>0.21649374721409517</v>
      </c>
      <c r="E7084" s="39">
        <v>0.14846143944923029</v>
      </c>
      <c r="F7084" s="41">
        <v>30.306384945996655</v>
      </c>
    </row>
    <row r="7085" spans="2:6" x14ac:dyDescent="0.25">
      <c r="B7085" s="46">
        <v>7072</v>
      </c>
      <c r="C7085" s="39">
        <v>0.50190198429149635</v>
      </c>
      <c r="D7085" s="40">
        <v>0.21853350795742268</v>
      </c>
      <c r="E7085" s="39">
        <v>0.35774757225551612</v>
      </c>
      <c r="F7085" s="41">
        <v>92.749905984545137</v>
      </c>
    </row>
    <row r="7086" spans="2:6" x14ac:dyDescent="0.25">
      <c r="B7086" s="46">
        <v>7073</v>
      </c>
      <c r="C7086" s="39">
        <v>0.14774381962922364</v>
      </c>
      <c r="D7086" s="40">
        <v>0.21871106569391013</v>
      </c>
      <c r="E7086" s="39">
        <v>0.12955214399935003</v>
      </c>
      <c r="F7086" s="41">
        <v>27.19519942081029</v>
      </c>
    </row>
    <row r="7087" spans="2:6" x14ac:dyDescent="0.25">
      <c r="B7087" s="46">
        <v>7074</v>
      </c>
      <c r="C7087" s="39">
        <v>0.1436207714883542</v>
      </c>
      <c r="D7087" s="40">
        <v>0.21984182606166028</v>
      </c>
      <c r="E7087" s="39">
        <v>0.11703017672580274</v>
      </c>
      <c r="F7087" s="41">
        <v>24.715894955606899</v>
      </c>
    </row>
    <row r="7088" spans="2:6" x14ac:dyDescent="0.25">
      <c r="B7088" s="46">
        <v>7075</v>
      </c>
      <c r="C7088" s="39">
        <v>0.25685755214015893</v>
      </c>
      <c r="D7088" s="40">
        <v>0.21753565049751217</v>
      </c>
      <c r="E7088" s="39">
        <v>0.16892865201182339</v>
      </c>
      <c r="F7088" s="41">
        <v>57.369459129048828</v>
      </c>
    </row>
    <row r="7089" spans="2:6" x14ac:dyDescent="0.25">
      <c r="B7089" s="46">
        <v>7076</v>
      </c>
      <c r="C7089" s="39">
        <v>0.40793993123089461</v>
      </c>
      <c r="D7089" s="40">
        <v>0.2182803147933382</v>
      </c>
      <c r="E7089" s="39">
        <v>0.34601337211144623</v>
      </c>
      <c r="F7089" s="41">
        <v>79.16267053287352</v>
      </c>
    </row>
    <row r="7090" spans="2:6" x14ac:dyDescent="0.25">
      <c r="B7090" s="46">
        <v>7077</v>
      </c>
      <c r="C7090" s="39">
        <v>0.10287269782881141</v>
      </c>
      <c r="D7090" s="40">
        <v>0.21855275817137776</v>
      </c>
      <c r="E7090" s="39">
        <v>9.8371567443732391E-2</v>
      </c>
      <c r="F7090" s="41">
        <v>33.782260822079735</v>
      </c>
    </row>
    <row r="7091" spans="2:6" x14ac:dyDescent="0.25">
      <c r="B7091" s="46">
        <v>7078</v>
      </c>
      <c r="C7091" s="39">
        <v>0.28289417007124551</v>
      </c>
      <c r="D7091" s="40">
        <v>0.22304883908448017</v>
      </c>
      <c r="E7091" s="39">
        <v>0.30137529607718477</v>
      </c>
      <c r="F7091" s="41">
        <v>77.037233572592754</v>
      </c>
    </row>
    <row r="7092" spans="2:6" x14ac:dyDescent="0.25">
      <c r="B7092" s="46">
        <v>7079</v>
      </c>
      <c r="C7092" s="39">
        <v>0.39251252785688007</v>
      </c>
      <c r="D7092" s="40">
        <v>0.22309133826518179</v>
      </c>
      <c r="E7092" s="39">
        <v>0.49030495084060777</v>
      </c>
      <c r="F7092" s="41">
        <v>113.88687329165086</v>
      </c>
    </row>
    <row r="7093" spans="2:6" x14ac:dyDescent="0.25">
      <c r="B7093" s="46">
        <v>7080</v>
      </c>
      <c r="C7093" s="39">
        <v>5.0690716222833297E-2</v>
      </c>
      <c r="D7093" s="40">
        <v>0.2182053887962542</v>
      </c>
      <c r="E7093" s="39">
        <v>4.6441519156943813E-2</v>
      </c>
      <c r="F7093" s="41">
        <v>34.343700551775783</v>
      </c>
    </row>
    <row r="7094" spans="2:6" x14ac:dyDescent="0.25">
      <c r="B7094" s="46">
        <v>7081</v>
      </c>
      <c r="C7094" s="39">
        <v>0.51469094843531249</v>
      </c>
      <c r="D7094" s="40">
        <v>0.2269127151159783</v>
      </c>
      <c r="E7094" s="39">
        <v>0.46078590346467757</v>
      </c>
      <c r="F7094" s="41">
        <v>138.5182386144694</v>
      </c>
    </row>
    <row r="7095" spans="2:6" x14ac:dyDescent="0.25">
      <c r="B7095" s="46">
        <v>7082</v>
      </c>
      <c r="C7095" s="39">
        <v>0.17055619586305606</v>
      </c>
      <c r="D7095" s="40">
        <v>0.24021041257552403</v>
      </c>
      <c r="E7095" s="39">
        <v>0.12607317775857102</v>
      </c>
      <c r="F7095" s="41">
        <v>34.79483770460822</v>
      </c>
    </row>
    <row r="7096" spans="2:6" x14ac:dyDescent="0.25">
      <c r="B7096" s="46">
        <v>7083</v>
      </c>
      <c r="C7096" s="39">
        <v>0.24252705418624326</v>
      </c>
      <c r="D7096" s="40">
        <v>0.24242762560729933</v>
      </c>
      <c r="E7096" s="39">
        <v>0.35406046057893281</v>
      </c>
      <c r="F7096" s="41">
        <v>94.074239882093195</v>
      </c>
    </row>
    <row r="7097" spans="2:6" x14ac:dyDescent="0.25">
      <c r="B7097" s="46">
        <v>7084</v>
      </c>
      <c r="C7097" s="39">
        <v>0.11476526355309422</v>
      </c>
      <c r="D7097" s="40">
        <v>0.24667189117992472</v>
      </c>
      <c r="E7097" s="39">
        <v>0.11082368222459731</v>
      </c>
      <c r="F7097" s="41">
        <v>34.13284143498413</v>
      </c>
    </row>
    <row r="7098" spans="2:6" x14ac:dyDescent="0.25">
      <c r="B7098" s="46">
        <v>7085</v>
      </c>
      <c r="C7098" s="39">
        <v>0.3293064453933946</v>
      </c>
      <c r="D7098" s="40">
        <v>0.25245399246682482</v>
      </c>
      <c r="E7098" s="39">
        <v>0.44207338279043795</v>
      </c>
      <c r="F7098" s="41">
        <v>106.7517328387768</v>
      </c>
    </row>
    <row r="7099" spans="2:6" x14ac:dyDescent="0.25">
      <c r="B7099" s="46">
        <v>7086</v>
      </c>
      <c r="C7099" s="39">
        <v>6.4088175149287649E-2</v>
      </c>
      <c r="D7099" s="40">
        <v>0.25240608034108225</v>
      </c>
      <c r="E7099" s="39">
        <v>9.8330631962974521E-2</v>
      </c>
      <c r="F7099" s="41">
        <v>13.153562151825755</v>
      </c>
    </row>
    <row r="7100" spans="2:6" x14ac:dyDescent="0.25">
      <c r="B7100" s="46">
        <v>7087</v>
      </c>
      <c r="C7100" s="39">
        <v>0.28672376162085145</v>
      </c>
      <c r="D7100" s="40">
        <v>0.25117080585083201</v>
      </c>
      <c r="E7100" s="39">
        <v>0.40597443696012797</v>
      </c>
      <c r="F7100" s="41">
        <v>80.184428547631398</v>
      </c>
    </row>
    <row r="7101" spans="2:6" x14ac:dyDescent="0.25">
      <c r="B7101" s="46">
        <v>7088</v>
      </c>
      <c r="C7101" s="39">
        <v>3.2522514001999625E-2</v>
      </c>
      <c r="D7101" s="40">
        <v>0.25474460081690431</v>
      </c>
      <c r="E7101" s="39">
        <v>4.3533940856310661E-2</v>
      </c>
      <c r="F7101" s="41">
        <v>-9.109845590419928</v>
      </c>
    </row>
    <row r="7102" spans="2:6" x14ac:dyDescent="0.25">
      <c r="B7102" s="46">
        <v>7089</v>
      </c>
      <c r="C7102" s="39">
        <v>0.24250727794599972</v>
      </c>
      <c r="D7102" s="40">
        <v>0.25535265999129642</v>
      </c>
      <c r="E7102" s="39">
        <v>0.3106536305197159</v>
      </c>
      <c r="F7102" s="41">
        <v>72.662731175943293</v>
      </c>
    </row>
    <row r="7103" spans="2:6" x14ac:dyDescent="0.25">
      <c r="B7103" s="46">
        <v>7090</v>
      </c>
      <c r="C7103" s="39">
        <v>3.5109209427954431E-2</v>
      </c>
      <c r="D7103" s="40">
        <v>0.25768879807926831</v>
      </c>
      <c r="E7103" s="39">
        <v>1.4672555453940125E-2</v>
      </c>
      <c r="F7103" s="41">
        <v>4.3358019907319951</v>
      </c>
    </row>
    <row r="7104" spans="2:6" x14ac:dyDescent="0.25">
      <c r="B7104" s="46">
        <v>7091</v>
      </c>
      <c r="C7104" s="39">
        <v>0.4807573178121945</v>
      </c>
      <c r="D7104" s="40">
        <v>0.25865732014232673</v>
      </c>
      <c r="E7104" s="39">
        <v>0.4237073213147064</v>
      </c>
      <c r="F7104" s="41">
        <v>138.07811631238326</v>
      </c>
    </row>
    <row r="7105" spans="2:6" x14ac:dyDescent="0.25">
      <c r="B7105" s="46">
        <v>7092</v>
      </c>
      <c r="C7105" s="39">
        <v>0.11375448881821022</v>
      </c>
      <c r="D7105" s="40">
        <v>0.21452510997530905</v>
      </c>
      <c r="E7105" s="39">
        <v>0.2066606722413189</v>
      </c>
      <c r="F7105" s="41">
        <v>23.075592030330654</v>
      </c>
    </row>
    <row r="7106" spans="2:6" x14ac:dyDescent="0.25">
      <c r="B7106" s="46">
        <v>7093</v>
      </c>
      <c r="C7106" s="39">
        <v>0.13399010234874664</v>
      </c>
      <c r="D7106" s="40">
        <v>0.2231148142998951</v>
      </c>
      <c r="E7106" s="39">
        <v>0.12015174973699359</v>
      </c>
      <c r="F7106" s="41">
        <v>42.292563965396056</v>
      </c>
    </row>
    <row r="7107" spans="2:6" x14ac:dyDescent="0.25">
      <c r="B7107" s="46">
        <v>7094</v>
      </c>
      <c r="C7107" s="39">
        <v>0.34732060412566546</v>
      </c>
      <c r="D7107" s="40">
        <v>0.27188702952289745</v>
      </c>
      <c r="E7107" s="39">
        <v>0.16231214249098855</v>
      </c>
      <c r="F7107" s="41">
        <v>47.55589649291182</v>
      </c>
    </row>
    <row r="7108" spans="2:6" x14ac:dyDescent="0.25">
      <c r="B7108" s="46">
        <v>7095</v>
      </c>
      <c r="C7108" s="39">
        <v>0.56620472558276069</v>
      </c>
      <c r="D7108" s="40">
        <v>0.27640849624269848</v>
      </c>
      <c r="E7108" s="39">
        <v>0.28703927588619482</v>
      </c>
      <c r="F7108" s="41">
        <v>84.748486824921301</v>
      </c>
    </row>
    <row r="7109" spans="2:6" x14ac:dyDescent="0.25">
      <c r="B7109" s="46">
        <v>7096</v>
      </c>
      <c r="C7109" s="39">
        <v>0.46909493572096878</v>
      </c>
      <c r="D7109" s="40">
        <v>0.2806681123908577</v>
      </c>
      <c r="E7109" s="39">
        <v>0.18258967148344429</v>
      </c>
      <c r="F7109" s="41">
        <v>51.76944164475249</v>
      </c>
    </row>
    <row r="7110" spans="2:6" x14ac:dyDescent="0.25">
      <c r="B7110" s="46">
        <v>7097</v>
      </c>
      <c r="C7110" s="39">
        <v>0.48328614827825267</v>
      </c>
      <c r="D7110" s="40">
        <v>0.26808872443578813</v>
      </c>
      <c r="E7110" s="39">
        <v>0.33429630107912095</v>
      </c>
      <c r="F7110" s="41">
        <v>125.26887513430809</v>
      </c>
    </row>
    <row r="7111" spans="2:6" x14ac:dyDescent="0.25">
      <c r="B7111" s="46">
        <v>7098</v>
      </c>
      <c r="C7111" s="39">
        <v>0.34811354041653969</v>
      </c>
      <c r="D7111" s="40">
        <v>0.2722934562208586</v>
      </c>
      <c r="E7111" s="39">
        <v>0.29162824330417897</v>
      </c>
      <c r="F7111" s="41">
        <v>71.65140968284453</v>
      </c>
    </row>
    <row r="7112" spans="2:6" x14ac:dyDescent="0.25">
      <c r="B7112" s="46">
        <v>7099</v>
      </c>
      <c r="C7112" s="39">
        <v>6.7984365489427906E-2</v>
      </c>
      <c r="D7112" s="40">
        <v>0.28011996270062384</v>
      </c>
      <c r="E7112" s="39">
        <v>6.2364253807545574E-2</v>
      </c>
      <c r="F7112" s="41">
        <v>14.221694409183995</v>
      </c>
    </row>
    <row r="7113" spans="2:6" x14ac:dyDescent="0.25">
      <c r="B7113" s="46">
        <v>7100</v>
      </c>
      <c r="C7113" s="39">
        <v>3.3644618614474077E-2</v>
      </c>
      <c r="D7113" s="40">
        <v>0.27760273866067625</v>
      </c>
      <c r="E7113" s="39">
        <v>2.9293456502099278E-2</v>
      </c>
      <c r="F7113" s="41">
        <v>-1.3769731822071103</v>
      </c>
    </row>
    <row r="7114" spans="2:6" x14ac:dyDescent="0.25">
      <c r="B7114" s="46">
        <v>7101</v>
      </c>
      <c r="C7114" s="39">
        <v>0.39465297234722552</v>
      </c>
      <c r="D7114" s="40">
        <v>0.26932530321291415</v>
      </c>
      <c r="E7114" s="39">
        <v>0.37947444866275076</v>
      </c>
      <c r="F7114" s="41">
        <v>86.630043825410496</v>
      </c>
    </row>
    <row r="7115" spans="2:6" x14ac:dyDescent="0.25">
      <c r="B7115" s="46">
        <v>7102</v>
      </c>
      <c r="C7115" s="39">
        <v>0.17664180988225531</v>
      </c>
      <c r="D7115" s="40">
        <v>0.26746434887403531</v>
      </c>
      <c r="E7115" s="39">
        <v>0.26714399765910329</v>
      </c>
      <c r="F7115" s="41">
        <v>45.660123817120912</v>
      </c>
    </row>
    <row r="7116" spans="2:6" x14ac:dyDescent="0.25">
      <c r="B7116" s="46">
        <v>7103</v>
      </c>
      <c r="C7116" s="39">
        <v>2.8200356508061568E-2</v>
      </c>
      <c r="D7116" s="40">
        <v>0.28577845119949891</v>
      </c>
      <c r="E7116" s="39">
        <v>3.1531726183081171E-2</v>
      </c>
      <c r="F7116" s="41">
        <v>3.4727669729736226</v>
      </c>
    </row>
    <row r="7117" spans="2:6" x14ac:dyDescent="0.25">
      <c r="B7117" s="46">
        <v>7104</v>
      </c>
      <c r="C7117" s="39">
        <v>1.7467292394604365E-2</v>
      </c>
      <c r="D7117" s="40">
        <v>0.28485228029830473</v>
      </c>
      <c r="E7117" s="39">
        <v>2.3810618550606597E-2</v>
      </c>
      <c r="F7117" s="41">
        <v>-2.5432729841011428</v>
      </c>
    </row>
    <row r="7118" spans="2:6" x14ac:dyDescent="0.25">
      <c r="B7118" s="46">
        <v>7105</v>
      </c>
      <c r="C7118" s="39">
        <v>0.26549697874607703</v>
      </c>
      <c r="D7118" s="40">
        <v>0.28545596249588606</v>
      </c>
      <c r="E7118" s="39">
        <v>0.24493433794013908</v>
      </c>
      <c r="F7118" s="41">
        <v>64.452707934688192</v>
      </c>
    </row>
    <row r="7119" spans="2:6" x14ac:dyDescent="0.25">
      <c r="B7119" s="46">
        <v>7106</v>
      </c>
      <c r="C7119" s="39">
        <v>0.14226089516713616</v>
      </c>
      <c r="D7119" s="40">
        <v>0.29058123121649332</v>
      </c>
      <c r="E7119" s="39">
        <v>0.13549681781653258</v>
      </c>
      <c r="F7119" s="41">
        <v>41.070218635517683</v>
      </c>
    </row>
    <row r="7120" spans="2:6" x14ac:dyDescent="0.25">
      <c r="B7120" s="46">
        <v>7107</v>
      </c>
      <c r="C7120" s="39">
        <v>6.1055925158092959E-2</v>
      </c>
      <c r="D7120" s="40">
        <v>0.29108733850773966</v>
      </c>
      <c r="E7120" s="39">
        <v>9.0727684393047014E-2</v>
      </c>
      <c r="F7120" s="41">
        <v>15.780859526866509</v>
      </c>
    </row>
    <row r="7121" spans="2:6" x14ac:dyDescent="0.25">
      <c r="B7121" s="46">
        <v>7108</v>
      </c>
      <c r="C7121" s="39">
        <v>0.32698551713037766</v>
      </c>
      <c r="D7121" s="40">
        <v>0.29036706838833992</v>
      </c>
      <c r="E7121" s="39">
        <v>0.40196327010429778</v>
      </c>
      <c r="F7121" s="41">
        <v>87.774881937044753</v>
      </c>
    </row>
    <row r="7122" spans="2:6" x14ac:dyDescent="0.25">
      <c r="B7122" s="46">
        <v>7109</v>
      </c>
      <c r="C7122" s="39">
        <v>0.29181120845585817</v>
      </c>
      <c r="D7122" s="40">
        <v>0.29530171283805851</v>
      </c>
      <c r="E7122" s="39">
        <v>0.2701770521959071</v>
      </c>
      <c r="F7122" s="41">
        <v>71.141633682461688</v>
      </c>
    </row>
    <row r="7123" spans="2:6" x14ac:dyDescent="0.25">
      <c r="B7123" s="46">
        <v>7110</v>
      </c>
      <c r="C7123" s="39">
        <v>0.21067536171030887</v>
      </c>
      <c r="D7123" s="40">
        <v>0.2973563533212405</v>
      </c>
      <c r="E7123" s="39">
        <v>0.36380443103548987</v>
      </c>
      <c r="F7123" s="41">
        <v>78.634334423182125</v>
      </c>
    </row>
    <row r="7124" spans="2:6" x14ac:dyDescent="0.25">
      <c r="B7124" s="46">
        <v>7111</v>
      </c>
      <c r="C7124" s="39">
        <v>3.6303683723423824E-2</v>
      </c>
      <c r="D7124" s="40">
        <v>0.29926531830492276</v>
      </c>
      <c r="E7124" s="39">
        <v>5.3158089706684696E-2</v>
      </c>
      <c r="F7124" s="41">
        <v>4.5887497298704378</v>
      </c>
    </row>
    <row r="7125" spans="2:6" x14ac:dyDescent="0.25">
      <c r="B7125" s="46">
        <v>7112</v>
      </c>
      <c r="C7125" s="39">
        <v>0.26875901875901875</v>
      </c>
      <c r="D7125" s="40">
        <v>0.28324881839851762</v>
      </c>
      <c r="E7125" s="39">
        <v>0.37640678879537198</v>
      </c>
      <c r="F7125" s="41">
        <v>89.192936326453889</v>
      </c>
    </row>
    <row r="7126" spans="2:6" x14ac:dyDescent="0.25">
      <c r="B7126" s="46">
        <v>7113</v>
      </c>
      <c r="C7126" s="39">
        <v>0.16274200933390573</v>
      </c>
      <c r="D7126" s="40">
        <v>0.28347851790111084</v>
      </c>
      <c r="E7126" s="39">
        <v>0.21817885449988794</v>
      </c>
      <c r="F7126" s="41">
        <v>76.528355546448594</v>
      </c>
    </row>
    <row r="7127" spans="2:6" x14ac:dyDescent="0.25">
      <c r="B7127" s="46">
        <v>7114</v>
      </c>
      <c r="C7127" s="39">
        <v>0.21722754324465721</v>
      </c>
      <c r="D7127" s="40">
        <v>0.28286741241913699</v>
      </c>
      <c r="E7127" s="39">
        <v>0.26877662921079648</v>
      </c>
      <c r="F7127" s="41">
        <v>63.049228287987773</v>
      </c>
    </row>
    <row r="7128" spans="2:6" x14ac:dyDescent="0.25">
      <c r="B7128" s="46">
        <v>7115</v>
      </c>
      <c r="C7128" s="39">
        <v>7.468960005330598E-2</v>
      </c>
      <c r="D7128" s="40">
        <v>0.28080350963645317</v>
      </c>
      <c r="E7128" s="39">
        <v>0.17721548025968664</v>
      </c>
      <c r="F7128" s="41">
        <v>21.196580975122846</v>
      </c>
    </row>
    <row r="7129" spans="2:6" x14ac:dyDescent="0.25">
      <c r="B7129" s="46">
        <v>7116</v>
      </c>
      <c r="C7129" s="39">
        <v>2.2012088082079873E-2</v>
      </c>
      <c r="D7129" s="40">
        <v>0.27995079485190089</v>
      </c>
      <c r="E7129" s="39">
        <v>0.1132343419114082</v>
      </c>
      <c r="F7129" s="41">
        <v>14.110561316145816</v>
      </c>
    </row>
    <row r="7130" spans="2:6" x14ac:dyDescent="0.25">
      <c r="B7130" s="46">
        <v>7117</v>
      </c>
      <c r="C7130" s="39">
        <v>0.2744195124063743</v>
      </c>
      <c r="D7130" s="40">
        <v>0.28706317802983528</v>
      </c>
      <c r="E7130" s="39">
        <v>0.36903482626574974</v>
      </c>
      <c r="F7130" s="41">
        <v>77.468298880465909</v>
      </c>
    </row>
    <row r="7131" spans="2:6" x14ac:dyDescent="0.25">
      <c r="B7131" s="46">
        <v>7118</v>
      </c>
      <c r="C7131" s="39">
        <v>0.15388410457998025</v>
      </c>
      <c r="D7131" s="40">
        <v>0.28562221288467676</v>
      </c>
      <c r="E7131" s="39">
        <v>0.15469998110863398</v>
      </c>
      <c r="F7131" s="41">
        <v>31.089217593233126</v>
      </c>
    </row>
    <row r="7132" spans="2:6" x14ac:dyDescent="0.25">
      <c r="B7132" s="46">
        <v>7119</v>
      </c>
      <c r="C7132" s="39">
        <v>0.33391449559591052</v>
      </c>
      <c r="D7132" s="40">
        <v>0.28784952375755812</v>
      </c>
      <c r="E7132" s="39">
        <v>0.40683530464022116</v>
      </c>
      <c r="F7132" s="41">
        <v>111.51105506299358</v>
      </c>
    </row>
    <row r="7133" spans="2:6" x14ac:dyDescent="0.25">
      <c r="B7133" s="46">
        <v>7120</v>
      </c>
      <c r="C7133" s="39">
        <v>0.18212031091807157</v>
      </c>
      <c r="D7133" s="40">
        <v>0.29246351296623546</v>
      </c>
      <c r="E7133" s="39">
        <v>0.18721765149084957</v>
      </c>
      <c r="F7133" s="41">
        <v>38.642256260329575</v>
      </c>
    </row>
    <row r="7134" spans="2:6" x14ac:dyDescent="0.25">
      <c r="B7134" s="46">
        <v>7121</v>
      </c>
      <c r="C7134" s="39">
        <v>0.1148149684699635</v>
      </c>
      <c r="D7134" s="40">
        <v>0.2921816470070287</v>
      </c>
      <c r="E7134" s="39">
        <v>0.17870132084006088</v>
      </c>
      <c r="F7134" s="41">
        <v>22.933497017274696</v>
      </c>
    </row>
    <row r="7135" spans="2:6" x14ac:dyDescent="0.25">
      <c r="B7135" s="46">
        <v>7122</v>
      </c>
      <c r="C7135" s="39">
        <v>0.18775079278686418</v>
      </c>
      <c r="D7135" s="40">
        <v>0.29873240846235749</v>
      </c>
      <c r="E7135" s="39">
        <v>0.26300450410668552</v>
      </c>
      <c r="F7135" s="41">
        <v>62.56165061618492</v>
      </c>
    </row>
    <row r="7136" spans="2:6" x14ac:dyDescent="0.25">
      <c r="B7136" s="46">
        <v>7123</v>
      </c>
      <c r="C7136" s="39">
        <v>9.7890747704311665E-2</v>
      </c>
      <c r="D7136" s="40">
        <v>0.29330576067840952</v>
      </c>
      <c r="E7136" s="39">
        <v>0.11654412011426245</v>
      </c>
      <c r="F7136" s="41">
        <v>20.177693086520982</v>
      </c>
    </row>
    <row r="7137" spans="2:6" x14ac:dyDescent="0.25">
      <c r="B7137" s="46">
        <v>7124</v>
      </c>
      <c r="C7137" s="39">
        <v>0.35965231006589343</v>
      </c>
      <c r="D7137" s="40">
        <v>0.24045089953137455</v>
      </c>
      <c r="E7137" s="39">
        <v>0.3060257597585237</v>
      </c>
      <c r="F7137" s="41">
        <v>72.302077211397673</v>
      </c>
    </row>
    <row r="7138" spans="2:6" x14ac:dyDescent="0.25">
      <c r="B7138" s="46">
        <v>7125</v>
      </c>
      <c r="C7138" s="39">
        <v>5.6804088257224938E-2</v>
      </c>
      <c r="D7138" s="40">
        <v>0.23934739097655386</v>
      </c>
      <c r="E7138" s="39">
        <v>5.4005334178741066E-2</v>
      </c>
      <c r="F7138" s="41">
        <v>10.057967714851067</v>
      </c>
    </row>
    <row r="7139" spans="2:6" x14ac:dyDescent="0.25">
      <c r="B7139" s="46">
        <v>7126</v>
      </c>
      <c r="C7139" s="39">
        <v>0.13158178916907584</v>
      </c>
      <c r="D7139" s="40">
        <v>0.23577376989276314</v>
      </c>
      <c r="E7139" s="39">
        <v>0.32673638584626874</v>
      </c>
      <c r="F7139" s="41">
        <v>49.516317857828213</v>
      </c>
    </row>
    <row r="7140" spans="2:6" x14ac:dyDescent="0.25">
      <c r="B7140" s="46">
        <v>7127</v>
      </c>
      <c r="C7140" s="39">
        <v>0.16856621615033179</v>
      </c>
      <c r="D7140" s="40">
        <v>0.24285592827188662</v>
      </c>
      <c r="E7140" s="39">
        <v>0.27385636041039885</v>
      </c>
      <c r="F7140" s="41">
        <v>59.592864788394053</v>
      </c>
    </row>
    <row r="7141" spans="2:6" x14ac:dyDescent="0.25">
      <c r="B7141" s="46">
        <v>7128</v>
      </c>
      <c r="C7141" s="39">
        <v>2.8241453971659926E-2</v>
      </c>
      <c r="D7141" s="40">
        <v>0.238413329170931</v>
      </c>
      <c r="E7141" s="39">
        <v>3.6890285558136358E-2</v>
      </c>
      <c r="F7141" s="41">
        <v>24.574055446084387</v>
      </c>
    </row>
    <row r="7142" spans="2:6" x14ac:dyDescent="0.25">
      <c r="B7142" s="46">
        <v>7129</v>
      </c>
      <c r="C7142" s="39">
        <v>0.41339880382906913</v>
      </c>
      <c r="D7142" s="40">
        <v>0.22859269940232566</v>
      </c>
      <c r="E7142" s="39">
        <v>0.41351694516365795</v>
      </c>
      <c r="F7142" s="41">
        <v>100.6476105948021</v>
      </c>
    </row>
    <row r="7143" spans="2:6" x14ac:dyDescent="0.25">
      <c r="B7143" s="46">
        <v>7130</v>
      </c>
      <c r="C7143" s="39">
        <v>0.33989644137105407</v>
      </c>
      <c r="D7143" s="40">
        <v>0.2414439804898259</v>
      </c>
      <c r="E7143" s="39">
        <v>0.38407750904806398</v>
      </c>
      <c r="F7143" s="41">
        <v>69.217044355434709</v>
      </c>
    </row>
    <row r="7144" spans="2:6" x14ac:dyDescent="0.25">
      <c r="B7144" s="46">
        <v>7131</v>
      </c>
      <c r="C7144" s="39">
        <v>2.4904157207479197E-2</v>
      </c>
      <c r="D7144" s="40">
        <v>0.24268975196092504</v>
      </c>
      <c r="E7144" s="39">
        <v>1.2478682251154278E-2</v>
      </c>
      <c r="F7144" s="41">
        <v>10.77805279694072</v>
      </c>
    </row>
    <row r="7145" spans="2:6" x14ac:dyDescent="0.25">
      <c r="B7145" s="46">
        <v>7132</v>
      </c>
      <c r="C7145" s="39">
        <v>0.2698205693214013</v>
      </c>
      <c r="D7145" s="40">
        <v>0.24288003890907475</v>
      </c>
      <c r="E7145" s="39">
        <v>0.38656776863630565</v>
      </c>
      <c r="F7145" s="41">
        <v>54.330612918187796</v>
      </c>
    </row>
    <row r="7146" spans="2:6" x14ac:dyDescent="0.25">
      <c r="B7146" s="46">
        <v>7133</v>
      </c>
      <c r="C7146" s="39">
        <v>0.44886109574896232</v>
      </c>
      <c r="D7146" s="40">
        <v>0.2261320834257515</v>
      </c>
      <c r="E7146" s="39">
        <v>0.46760885999149948</v>
      </c>
      <c r="F7146" s="41">
        <v>78.677069583536536</v>
      </c>
    </row>
    <row r="7147" spans="2:6" x14ac:dyDescent="0.25">
      <c r="B7147" s="46">
        <v>7134</v>
      </c>
      <c r="C7147" s="39">
        <v>0.24888545524945213</v>
      </c>
      <c r="D7147" s="40">
        <v>0.22728477047409634</v>
      </c>
      <c r="E7147" s="39">
        <v>0.18314965506622741</v>
      </c>
      <c r="F7147" s="41">
        <v>48.095343526770506</v>
      </c>
    </row>
    <row r="7148" spans="2:6" x14ac:dyDescent="0.25">
      <c r="B7148" s="46">
        <v>7135</v>
      </c>
      <c r="C7148" s="39">
        <v>4.6083866244619555E-2</v>
      </c>
      <c r="D7148" s="40">
        <v>0.22791149802139987</v>
      </c>
      <c r="E7148" s="39">
        <v>5.8833865404699995E-2</v>
      </c>
      <c r="F7148" s="41">
        <v>-0.97688176519905479</v>
      </c>
    </row>
    <row r="7149" spans="2:6" x14ac:dyDescent="0.25">
      <c r="B7149" s="46">
        <v>7136</v>
      </c>
      <c r="C7149" s="39">
        <v>6.9908429425862423E-2</v>
      </c>
      <c r="D7149" s="40">
        <v>0.22099537195724658</v>
      </c>
      <c r="E7149" s="39">
        <v>0.27336145109884513</v>
      </c>
      <c r="F7149" s="41">
        <v>38.675193912050922</v>
      </c>
    </row>
    <row r="7150" spans="2:6" x14ac:dyDescent="0.25">
      <c r="B7150" s="46">
        <v>7137</v>
      </c>
      <c r="C7150" s="39">
        <v>8.8247018453896403E-2</v>
      </c>
      <c r="D7150" s="40">
        <v>0.2199015551827134</v>
      </c>
      <c r="E7150" s="39">
        <v>0.16943952802359882</v>
      </c>
      <c r="F7150" s="41">
        <v>23.890939475685563</v>
      </c>
    </row>
    <row r="7151" spans="2:6" x14ac:dyDescent="0.25">
      <c r="B7151" s="46">
        <v>7138</v>
      </c>
      <c r="C7151" s="39">
        <v>0.32131975683096464</v>
      </c>
      <c r="D7151" s="40">
        <v>0.22173926832336802</v>
      </c>
      <c r="E7151" s="39">
        <v>0.49807013908640807</v>
      </c>
      <c r="F7151" s="41">
        <v>99.15776502603309</v>
      </c>
    </row>
    <row r="7152" spans="2:6" x14ac:dyDescent="0.25">
      <c r="B7152" s="46">
        <v>7139</v>
      </c>
      <c r="C7152" s="39">
        <v>8.9415428919064188E-3</v>
      </c>
      <c r="D7152" s="40">
        <v>0.21408517452268025</v>
      </c>
      <c r="E7152" s="39">
        <v>1.358065499755292E-2</v>
      </c>
      <c r="F7152" s="41">
        <v>4.3030813034762243</v>
      </c>
    </row>
    <row r="7153" spans="2:6" x14ac:dyDescent="0.25">
      <c r="B7153" s="46">
        <v>7140</v>
      </c>
      <c r="C7153" s="39">
        <v>0.45009030457673421</v>
      </c>
      <c r="D7153" s="40">
        <v>0.21123241352007763</v>
      </c>
      <c r="E7153" s="39">
        <v>0.47657790587034765</v>
      </c>
      <c r="F7153" s="41">
        <v>107.29807262666175</v>
      </c>
    </row>
    <row r="7154" spans="2:6" x14ac:dyDescent="0.25">
      <c r="B7154" s="46">
        <v>7141</v>
      </c>
      <c r="C7154" s="39">
        <v>0.47572449254467514</v>
      </c>
      <c r="D7154" s="40">
        <v>0.20152942998089912</v>
      </c>
      <c r="E7154" s="39">
        <v>0.29836617785707192</v>
      </c>
      <c r="F7154" s="41">
        <v>53.480351000361637</v>
      </c>
    </row>
    <row r="7155" spans="2:6" x14ac:dyDescent="0.25">
      <c r="B7155" s="46">
        <v>7142</v>
      </c>
      <c r="C7155" s="39">
        <v>0.25100725248937439</v>
      </c>
      <c r="D7155" s="40">
        <v>0.20425731992114746</v>
      </c>
      <c r="E7155" s="39">
        <v>0.28401537656753162</v>
      </c>
      <c r="F7155" s="41">
        <v>36.424899191094433</v>
      </c>
    </row>
    <row r="7156" spans="2:6" x14ac:dyDescent="0.25">
      <c r="B7156" s="46">
        <v>7143</v>
      </c>
      <c r="C7156" s="39">
        <v>0.35621995937968093</v>
      </c>
      <c r="D7156" s="40">
        <v>0.2030552199145278</v>
      </c>
      <c r="E7156" s="39">
        <v>0.35086041343135949</v>
      </c>
      <c r="F7156" s="41">
        <v>59.870569309611994</v>
      </c>
    </row>
    <row r="7157" spans="2:6" x14ac:dyDescent="0.25">
      <c r="B7157" s="46">
        <v>7144</v>
      </c>
      <c r="C7157" s="39">
        <v>0.12781100364919318</v>
      </c>
      <c r="D7157" s="40">
        <v>0.19970137275079863</v>
      </c>
      <c r="E7157" s="39">
        <v>7.0634413896932188E-2</v>
      </c>
      <c r="F7157" s="41">
        <v>2.1129746202030968</v>
      </c>
    </row>
    <row r="7158" spans="2:6" x14ac:dyDescent="0.25">
      <c r="B7158" s="46">
        <v>7145</v>
      </c>
      <c r="C7158" s="39">
        <v>0.1490463659863126</v>
      </c>
      <c r="D7158" s="40">
        <v>0.20314084530399826</v>
      </c>
      <c r="E7158" s="39">
        <v>0.12271960938492547</v>
      </c>
      <c r="F7158" s="41">
        <v>7.429530713418842</v>
      </c>
    </row>
    <row r="7159" spans="2:6" x14ac:dyDescent="0.25">
      <c r="B7159" s="46">
        <v>7146</v>
      </c>
      <c r="C7159" s="39">
        <v>0.12930407073392816</v>
      </c>
      <c r="D7159" s="40">
        <v>0.20317090967611687</v>
      </c>
      <c r="E7159" s="39">
        <v>0.18975991714336404</v>
      </c>
      <c r="F7159" s="41">
        <v>47.413709469988291</v>
      </c>
    </row>
    <row r="7160" spans="2:6" x14ac:dyDescent="0.25">
      <c r="B7160" s="46">
        <v>7147</v>
      </c>
      <c r="C7160" s="39">
        <v>1.9574724739495723E-2</v>
      </c>
      <c r="D7160" s="40">
        <v>0.19617052010279204</v>
      </c>
      <c r="E7160" s="39">
        <v>2.5054103460043862E-2</v>
      </c>
      <c r="F7160" s="41">
        <v>0.48136582977259385</v>
      </c>
    </row>
    <row r="7161" spans="2:6" x14ac:dyDescent="0.25">
      <c r="B7161" s="46">
        <v>7148</v>
      </c>
      <c r="C7161" s="39">
        <v>0.22846811641496392</v>
      </c>
      <c r="D7161" s="40">
        <v>0.19633795993617986</v>
      </c>
      <c r="E7161" s="39">
        <v>0.21180899008150664</v>
      </c>
      <c r="F7161" s="41">
        <v>18.516326441244527</v>
      </c>
    </row>
    <row r="7162" spans="2:6" x14ac:dyDescent="0.25">
      <c r="B7162" s="46">
        <v>7149</v>
      </c>
      <c r="C7162" s="39">
        <v>0.3293529660754459</v>
      </c>
      <c r="D7162" s="40">
        <v>0.18913647113589638</v>
      </c>
      <c r="E7162" s="39">
        <v>0.40485179209705191</v>
      </c>
      <c r="F7162" s="41">
        <v>62.316097188356984</v>
      </c>
    </row>
    <row r="7163" spans="2:6" x14ac:dyDescent="0.25">
      <c r="B7163" s="46">
        <v>7150</v>
      </c>
      <c r="C7163" s="39">
        <v>0.23523612672244429</v>
      </c>
      <c r="D7163" s="40">
        <v>0.1758433933962848</v>
      </c>
      <c r="E7163" s="39">
        <v>0.21288515406162464</v>
      </c>
      <c r="F7163" s="41">
        <v>37.616380991499689</v>
      </c>
    </row>
    <row r="7164" spans="2:6" x14ac:dyDescent="0.25">
      <c r="B7164" s="46">
        <v>7151</v>
      </c>
      <c r="C7164" s="39">
        <v>0.33528981441779471</v>
      </c>
      <c r="D7164" s="40">
        <v>0.17653022587077699</v>
      </c>
      <c r="E7164" s="39">
        <v>0.24808703417520447</v>
      </c>
      <c r="F7164" s="41">
        <v>41.269814556305896</v>
      </c>
    </row>
    <row r="7165" spans="2:6" x14ac:dyDescent="0.25">
      <c r="B7165" s="46">
        <v>7152</v>
      </c>
      <c r="C7165" s="39">
        <v>0.19075448239618181</v>
      </c>
      <c r="D7165" s="40">
        <v>0.16764168929219017</v>
      </c>
      <c r="E7165" s="39">
        <v>0.18770518931167515</v>
      </c>
      <c r="F7165" s="41">
        <v>25.68706752863876</v>
      </c>
    </row>
    <row r="7166" spans="2:6" x14ac:dyDescent="0.25">
      <c r="B7166" s="46">
        <v>7153</v>
      </c>
      <c r="C7166" s="39">
        <v>0.50577616120870628</v>
      </c>
      <c r="D7166" s="40">
        <v>0.16989486740531989</v>
      </c>
      <c r="E7166" s="39">
        <v>0.46974042654764658</v>
      </c>
      <c r="F7166" s="41">
        <v>85.556509088060736</v>
      </c>
    </row>
    <row r="7167" spans="2:6" x14ac:dyDescent="0.25">
      <c r="B7167" s="46">
        <v>7154</v>
      </c>
      <c r="C7167" s="39">
        <v>0.22866692435122324</v>
      </c>
      <c r="D7167" s="40">
        <v>0.16803126913402983</v>
      </c>
      <c r="E7167" s="39">
        <v>0.2633028575081266</v>
      </c>
      <c r="F7167" s="41">
        <v>55.57906195477932</v>
      </c>
    </row>
    <row r="7168" spans="2:6" x14ac:dyDescent="0.25">
      <c r="B7168" s="46">
        <v>7155</v>
      </c>
      <c r="C7168" s="39">
        <v>0.24620462358373227</v>
      </c>
      <c r="D7168" s="40">
        <v>0.17363036292921119</v>
      </c>
      <c r="E7168" s="39">
        <v>0.2248155179101759</v>
      </c>
      <c r="F7168" s="41">
        <v>50.722271312105178</v>
      </c>
    </row>
    <row r="7169" spans="2:6" x14ac:dyDescent="0.25">
      <c r="B7169" s="46">
        <v>7156</v>
      </c>
      <c r="C7169" s="39">
        <v>0.12966499280948676</v>
      </c>
      <c r="D7169" s="40">
        <v>0.17402787060646299</v>
      </c>
      <c r="E7169" s="39">
        <v>0.13032293006566922</v>
      </c>
      <c r="F7169" s="41">
        <v>32.019979760584157</v>
      </c>
    </row>
    <row r="7170" spans="2:6" x14ac:dyDescent="0.25">
      <c r="B7170" s="46">
        <v>7157</v>
      </c>
      <c r="C7170" s="39">
        <v>0.10812951977595012</v>
      </c>
      <c r="D7170" s="40">
        <v>0.16638777518764417</v>
      </c>
      <c r="E7170" s="39">
        <v>0.11153693624702568</v>
      </c>
      <c r="F7170" s="41">
        <v>-4.8691633475785752</v>
      </c>
    </row>
    <row r="7171" spans="2:6" x14ac:dyDescent="0.25">
      <c r="B7171" s="46">
        <v>7158</v>
      </c>
      <c r="C7171" s="39">
        <v>0.31913113529607612</v>
      </c>
      <c r="D7171" s="40">
        <v>0.16819664248265337</v>
      </c>
      <c r="E7171" s="39">
        <v>0.44321335960289909</v>
      </c>
      <c r="F7171" s="41">
        <v>78.549611413947773</v>
      </c>
    </row>
    <row r="7172" spans="2:6" x14ac:dyDescent="0.25">
      <c r="B7172" s="46">
        <v>7159</v>
      </c>
      <c r="C7172" s="39">
        <v>0.37156753662682662</v>
      </c>
      <c r="D7172" s="40">
        <v>0.16643031168786782</v>
      </c>
      <c r="E7172" s="39">
        <v>0.43135557679086772</v>
      </c>
      <c r="F7172" s="41">
        <v>42.191323415786051</v>
      </c>
    </row>
    <row r="7173" spans="2:6" x14ac:dyDescent="0.25">
      <c r="B7173" s="46">
        <v>7160</v>
      </c>
      <c r="C7173" s="39">
        <v>0.50170704180185854</v>
      </c>
      <c r="D7173" s="40">
        <v>0.15077720663736799</v>
      </c>
      <c r="E7173" s="39">
        <v>0.41076491105875185</v>
      </c>
      <c r="F7173" s="41">
        <v>76.8809042645874</v>
      </c>
    </row>
    <row r="7174" spans="2:6" x14ac:dyDescent="0.25">
      <c r="B7174" s="46">
        <v>7161</v>
      </c>
      <c r="C7174" s="39">
        <v>0.24509493168050819</v>
      </c>
      <c r="D7174" s="40">
        <v>0.15880181013615097</v>
      </c>
      <c r="E7174" s="39">
        <v>0.11389887677419404</v>
      </c>
      <c r="F7174" s="41">
        <v>33.986448717398439</v>
      </c>
    </row>
    <row r="7175" spans="2:6" x14ac:dyDescent="0.25">
      <c r="B7175" s="46">
        <v>7162</v>
      </c>
      <c r="C7175" s="39">
        <v>0.40029172950254899</v>
      </c>
      <c r="D7175" s="40">
        <v>0.16266515678631915</v>
      </c>
      <c r="E7175" s="39">
        <v>0.23610486078581161</v>
      </c>
      <c r="F7175" s="41">
        <v>57.681568848103609</v>
      </c>
    </row>
    <row r="7176" spans="2:6" x14ac:dyDescent="0.25">
      <c r="B7176" s="46">
        <v>7163</v>
      </c>
      <c r="C7176" s="39">
        <v>0.34901832196288857</v>
      </c>
      <c r="D7176" s="40">
        <v>0.16356812204124563</v>
      </c>
      <c r="E7176" s="39">
        <v>0.391697968262192</v>
      </c>
      <c r="F7176" s="41">
        <v>53.14592125625915</v>
      </c>
    </row>
    <row r="7177" spans="2:6" x14ac:dyDescent="0.25">
      <c r="B7177" s="46">
        <v>7164</v>
      </c>
      <c r="C7177" s="39">
        <v>0.14186473975444386</v>
      </c>
      <c r="D7177" s="40">
        <v>0.16231500240237012</v>
      </c>
      <c r="E7177" s="39">
        <v>0.15891057278452997</v>
      </c>
      <c r="F7177" s="41">
        <v>15.673649752900989</v>
      </c>
    </row>
    <row r="7178" spans="2:6" x14ac:dyDescent="0.25">
      <c r="B7178" s="46">
        <v>7165</v>
      </c>
      <c r="C7178" s="39">
        <v>0.21070182375035934</v>
      </c>
      <c r="D7178" s="40">
        <v>0.16071459663617382</v>
      </c>
      <c r="E7178" s="39">
        <v>0.27454630060493251</v>
      </c>
      <c r="F7178" s="41">
        <v>48.110019108968487</v>
      </c>
    </row>
    <row r="7179" spans="2:6" x14ac:dyDescent="0.25">
      <c r="B7179" s="46">
        <v>7166</v>
      </c>
      <c r="C7179" s="39">
        <v>6.033382984515618E-2</v>
      </c>
      <c r="D7179" s="40">
        <v>0.16077592478742034</v>
      </c>
      <c r="E7179" s="39">
        <v>6.8592621763458997E-2</v>
      </c>
      <c r="F7179" s="41">
        <v>16.631488121341057</v>
      </c>
    </row>
    <row r="7180" spans="2:6" x14ac:dyDescent="0.25">
      <c r="B7180" s="46">
        <v>7167</v>
      </c>
      <c r="C7180" s="39">
        <v>0.17002918276570178</v>
      </c>
      <c r="D7180" s="40">
        <v>0.16119582536793958</v>
      </c>
      <c r="E7180" s="39">
        <v>0.17341839015074559</v>
      </c>
      <c r="F7180" s="41">
        <v>30.08112626127172</v>
      </c>
    </row>
    <row r="7181" spans="2:6" x14ac:dyDescent="0.25">
      <c r="B7181" s="46">
        <v>7168</v>
      </c>
      <c r="C7181" s="39">
        <v>0.25052758646790224</v>
      </c>
      <c r="D7181" s="40">
        <v>0.15450101095604291</v>
      </c>
      <c r="E7181" s="39">
        <v>0.41531759963591441</v>
      </c>
      <c r="F7181" s="41">
        <v>68.092526779507551</v>
      </c>
    </row>
    <row r="7182" spans="2:6" x14ac:dyDescent="0.25">
      <c r="B7182" s="46">
        <v>7169</v>
      </c>
      <c r="C7182" s="39">
        <v>0.15494515908958251</v>
      </c>
      <c r="D7182" s="40">
        <v>0.15408500377570308</v>
      </c>
      <c r="E7182" s="39">
        <v>0.32835180693246263</v>
      </c>
      <c r="F7182" s="41">
        <v>45.605890054030105</v>
      </c>
    </row>
    <row r="7183" spans="2:6" x14ac:dyDescent="0.25">
      <c r="B7183" s="46">
        <v>7170</v>
      </c>
      <c r="C7183" s="39">
        <v>0.36478952886948907</v>
      </c>
      <c r="D7183" s="40">
        <v>0.15031522816378659</v>
      </c>
      <c r="E7183" s="39">
        <v>0.4747026953840599</v>
      </c>
      <c r="F7183" s="41">
        <v>81.734041388775836</v>
      </c>
    </row>
    <row r="7184" spans="2:6" x14ac:dyDescent="0.25">
      <c r="B7184" s="46">
        <v>7171</v>
      </c>
      <c r="C7184" s="39">
        <v>0.26468164916589704</v>
      </c>
      <c r="D7184" s="40">
        <v>0.15079164475313797</v>
      </c>
      <c r="E7184" s="39">
        <v>0.30288665091318334</v>
      </c>
      <c r="F7184" s="41">
        <v>46.042255670735727</v>
      </c>
    </row>
    <row r="7185" spans="2:6" x14ac:dyDescent="0.25">
      <c r="B7185" s="46">
        <v>7172</v>
      </c>
      <c r="C7185" s="39">
        <v>0.22009933709250817</v>
      </c>
      <c r="D7185" s="40">
        <v>0.150749133226416</v>
      </c>
      <c r="E7185" s="39">
        <v>0.23264672722299062</v>
      </c>
      <c r="F7185" s="41">
        <v>26.610279542429101</v>
      </c>
    </row>
    <row r="7186" spans="2:6" x14ac:dyDescent="0.25">
      <c r="B7186" s="46">
        <v>7173</v>
      </c>
      <c r="C7186" s="39">
        <v>0.12243560408085474</v>
      </c>
      <c r="D7186" s="40">
        <v>0.1471944018923429</v>
      </c>
      <c r="E7186" s="39">
        <v>0.17630196222695754</v>
      </c>
      <c r="F7186" s="41">
        <v>37.098617869674754</v>
      </c>
    </row>
    <row r="7187" spans="2:6" x14ac:dyDescent="0.25">
      <c r="B7187" s="46">
        <v>7174</v>
      </c>
      <c r="C7187" s="39">
        <v>0.29299266899652349</v>
      </c>
      <c r="D7187" s="40">
        <v>0.14216574545830271</v>
      </c>
      <c r="E7187" s="39">
        <v>0.36774616867494392</v>
      </c>
      <c r="F7187" s="41">
        <v>63.428425413850448</v>
      </c>
    </row>
    <row r="7188" spans="2:6" x14ac:dyDescent="0.25">
      <c r="B7188" s="46">
        <v>7175</v>
      </c>
      <c r="C7188" s="39">
        <v>0.39520119052059016</v>
      </c>
      <c r="D7188" s="40">
        <v>0.13528738638121374</v>
      </c>
      <c r="E7188" s="39">
        <v>0.4783395968222704</v>
      </c>
      <c r="F7188" s="41">
        <v>81.904247887472323</v>
      </c>
    </row>
    <row r="7189" spans="2:6" x14ac:dyDescent="0.25">
      <c r="B7189" s="46">
        <v>7176</v>
      </c>
      <c r="C7189" s="39">
        <v>0.24655978492982536</v>
      </c>
      <c r="D7189" s="40">
        <v>0.1349902998021659</v>
      </c>
      <c r="E7189" s="39">
        <v>0.20203310565845436</v>
      </c>
      <c r="F7189" s="41">
        <v>34.389433594605862</v>
      </c>
    </row>
    <row r="7190" spans="2:6" x14ac:dyDescent="0.25">
      <c r="B7190" s="46">
        <v>7177</v>
      </c>
      <c r="C7190" s="39">
        <v>0.18643070991947994</v>
      </c>
      <c r="D7190" s="40">
        <v>0.13505080597413344</v>
      </c>
      <c r="E7190" s="39">
        <v>0.27493181985700599</v>
      </c>
      <c r="F7190" s="41">
        <v>43.699487546289291</v>
      </c>
    </row>
    <row r="7191" spans="2:6" x14ac:dyDescent="0.25">
      <c r="B7191" s="46">
        <v>7178</v>
      </c>
      <c r="C7191" s="39">
        <v>0.48609078954446883</v>
      </c>
      <c r="D7191" s="40">
        <v>0.13831887891854658</v>
      </c>
      <c r="E7191" s="39">
        <v>0.38865735940437091</v>
      </c>
      <c r="F7191" s="41">
        <v>59.627105527455839</v>
      </c>
    </row>
    <row r="7192" spans="2:6" x14ac:dyDescent="0.25">
      <c r="B7192" s="46">
        <v>7179</v>
      </c>
      <c r="C7192" s="39">
        <v>4.0475326915301216E-2</v>
      </c>
      <c r="D7192" s="40">
        <v>0.14061688666741834</v>
      </c>
      <c r="E7192" s="39">
        <v>3.8732290536808829E-2</v>
      </c>
      <c r="F7192" s="41">
        <v>30.786597163390308</v>
      </c>
    </row>
    <row r="7193" spans="2:6" x14ac:dyDescent="0.25">
      <c r="B7193" s="46">
        <v>7180</v>
      </c>
      <c r="C7193" s="39">
        <v>0.10352444508168757</v>
      </c>
      <c r="D7193" s="40">
        <v>0.14391571548881735</v>
      </c>
      <c r="E7193" s="39">
        <v>9.2015048723144213E-2</v>
      </c>
      <c r="F7193" s="41">
        <v>18.219897176177259</v>
      </c>
    </row>
    <row r="7194" spans="2:6" x14ac:dyDescent="0.25">
      <c r="B7194" s="46">
        <v>7181</v>
      </c>
      <c r="C7194" s="39">
        <v>1.7023300684130091E-2</v>
      </c>
      <c r="D7194" s="40">
        <v>0.14488393616990336</v>
      </c>
      <c r="E7194" s="39">
        <v>2.2662440744868222E-2</v>
      </c>
      <c r="F7194" s="41">
        <v>7.8346552955685445</v>
      </c>
    </row>
    <row r="7195" spans="2:6" x14ac:dyDescent="0.25">
      <c r="B7195" s="46">
        <v>7182</v>
      </c>
      <c r="C7195" s="39">
        <v>0.23814646684918289</v>
      </c>
      <c r="D7195" s="40">
        <v>0.14307943755028688</v>
      </c>
      <c r="E7195" s="39">
        <v>0.17907821312272468</v>
      </c>
      <c r="F7195" s="41">
        <v>20.21660252979764</v>
      </c>
    </row>
    <row r="7196" spans="2:6" x14ac:dyDescent="0.25">
      <c r="B7196" s="46">
        <v>7183</v>
      </c>
      <c r="C7196" s="39">
        <v>0.4607351413195297</v>
      </c>
      <c r="D7196" s="40">
        <v>0.14863407295549827</v>
      </c>
      <c r="E7196" s="39">
        <v>0.49931533070929568</v>
      </c>
      <c r="F7196" s="41">
        <v>84.086083912391246</v>
      </c>
    </row>
    <row r="7197" spans="2:6" x14ac:dyDescent="0.25">
      <c r="B7197" s="46">
        <v>7184</v>
      </c>
      <c r="C7197" s="39">
        <v>0.18315083454190015</v>
      </c>
      <c r="D7197" s="40">
        <v>0.14850320816930757</v>
      </c>
      <c r="E7197" s="39">
        <v>0.20694460529588332</v>
      </c>
      <c r="F7197" s="41">
        <v>14.166828930569098</v>
      </c>
    </row>
    <row r="7198" spans="2:6" x14ac:dyDescent="0.25">
      <c r="B7198" s="46">
        <v>7185</v>
      </c>
      <c r="C7198" s="39">
        <v>0.24623296478972248</v>
      </c>
      <c r="D7198" s="40">
        <v>0.14210700580392538</v>
      </c>
      <c r="E7198" s="39">
        <v>0.30919012237808358</v>
      </c>
      <c r="F7198" s="41">
        <v>33.363910628716084</v>
      </c>
    </row>
    <row r="7199" spans="2:6" x14ac:dyDescent="0.25">
      <c r="B7199" s="46">
        <v>7186</v>
      </c>
      <c r="C7199" s="39">
        <v>0.31661304924064521</v>
      </c>
      <c r="D7199" s="40">
        <v>0.14494787718351348</v>
      </c>
      <c r="E7199" s="39">
        <v>0.24240525295888471</v>
      </c>
      <c r="F7199" s="41">
        <v>28.262983283371778</v>
      </c>
    </row>
    <row r="7200" spans="2:6" x14ac:dyDescent="0.25">
      <c r="B7200" s="46">
        <v>7187</v>
      </c>
      <c r="C7200" s="39">
        <v>0.23586436134890879</v>
      </c>
      <c r="D7200" s="40">
        <v>0.14383875238494317</v>
      </c>
      <c r="E7200" s="39">
        <v>0.25237898220935046</v>
      </c>
      <c r="F7200" s="41">
        <v>36.007385919525852</v>
      </c>
    </row>
    <row r="7201" spans="2:6" x14ac:dyDescent="0.25">
      <c r="B7201" s="46">
        <v>7188</v>
      </c>
      <c r="C7201" s="39">
        <v>0.4835286494583716</v>
      </c>
      <c r="D7201" s="40">
        <v>0.14065550866929336</v>
      </c>
      <c r="E7201" s="39">
        <v>0.47843621419746762</v>
      </c>
      <c r="F7201" s="41">
        <v>94.762513563873938</v>
      </c>
    </row>
    <row r="7202" spans="2:6" x14ac:dyDescent="0.25">
      <c r="B7202" s="46">
        <v>7189</v>
      </c>
      <c r="C7202" s="39">
        <v>0.29661562819769166</v>
      </c>
      <c r="D7202" s="40">
        <v>0.13865558143136117</v>
      </c>
      <c r="E7202" s="39">
        <v>0.41668375988232054</v>
      </c>
      <c r="F7202" s="41">
        <v>61.088227534386924</v>
      </c>
    </row>
    <row r="7203" spans="2:6" x14ac:dyDescent="0.25">
      <c r="B7203" s="46">
        <v>7190</v>
      </c>
      <c r="C7203" s="39">
        <v>0.14083834802573408</v>
      </c>
      <c r="D7203" s="40">
        <v>0.14147276191669758</v>
      </c>
      <c r="E7203" s="39">
        <v>0.18839597490148202</v>
      </c>
      <c r="F7203" s="41">
        <v>18.544368836042104</v>
      </c>
    </row>
    <row r="7204" spans="2:6" x14ac:dyDescent="0.25">
      <c r="B7204" s="46">
        <v>7191</v>
      </c>
      <c r="C7204" s="39">
        <v>0.13948955179773129</v>
      </c>
      <c r="D7204" s="40">
        <v>0.13186853066041462</v>
      </c>
      <c r="E7204" s="39">
        <v>0.14583431759612273</v>
      </c>
      <c r="F7204" s="41">
        <v>26.220834824983314</v>
      </c>
    </row>
    <row r="7205" spans="2:6" x14ac:dyDescent="0.25">
      <c r="B7205" s="46">
        <v>7192</v>
      </c>
      <c r="C7205" s="39">
        <v>0.40930706874583933</v>
      </c>
      <c r="D7205" s="40">
        <v>0.12504810632823826</v>
      </c>
      <c r="E7205" s="39">
        <v>0.38294993910454522</v>
      </c>
      <c r="F7205" s="41">
        <v>63.619883974250961</v>
      </c>
    </row>
    <row r="7206" spans="2:6" x14ac:dyDescent="0.25">
      <c r="B7206" s="46">
        <v>7193</v>
      </c>
      <c r="C7206" s="39">
        <v>5.4463027295693509E-2</v>
      </c>
      <c r="D7206" s="40">
        <v>0.12479335625837748</v>
      </c>
      <c r="E7206" s="39">
        <v>0.10253287159134113</v>
      </c>
      <c r="F7206" s="41">
        <v>13.118936093883468</v>
      </c>
    </row>
    <row r="7207" spans="2:6" x14ac:dyDescent="0.25">
      <c r="B7207" s="46">
        <v>7194</v>
      </c>
      <c r="C7207" s="39">
        <v>0.50112409175903561</v>
      </c>
      <c r="D7207" s="40">
        <v>0.13963060969987429</v>
      </c>
      <c r="E7207" s="39">
        <v>0.36018878860644199</v>
      </c>
      <c r="F7207" s="41">
        <v>62.074621375014814</v>
      </c>
    </row>
    <row r="7208" spans="2:6" x14ac:dyDescent="0.25">
      <c r="B7208" s="46">
        <v>7195</v>
      </c>
      <c r="C7208" s="39">
        <v>0.14012550445793773</v>
      </c>
      <c r="D7208" s="40">
        <v>0.13945252915971784</v>
      </c>
      <c r="E7208" s="39">
        <v>0.10024232893278706</v>
      </c>
      <c r="F7208" s="41">
        <v>9.3713019295332955</v>
      </c>
    </row>
    <row r="7209" spans="2:6" x14ac:dyDescent="0.25">
      <c r="B7209" s="46">
        <v>7196</v>
      </c>
      <c r="C7209" s="39">
        <v>0.25986945229475106</v>
      </c>
      <c r="D7209" s="40">
        <v>0.14006988518124475</v>
      </c>
      <c r="E7209" s="39">
        <v>0.38049789735276512</v>
      </c>
      <c r="F7209" s="41">
        <v>43.702011819511831</v>
      </c>
    </row>
    <row r="7210" spans="2:6" x14ac:dyDescent="0.25">
      <c r="B7210" s="46">
        <v>7197</v>
      </c>
      <c r="C7210" s="39">
        <v>0.49935277016404861</v>
      </c>
      <c r="D7210" s="40">
        <v>0.13968140718821981</v>
      </c>
      <c r="E7210" s="39">
        <v>0.31117039247785322</v>
      </c>
      <c r="F7210" s="41">
        <v>70.863495231845022</v>
      </c>
    </row>
    <row r="7211" spans="2:6" x14ac:dyDescent="0.25">
      <c r="B7211" s="46">
        <v>7198</v>
      </c>
      <c r="C7211" s="39">
        <v>0.3657950399902431</v>
      </c>
      <c r="D7211" s="40">
        <v>0.13572010853704608</v>
      </c>
      <c r="E7211" s="39">
        <v>0.41207681055175255</v>
      </c>
      <c r="F7211" s="41">
        <v>57.53138977420069</v>
      </c>
    </row>
    <row r="7212" spans="2:6" x14ac:dyDescent="0.25">
      <c r="B7212" s="46">
        <v>7199</v>
      </c>
      <c r="C7212" s="39">
        <v>0.21657675449888986</v>
      </c>
      <c r="D7212" s="40">
        <v>0.13622507652454455</v>
      </c>
      <c r="E7212" s="39">
        <v>0.30967876719570653</v>
      </c>
      <c r="F7212" s="41">
        <v>21.071531647962072</v>
      </c>
    </row>
    <row r="7213" spans="2:6" x14ac:dyDescent="0.25">
      <c r="B7213" s="46">
        <v>7200</v>
      </c>
      <c r="C7213" s="39">
        <v>0.3429078562582249</v>
      </c>
      <c r="D7213" s="40">
        <v>0.13517598730781141</v>
      </c>
      <c r="E7213" s="39">
        <v>0.26045908100344722</v>
      </c>
      <c r="F7213" s="41">
        <v>37.163544108193058</v>
      </c>
    </row>
    <row r="7214" spans="2:6" x14ac:dyDescent="0.25">
      <c r="B7214" s="46">
        <v>7201</v>
      </c>
      <c r="C7214" s="39">
        <v>0.38459743431786941</v>
      </c>
      <c r="D7214" s="40">
        <v>0.13357974275113019</v>
      </c>
      <c r="E7214" s="39">
        <v>0.34214556173685079</v>
      </c>
      <c r="F7214" s="41">
        <v>54.887940248673274</v>
      </c>
    </row>
    <row r="7215" spans="2:6" x14ac:dyDescent="0.25">
      <c r="B7215" s="46">
        <v>7202</v>
      </c>
      <c r="C7215" s="39">
        <v>5.9564474288812334E-2</v>
      </c>
      <c r="D7215" s="40">
        <v>0.13153251076220249</v>
      </c>
      <c r="E7215" s="39">
        <v>6.0947439496783821E-2</v>
      </c>
      <c r="F7215" s="41">
        <v>7.1424958859641103</v>
      </c>
    </row>
    <row r="7216" spans="2:6" x14ac:dyDescent="0.25">
      <c r="B7216" s="46">
        <v>7203</v>
      </c>
      <c r="C7216" s="39">
        <v>0.37257734515846391</v>
      </c>
      <c r="D7216" s="40">
        <v>0.13262703584040528</v>
      </c>
      <c r="E7216" s="39">
        <v>0.30544004037368466</v>
      </c>
      <c r="F7216" s="41">
        <v>36.401933928822785</v>
      </c>
    </row>
    <row r="7217" spans="2:6" x14ac:dyDescent="0.25">
      <c r="B7217" s="46">
        <v>7204</v>
      </c>
      <c r="C7217" s="39">
        <v>0.52018512631825964</v>
      </c>
      <c r="D7217" s="40">
        <v>0.132309657347086</v>
      </c>
      <c r="E7217" s="39">
        <v>0.45201102502203888</v>
      </c>
      <c r="F7217" s="41">
        <v>65.159952878377439</v>
      </c>
    </row>
    <row r="7218" spans="2:6" x14ac:dyDescent="0.25">
      <c r="B7218" s="46">
        <v>7205</v>
      </c>
      <c r="C7218" s="39">
        <v>0.30277462052120452</v>
      </c>
      <c r="D7218" s="40">
        <v>0.12950705237533114</v>
      </c>
      <c r="E7218" s="39">
        <v>0.20664658229224442</v>
      </c>
      <c r="F7218" s="41">
        <v>32.092621709554258</v>
      </c>
    </row>
    <row r="7219" spans="2:6" x14ac:dyDescent="0.25">
      <c r="B7219" s="46">
        <v>7206</v>
      </c>
      <c r="C7219" s="39">
        <v>0.37309500553749353</v>
      </c>
      <c r="D7219" s="40">
        <v>0.14224641625113749</v>
      </c>
      <c r="E7219" s="39">
        <v>0.21408992729515594</v>
      </c>
      <c r="F7219" s="41">
        <v>32.23461616693244</v>
      </c>
    </row>
    <row r="7220" spans="2:6" x14ac:dyDescent="0.25">
      <c r="B7220" s="46">
        <v>7207</v>
      </c>
      <c r="C7220" s="39">
        <v>0.22954752726121433</v>
      </c>
      <c r="D7220" s="40">
        <v>0.1421186666993853</v>
      </c>
      <c r="E7220" s="39">
        <v>0.24508438701052748</v>
      </c>
      <c r="F7220" s="41">
        <v>37.5299191442612</v>
      </c>
    </row>
    <row r="7221" spans="2:6" x14ac:dyDescent="0.25">
      <c r="B7221" s="46">
        <v>7208</v>
      </c>
      <c r="C7221" s="39">
        <v>0.11527336239123213</v>
      </c>
      <c r="D7221" s="40">
        <v>0.13789621278852385</v>
      </c>
      <c r="E7221" s="39">
        <v>0.14991968213245252</v>
      </c>
      <c r="F7221" s="41">
        <v>29.65274475126991</v>
      </c>
    </row>
    <row r="7222" spans="2:6" x14ac:dyDescent="0.25">
      <c r="B7222" s="46">
        <v>7209</v>
      </c>
      <c r="C7222" s="39">
        <v>0.39899153870686571</v>
      </c>
      <c r="D7222" s="40">
        <v>0.13548994187559441</v>
      </c>
      <c r="E7222" s="39">
        <v>0.3512385362150241</v>
      </c>
      <c r="F7222" s="41">
        <v>47.571304994728543</v>
      </c>
    </row>
    <row r="7223" spans="2:6" x14ac:dyDescent="0.25">
      <c r="B7223" s="46">
        <v>7210</v>
      </c>
      <c r="C7223" s="39">
        <v>0.40794363352796742</v>
      </c>
      <c r="D7223" s="40">
        <v>0.13170297911753276</v>
      </c>
      <c r="E7223" s="39">
        <v>0.22514663384593189</v>
      </c>
      <c r="F7223" s="41">
        <v>38.776386565128149</v>
      </c>
    </row>
    <row r="7224" spans="2:6" x14ac:dyDescent="0.25">
      <c r="B7224" s="46">
        <v>7211</v>
      </c>
      <c r="C7224" s="39">
        <v>0.50400279380706103</v>
      </c>
      <c r="D7224" s="40">
        <v>0.13158460346676087</v>
      </c>
      <c r="E7224" s="39">
        <v>0.41070833853711336</v>
      </c>
      <c r="F7224" s="41">
        <v>82.425081728254824</v>
      </c>
    </row>
    <row r="7225" spans="2:6" x14ac:dyDescent="0.25">
      <c r="B7225" s="46">
        <v>7212</v>
      </c>
      <c r="C7225" s="39">
        <v>0.35840018323291151</v>
      </c>
      <c r="D7225" s="40">
        <v>0.13229499777403833</v>
      </c>
      <c r="E7225" s="39">
        <v>0.44300130716924591</v>
      </c>
      <c r="F7225" s="41">
        <v>51.186638907523339</v>
      </c>
    </row>
    <row r="7226" spans="2:6" x14ac:dyDescent="0.25">
      <c r="B7226" s="46">
        <v>7213</v>
      </c>
      <c r="C7226" s="39">
        <v>0.10736922460303654</v>
      </c>
      <c r="D7226" s="40">
        <v>0.12356019794086331</v>
      </c>
      <c r="E7226" s="39">
        <v>0.12714977923289444</v>
      </c>
      <c r="F7226" s="41">
        <v>18.915969238684571</v>
      </c>
    </row>
    <row r="7227" spans="2:6" x14ac:dyDescent="0.25">
      <c r="B7227" s="46">
        <v>7214</v>
      </c>
      <c r="C7227" s="39">
        <v>3.9952495074519249E-2</v>
      </c>
      <c r="D7227" s="40">
        <v>0.12344093705265538</v>
      </c>
      <c r="E7227" s="39">
        <v>5.242313105259578E-2</v>
      </c>
      <c r="F7227" s="41">
        <v>-5.2135161193106887</v>
      </c>
    </row>
    <row r="7228" spans="2:6" x14ac:dyDescent="0.25">
      <c r="B7228" s="46">
        <v>7215</v>
      </c>
      <c r="C7228" s="39">
        <v>0.44813779756223165</v>
      </c>
      <c r="D7228" s="40">
        <v>0.11898763086445947</v>
      </c>
      <c r="E7228" s="39">
        <v>0.47572043425085275</v>
      </c>
      <c r="F7228" s="41">
        <v>86.000282559459649</v>
      </c>
    </row>
    <row r="7229" spans="2:6" x14ac:dyDescent="0.25">
      <c r="B7229" s="46">
        <v>7216</v>
      </c>
      <c r="C7229" s="39">
        <v>1.1442945645187047E-2</v>
      </c>
      <c r="D7229" s="40">
        <v>0.11697290926314992</v>
      </c>
      <c r="E7229" s="39">
        <v>1.5432082227278134E-2</v>
      </c>
      <c r="F7229" s="41">
        <v>1.8656769080737927</v>
      </c>
    </row>
    <row r="7230" spans="2:6" x14ac:dyDescent="0.25">
      <c r="B7230" s="46">
        <v>7217</v>
      </c>
      <c r="C7230" s="39">
        <v>0.11621300656938639</v>
      </c>
      <c r="D7230" s="40">
        <v>0.11830545525627713</v>
      </c>
      <c r="E7230" s="39">
        <v>0.12168155623861085</v>
      </c>
      <c r="F7230" s="41">
        <v>20.210554124592985</v>
      </c>
    </row>
    <row r="7231" spans="2:6" x14ac:dyDescent="0.25">
      <c r="B7231" s="46">
        <v>7218</v>
      </c>
      <c r="C7231" s="39">
        <v>1.8781194516213625E-2</v>
      </c>
      <c r="D7231" s="40">
        <v>0.12887567956561002</v>
      </c>
      <c r="E7231" s="39">
        <v>1.2558500784502056E-2</v>
      </c>
      <c r="F7231" s="41">
        <v>15.312417251684215</v>
      </c>
    </row>
    <row r="7232" spans="2:6" x14ac:dyDescent="0.25">
      <c r="B7232" s="46">
        <v>7219</v>
      </c>
      <c r="C7232" s="39">
        <v>7.8736772776657846E-2</v>
      </c>
      <c r="D7232" s="40">
        <v>0.13018556153882982</v>
      </c>
      <c r="E7232" s="39">
        <v>5.6130475686017187E-2</v>
      </c>
      <c r="F7232" s="41">
        <v>1.1322105482784559</v>
      </c>
    </row>
    <row r="7233" spans="2:6" x14ac:dyDescent="0.25">
      <c r="B7233" s="46">
        <v>7220</v>
      </c>
      <c r="C7233" s="39">
        <v>0.38777298817498623</v>
      </c>
      <c r="D7233" s="40">
        <v>0.14021924521512416</v>
      </c>
      <c r="E7233" s="39">
        <v>0.12646025783365053</v>
      </c>
      <c r="F7233" s="41">
        <v>32.531022110198101</v>
      </c>
    </row>
    <row r="7234" spans="2:6" x14ac:dyDescent="0.25">
      <c r="B7234" s="46">
        <v>7221</v>
      </c>
      <c r="C7234" s="39">
        <v>0.16761253371031543</v>
      </c>
      <c r="D7234" s="40">
        <v>0.1422624955491012</v>
      </c>
      <c r="E7234" s="39">
        <v>0.1091755032388577</v>
      </c>
      <c r="F7234" s="41">
        <v>24.297756660912455</v>
      </c>
    </row>
    <row r="7235" spans="2:6" x14ac:dyDescent="0.25">
      <c r="B7235" s="46">
        <v>7222</v>
      </c>
      <c r="C7235" s="39">
        <v>0.22658265782926679</v>
      </c>
      <c r="D7235" s="40">
        <v>0.14403963702217185</v>
      </c>
      <c r="E7235" s="39">
        <v>0.20647920131626507</v>
      </c>
      <c r="F7235" s="41">
        <v>49.955982030190924</v>
      </c>
    </row>
    <row r="7236" spans="2:6" x14ac:dyDescent="0.25">
      <c r="B7236" s="46">
        <v>7223</v>
      </c>
      <c r="C7236" s="39">
        <v>0.28000191892983828</v>
      </c>
      <c r="D7236" s="40">
        <v>0.14450163001467745</v>
      </c>
      <c r="E7236" s="39">
        <v>0.25937062308058029</v>
      </c>
      <c r="F7236" s="41">
        <v>42.975572032541578</v>
      </c>
    </row>
    <row r="7237" spans="2:6" x14ac:dyDescent="0.25">
      <c r="B7237" s="46">
        <v>7224</v>
      </c>
      <c r="C7237" s="39">
        <v>0.21006836819859287</v>
      </c>
      <c r="D7237" s="40">
        <v>0.13318558278426967</v>
      </c>
      <c r="E7237" s="39">
        <v>0.26674062252110797</v>
      </c>
      <c r="F7237" s="41">
        <v>41.765839908865608</v>
      </c>
    </row>
    <row r="7238" spans="2:6" x14ac:dyDescent="0.25">
      <c r="B7238" s="46">
        <v>7225</v>
      </c>
      <c r="C7238" s="39">
        <v>0.14086861414696808</v>
      </c>
      <c r="D7238" s="40">
        <v>0.13312918566034312</v>
      </c>
      <c r="E7238" s="39">
        <v>0.18975559185146584</v>
      </c>
      <c r="F7238" s="41">
        <v>48.106559244948848</v>
      </c>
    </row>
    <row r="7239" spans="2:6" x14ac:dyDescent="0.25">
      <c r="B7239" s="46">
        <v>7226</v>
      </c>
      <c r="C7239" s="39">
        <v>0.19067656491128707</v>
      </c>
      <c r="D7239" s="40">
        <v>0.13232793896328324</v>
      </c>
      <c r="E7239" s="39">
        <v>0.35598517802481072</v>
      </c>
      <c r="F7239" s="41">
        <v>33.101312197055222</v>
      </c>
    </row>
    <row r="7240" spans="2:6" x14ac:dyDescent="0.25">
      <c r="B7240" s="46">
        <v>7227</v>
      </c>
      <c r="C7240" s="39">
        <v>5.9551797850145589E-2</v>
      </c>
      <c r="D7240" s="40">
        <v>0.13244721223088443</v>
      </c>
      <c r="E7240" s="39">
        <v>9.4233931640543958E-2</v>
      </c>
      <c r="F7240" s="41">
        <v>21.45335478617632</v>
      </c>
    </row>
    <row r="7241" spans="2:6" x14ac:dyDescent="0.25">
      <c r="B7241" s="46">
        <v>7228</v>
      </c>
      <c r="C7241" s="39">
        <v>1.6256359362282494E-2</v>
      </c>
      <c r="D7241" s="40">
        <v>0.13209350893974822</v>
      </c>
      <c r="E7241" s="39">
        <v>2.6781987664054166E-2</v>
      </c>
      <c r="F7241" s="41">
        <v>8.1992753232888376</v>
      </c>
    </row>
    <row r="7242" spans="2:6" x14ac:dyDescent="0.25">
      <c r="B7242" s="46">
        <v>7229</v>
      </c>
      <c r="C7242" s="39">
        <v>0.10679465524160708</v>
      </c>
      <c r="D7242" s="40">
        <v>0.13140534164521894</v>
      </c>
      <c r="E7242" s="39">
        <v>0.24377157974617467</v>
      </c>
      <c r="F7242" s="41">
        <v>30.389356103050805</v>
      </c>
    </row>
    <row r="7243" spans="2:6" x14ac:dyDescent="0.25">
      <c r="B7243" s="46">
        <v>7230</v>
      </c>
      <c r="C7243" s="39">
        <v>0.15255876766149989</v>
      </c>
      <c r="D7243" s="40">
        <v>0.13468261368066603</v>
      </c>
      <c r="E7243" s="39">
        <v>0.2373555526647102</v>
      </c>
      <c r="F7243" s="41">
        <v>54.105779279068408</v>
      </c>
    </row>
    <row r="7244" spans="2:6" x14ac:dyDescent="0.25">
      <c r="B7244" s="46">
        <v>7231</v>
      </c>
      <c r="C7244" s="39">
        <v>6.0130717138664858E-2</v>
      </c>
      <c r="D7244" s="40">
        <v>0.13723551409081228</v>
      </c>
      <c r="E7244" s="39">
        <v>4.5413950601341478E-2</v>
      </c>
      <c r="F7244" s="41">
        <v>10.973569451577946</v>
      </c>
    </row>
    <row r="7245" spans="2:6" x14ac:dyDescent="0.25">
      <c r="B7245" s="46">
        <v>7232</v>
      </c>
      <c r="C7245" s="39">
        <v>0.15200530373729568</v>
      </c>
      <c r="D7245" s="40">
        <v>0.13911634926197161</v>
      </c>
      <c r="E7245" s="39">
        <v>0.16159910758701782</v>
      </c>
      <c r="F7245" s="41">
        <v>20.44473249494424</v>
      </c>
    </row>
    <row r="7246" spans="2:6" x14ac:dyDescent="0.25">
      <c r="B7246" s="46">
        <v>7233</v>
      </c>
      <c r="C7246" s="39">
        <v>0.29262273872726818</v>
      </c>
      <c r="D7246" s="40">
        <v>0.13927855785289869</v>
      </c>
      <c r="E7246" s="39">
        <v>0.35481320757299895</v>
      </c>
      <c r="F7246" s="41">
        <v>41.380779044659242</v>
      </c>
    </row>
    <row r="7247" spans="2:6" x14ac:dyDescent="0.25">
      <c r="B7247" s="46">
        <v>7234</v>
      </c>
      <c r="C7247" s="39">
        <v>0.31886374199254552</v>
      </c>
      <c r="D7247" s="40">
        <v>0.14212817303031108</v>
      </c>
      <c r="E7247" s="39">
        <v>0.34402352894344818</v>
      </c>
      <c r="F7247" s="41">
        <v>74.249392245326348</v>
      </c>
    </row>
    <row r="7248" spans="2:6" x14ac:dyDescent="0.25">
      <c r="B7248" s="46">
        <v>7235</v>
      </c>
      <c r="C7248" s="39">
        <v>0.11767498099233031</v>
      </c>
      <c r="D7248" s="40">
        <v>0.14314004406897737</v>
      </c>
      <c r="E7248" s="39">
        <v>0.11405922819692804</v>
      </c>
      <c r="F7248" s="41">
        <v>23.650589919941361</v>
      </c>
    </row>
    <row r="7249" spans="2:6" x14ac:dyDescent="0.25">
      <c r="B7249" s="46">
        <v>7236</v>
      </c>
      <c r="C7249" s="39">
        <v>0.31460291514878441</v>
      </c>
      <c r="D7249" s="40">
        <v>0.13002729889351414</v>
      </c>
      <c r="E7249" s="39">
        <v>0.27912640601761268</v>
      </c>
      <c r="F7249" s="41">
        <v>52.543771786050094</v>
      </c>
    </row>
    <row r="7250" spans="2:6" x14ac:dyDescent="0.25">
      <c r="B7250" s="46">
        <v>7237</v>
      </c>
      <c r="C7250" s="39">
        <v>1.7155552044552127E-2</v>
      </c>
      <c r="D7250" s="40">
        <v>0.13068978248283708</v>
      </c>
      <c r="E7250" s="39">
        <v>4.3451318023313375E-2</v>
      </c>
      <c r="F7250" s="41">
        <v>-14.286479724658339</v>
      </c>
    </row>
    <row r="7251" spans="2:6" x14ac:dyDescent="0.25">
      <c r="B7251" s="46">
        <v>7238</v>
      </c>
      <c r="C7251" s="39">
        <v>0.22514275262541059</v>
      </c>
      <c r="D7251" s="40">
        <v>0.13263501985924522</v>
      </c>
      <c r="E7251" s="39">
        <v>0.45028831674440811</v>
      </c>
      <c r="F7251" s="41">
        <v>59.652278806127029</v>
      </c>
    </row>
    <row r="7252" spans="2:6" x14ac:dyDescent="0.25">
      <c r="B7252" s="46">
        <v>7239</v>
      </c>
      <c r="C7252" s="39">
        <v>7.8309892580370619E-2</v>
      </c>
      <c r="D7252" s="40">
        <v>0.1344960194228329</v>
      </c>
      <c r="E7252" s="39">
        <v>0.15470830399378244</v>
      </c>
      <c r="F7252" s="41">
        <v>22.620513480824453</v>
      </c>
    </row>
    <row r="7253" spans="2:6" x14ac:dyDescent="0.25">
      <c r="B7253" s="46">
        <v>7240</v>
      </c>
      <c r="C7253" s="39">
        <v>0.1495920343796808</v>
      </c>
      <c r="D7253" s="40">
        <v>0.1332071204874381</v>
      </c>
      <c r="E7253" s="39">
        <v>0.32508732224853154</v>
      </c>
      <c r="F7253" s="41">
        <v>40.249452429393614</v>
      </c>
    </row>
    <row r="7254" spans="2:6" x14ac:dyDescent="0.25">
      <c r="B7254" s="46">
        <v>7241</v>
      </c>
      <c r="C7254" s="39">
        <v>5.8962123918155446E-2</v>
      </c>
      <c r="D7254" s="40">
        <v>0.13374582699559601</v>
      </c>
      <c r="E7254" s="39">
        <v>0.17628291532559595</v>
      </c>
      <c r="F7254" s="41">
        <v>23.765267003261407</v>
      </c>
    </row>
    <row r="7255" spans="2:6" x14ac:dyDescent="0.25">
      <c r="B7255" s="46">
        <v>7242</v>
      </c>
      <c r="C7255" s="39">
        <v>5.9352222575195228E-2</v>
      </c>
      <c r="D7255" s="40">
        <v>0.13250720942800509</v>
      </c>
      <c r="E7255" s="39">
        <v>0.18424793003090853</v>
      </c>
      <c r="F7255" s="41">
        <v>24.716870708461652</v>
      </c>
    </row>
    <row r="7256" spans="2:6" x14ac:dyDescent="0.25">
      <c r="B7256" s="46">
        <v>7243</v>
      </c>
      <c r="C7256" s="39">
        <v>6.9086299055995823E-2</v>
      </c>
      <c r="D7256" s="40">
        <v>0.13268217228983128</v>
      </c>
      <c r="E7256" s="39">
        <v>9.848559370066938E-2</v>
      </c>
      <c r="F7256" s="41">
        <v>10.901400944933727</v>
      </c>
    </row>
    <row r="7257" spans="2:6" x14ac:dyDescent="0.25">
      <c r="B7257" s="46">
        <v>7244</v>
      </c>
      <c r="C7257" s="39">
        <v>0.24866917243312486</v>
      </c>
      <c r="D7257" s="40">
        <v>0.13298116056980816</v>
      </c>
      <c r="E7257" s="39">
        <v>0.39413330609754343</v>
      </c>
      <c r="F7257" s="41">
        <v>73.414623499727909</v>
      </c>
    </row>
    <row r="7258" spans="2:6" x14ac:dyDescent="0.25">
      <c r="B7258" s="46">
        <v>7245</v>
      </c>
      <c r="C7258" s="39">
        <v>0.17358168193341089</v>
      </c>
      <c r="D7258" s="40">
        <v>0.13295411719958072</v>
      </c>
      <c r="E7258" s="39">
        <v>0.26961201669788493</v>
      </c>
      <c r="F7258" s="41">
        <v>27.160597306214729</v>
      </c>
    </row>
    <row r="7259" spans="2:6" x14ac:dyDescent="0.25">
      <c r="B7259" s="46">
        <v>7246</v>
      </c>
      <c r="C7259" s="39">
        <v>0.16630131704483792</v>
      </c>
      <c r="D7259" s="40">
        <v>0.13336372518597522</v>
      </c>
      <c r="E7259" s="39">
        <v>0.41728662533140565</v>
      </c>
      <c r="F7259" s="41">
        <v>52.528992713376297</v>
      </c>
    </row>
    <row r="7260" spans="2:6" x14ac:dyDescent="0.25">
      <c r="B7260" s="46">
        <v>7247</v>
      </c>
      <c r="C7260" s="39">
        <v>2.2802254734594657E-2</v>
      </c>
      <c r="D7260" s="40">
        <v>0.12978852028437371</v>
      </c>
      <c r="E7260" s="39">
        <v>4.1183882964010203E-2</v>
      </c>
      <c r="F7260" s="41">
        <v>-0.76889707460838552</v>
      </c>
    </row>
    <row r="7261" spans="2:6" x14ac:dyDescent="0.25">
      <c r="B7261" s="46">
        <v>7248</v>
      </c>
      <c r="C7261" s="39">
        <v>0.22676346822385834</v>
      </c>
      <c r="D7261" s="40">
        <v>0.1155134965481734</v>
      </c>
      <c r="E7261" s="39">
        <v>0.37653896855576863</v>
      </c>
      <c r="F7261" s="41">
        <v>74.245806074256478</v>
      </c>
    </row>
    <row r="7262" spans="2:6" x14ac:dyDescent="0.25">
      <c r="B7262" s="46">
        <v>7249</v>
      </c>
      <c r="C7262" s="39">
        <v>0.15379969244827721</v>
      </c>
      <c r="D7262" s="40">
        <v>0.11067784905804066</v>
      </c>
      <c r="E7262" s="39">
        <v>0.24274994357932747</v>
      </c>
      <c r="F7262" s="41">
        <v>41.396154566757893</v>
      </c>
    </row>
    <row r="7263" spans="2:6" x14ac:dyDescent="0.25">
      <c r="B7263" s="46">
        <v>7250</v>
      </c>
      <c r="C7263" s="39">
        <v>0.2465875494697814</v>
      </c>
      <c r="D7263" s="40">
        <v>9.6810504318147861E-2</v>
      </c>
      <c r="E7263" s="39">
        <v>0.37330896765819876</v>
      </c>
      <c r="F7263" s="41">
        <v>64.156152465355959</v>
      </c>
    </row>
    <row r="7264" spans="2:6" x14ac:dyDescent="0.25">
      <c r="B7264" s="46">
        <v>7251</v>
      </c>
      <c r="C7264" s="39">
        <v>6.808253968926678E-2</v>
      </c>
      <c r="D7264" s="40">
        <v>9.4877160734147675E-2</v>
      </c>
      <c r="E7264" s="39">
        <v>7.2178698805029459E-2</v>
      </c>
      <c r="F7264" s="41">
        <v>11.351224906277725</v>
      </c>
    </row>
    <row r="7265" spans="2:6" x14ac:dyDescent="0.25">
      <c r="B7265" s="46">
        <v>7252</v>
      </c>
      <c r="C7265" s="39">
        <v>0.26323185947270877</v>
      </c>
      <c r="D7265" s="40">
        <v>0.10772120311111665</v>
      </c>
      <c r="E7265" s="39">
        <v>0.26991115972925495</v>
      </c>
      <c r="F7265" s="41">
        <v>39.159415930290869</v>
      </c>
    </row>
    <row r="7266" spans="2:6" x14ac:dyDescent="0.25">
      <c r="B7266" s="46">
        <v>7253</v>
      </c>
      <c r="C7266" s="39">
        <v>6.771650379763941E-2</v>
      </c>
      <c r="D7266" s="40">
        <v>0.11097352794235588</v>
      </c>
      <c r="E7266" s="39">
        <v>6.0902060026962468E-2</v>
      </c>
      <c r="F7266" s="41">
        <v>10.597467328587513</v>
      </c>
    </row>
    <row r="7267" spans="2:6" x14ac:dyDescent="0.25">
      <c r="B7267" s="46">
        <v>7254</v>
      </c>
      <c r="C7267" s="39">
        <v>0.47978297533559283</v>
      </c>
      <c r="D7267" s="40">
        <v>0.11082758092846154</v>
      </c>
      <c r="E7267" s="39">
        <v>0.41962786868737234</v>
      </c>
      <c r="F7267" s="41">
        <v>85.872216959626698</v>
      </c>
    </row>
    <row r="7268" spans="2:6" x14ac:dyDescent="0.25">
      <c r="B7268" s="46">
        <v>7255</v>
      </c>
      <c r="C7268" s="39">
        <v>0.22495315535940594</v>
      </c>
      <c r="D7268" s="40">
        <v>0.1128850370849246</v>
      </c>
      <c r="E7268" s="39">
        <v>0.14469207041198934</v>
      </c>
      <c r="F7268" s="41">
        <v>17.225612689708036</v>
      </c>
    </row>
    <row r="7269" spans="2:6" x14ac:dyDescent="0.25">
      <c r="B7269" s="46">
        <v>7256</v>
      </c>
      <c r="C7269" s="39">
        <v>1.8002409655870234E-2</v>
      </c>
      <c r="D7269" s="40">
        <v>0.12204917281325925</v>
      </c>
      <c r="E7269" s="39">
        <v>2.0488978320890285E-2</v>
      </c>
      <c r="F7269" s="41">
        <v>7.619413675466479</v>
      </c>
    </row>
    <row r="7270" spans="2:6" x14ac:dyDescent="0.25">
      <c r="B7270" s="46">
        <v>7257</v>
      </c>
      <c r="C7270" s="39">
        <v>6.4084575349910675E-2</v>
      </c>
      <c r="D7270" s="40">
        <v>0.12216221690346681</v>
      </c>
      <c r="E7270" s="39">
        <v>8.7847775182775131E-2</v>
      </c>
      <c r="F7270" s="41">
        <v>4.0783823150125205</v>
      </c>
    </row>
    <row r="7271" spans="2:6" x14ac:dyDescent="0.25">
      <c r="B7271" s="46">
        <v>7258</v>
      </c>
      <c r="C7271" s="39">
        <v>0.27227675399458856</v>
      </c>
      <c r="D7271" s="40">
        <v>0.12328065661753228</v>
      </c>
      <c r="E7271" s="39">
        <v>0.26703884931332084</v>
      </c>
      <c r="F7271" s="41">
        <v>41.952426297734121</v>
      </c>
    </row>
    <row r="7272" spans="2:6" x14ac:dyDescent="0.25">
      <c r="B7272" s="46">
        <v>7259</v>
      </c>
      <c r="C7272" s="39">
        <v>0.11519128227002426</v>
      </c>
      <c r="D7272" s="40">
        <v>0.12320992453757529</v>
      </c>
      <c r="E7272" s="39">
        <v>0.16633905362939205</v>
      </c>
      <c r="F7272" s="41">
        <v>30.717338174586466</v>
      </c>
    </row>
    <row r="7273" spans="2:6" x14ac:dyDescent="0.25">
      <c r="B7273" s="46">
        <v>7260</v>
      </c>
      <c r="C7273" s="39">
        <v>0.37056586041287831</v>
      </c>
      <c r="D7273" s="40">
        <v>0.12595319425829721</v>
      </c>
      <c r="E7273" s="39">
        <v>0.21087866322040388</v>
      </c>
      <c r="F7273" s="41">
        <v>55.524691636808406</v>
      </c>
    </row>
    <row r="7274" spans="2:6" x14ac:dyDescent="0.25">
      <c r="B7274" s="46">
        <v>7261</v>
      </c>
      <c r="C7274" s="39">
        <v>0.32873987309482822</v>
      </c>
      <c r="D7274" s="40">
        <v>0.12329841768746136</v>
      </c>
      <c r="E7274" s="39">
        <v>0.38056765162313561</v>
      </c>
      <c r="F7274" s="41">
        <v>69.411553129465787</v>
      </c>
    </row>
    <row r="7275" spans="2:6" x14ac:dyDescent="0.25">
      <c r="B7275" s="46">
        <v>7262</v>
      </c>
      <c r="C7275" s="39">
        <v>0.10258637325777362</v>
      </c>
      <c r="D7275" s="40">
        <v>0.12334682819009936</v>
      </c>
      <c r="E7275" s="39">
        <v>8.0269948815684902E-2</v>
      </c>
      <c r="F7275" s="41">
        <v>24.096210143432135</v>
      </c>
    </row>
    <row r="7276" spans="2:6" x14ac:dyDescent="0.25">
      <c r="B7276" s="46">
        <v>7263</v>
      </c>
      <c r="C7276" s="39">
        <v>4.1442109075173164E-2</v>
      </c>
      <c r="D7276" s="40">
        <v>0.12300791574019049</v>
      </c>
      <c r="E7276" s="39">
        <v>5.20298841257111E-2</v>
      </c>
      <c r="F7276" s="41">
        <v>10.922154995249111</v>
      </c>
    </row>
    <row r="7277" spans="2:6" x14ac:dyDescent="0.25">
      <c r="B7277" s="46">
        <v>7264</v>
      </c>
      <c r="C7277" s="39">
        <v>0.49793643761512812</v>
      </c>
      <c r="D7277" s="40">
        <v>0.12828205702782439</v>
      </c>
      <c r="E7277" s="39">
        <v>0.38555178318828126</v>
      </c>
      <c r="F7277" s="41">
        <v>76.454595664559349</v>
      </c>
    </row>
    <row r="7278" spans="2:6" x14ac:dyDescent="0.25">
      <c r="B7278" s="46">
        <v>7265</v>
      </c>
      <c r="C7278" s="39">
        <v>0.16777855204994724</v>
      </c>
      <c r="D7278" s="40">
        <v>0.12728542418479413</v>
      </c>
      <c r="E7278" s="39">
        <v>0.21380638244990971</v>
      </c>
      <c r="F7278" s="41">
        <v>3.6082352568626979</v>
      </c>
    </row>
    <row r="7279" spans="2:6" x14ac:dyDescent="0.25">
      <c r="B7279" s="46">
        <v>7266</v>
      </c>
      <c r="C7279" s="39">
        <v>2.4970910707296196E-2</v>
      </c>
      <c r="D7279" s="40">
        <v>0.12601189692628401</v>
      </c>
      <c r="E7279" s="39">
        <v>5.4235788775297965E-2</v>
      </c>
      <c r="F7279" s="41">
        <v>-18.442217018614279</v>
      </c>
    </row>
    <row r="7280" spans="2:6" x14ac:dyDescent="0.25">
      <c r="B7280" s="46">
        <v>7267</v>
      </c>
      <c r="C7280" s="39">
        <v>3.5411133234813388E-2</v>
      </c>
      <c r="D7280" s="40">
        <v>0.12521688183656987</v>
      </c>
      <c r="E7280" s="39">
        <v>3.3679905211662454E-2</v>
      </c>
      <c r="F7280" s="41">
        <v>-7.9489580770334767</v>
      </c>
    </row>
    <row r="7281" spans="2:6" x14ac:dyDescent="0.25">
      <c r="B7281" s="46">
        <v>7268</v>
      </c>
      <c r="C7281" s="39">
        <v>0.24307760671150994</v>
      </c>
      <c r="D7281" s="40">
        <v>0.12426284381080009</v>
      </c>
      <c r="E7281" s="39">
        <v>0.21962174107381496</v>
      </c>
      <c r="F7281" s="41">
        <v>16.949365170976439</v>
      </c>
    </row>
    <row r="7282" spans="2:6" x14ac:dyDescent="0.25">
      <c r="B7282" s="46">
        <v>7269</v>
      </c>
      <c r="C7282" s="39">
        <v>5.9674265897293091E-2</v>
      </c>
      <c r="D7282" s="40">
        <v>0.12769226919739218</v>
      </c>
      <c r="E7282" s="39">
        <v>5.552522448220986E-2</v>
      </c>
      <c r="F7282" s="41">
        <v>-0.42369486206498758</v>
      </c>
    </row>
    <row r="7283" spans="2:6" x14ac:dyDescent="0.25">
      <c r="B7283" s="46">
        <v>7270</v>
      </c>
      <c r="C7283" s="39">
        <v>0.33102248271819318</v>
      </c>
      <c r="D7283" s="40">
        <v>0.12899923588399481</v>
      </c>
      <c r="E7283" s="39">
        <v>0.25115988663483363</v>
      </c>
      <c r="F7283" s="41">
        <v>43.932233600156998</v>
      </c>
    </row>
    <row r="7284" spans="2:6" x14ac:dyDescent="0.25">
      <c r="B7284" s="46">
        <v>7271</v>
      </c>
      <c r="C7284" s="39">
        <v>0.2590155309151278</v>
      </c>
      <c r="D7284" s="40">
        <v>0.12740939134340409</v>
      </c>
      <c r="E7284" s="39">
        <v>0.18599961908955415</v>
      </c>
      <c r="F7284" s="41">
        <v>30.424083148462611</v>
      </c>
    </row>
    <row r="7285" spans="2:6" x14ac:dyDescent="0.25">
      <c r="B7285" s="46">
        <v>7272</v>
      </c>
      <c r="C7285" s="39">
        <v>0.16538733501066644</v>
      </c>
      <c r="D7285" s="40">
        <v>0.12744078577919241</v>
      </c>
      <c r="E7285" s="39">
        <v>0.16275144167065111</v>
      </c>
      <c r="F7285" s="41">
        <v>17.162380846871773</v>
      </c>
    </row>
    <row r="7286" spans="2:6" x14ac:dyDescent="0.25">
      <c r="B7286" s="46">
        <v>7273</v>
      </c>
      <c r="C7286" s="39">
        <v>7.1407931412469011E-2</v>
      </c>
      <c r="D7286" s="40">
        <v>0.12836244064985658</v>
      </c>
      <c r="E7286" s="39">
        <v>4.6781010104698185E-2</v>
      </c>
      <c r="F7286" s="41">
        <v>9.180293275456016</v>
      </c>
    </row>
    <row r="7287" spans="2:6" x14ac:dyDescent="0.25">
      <c r="B7287" s="46">
        <v>7274</v>
      </c>
      <c r="C7287" s="39">
        <v>2.8519094674648464E-2</v>
      </c>
      <c r="D7287" s="40">
        <v>0.12909945747458634</v>
      </c>
      <c r="E7287" s="39">
        <v>2.7620616470063118E-2</v>
      </c>
      <c r="F7287" s="41">
        <v>-0.58570201677200739</v>
      </c>
    </row>
    <row r="7288" spans="2:6" x14ac:dyDescent="0.25">
      <c r="B7288" s="46">
        <v>7275</v>
      </c>
      <c r="C7288" s="39">
        <v>0.29626026727343352</v>
      </c>
      <c r="D7288" s="40">
        <v>0.12926493433393713</v>
      </c>
      <c r="E7288" s="39">
        <v>0.28504211221554465</v>
      </c>
      <c r="F7288" s="41">
        <v>65.551111721739744</v>
      </c>
    </row>
    <row r="7289" spans="2:6" x14ac:dyDescent="0.25">
      <c r="B7289" s="46">
        <v>7276</v>
      </c>
      <c r="C7289" s="39">
        <v>7.0992140940505544E-2</v>
      </c>
      <c r="D7289" s="40">
        <v>0.12736807138041792</v>
      </c>
      <c r="E7289" s="39">
        <v>0.12074906654636552</v>
      </c>
      <c r="F7289" s="41">
        <v>7.32178787789928</v>
      </c>
    </row>
    <row r="7290" spans="2:6" x14ac:dyDescent="0.25">
      <c r="B7290" s="46">
        <v>7277</v>
      </c>
      <c r="C7290" s="39">
        <v>0.10613355822931668</v>
      </c>
      <c r="D7290" s="40">
        <v>0.12345140874596054</v>
      </c>
      <c r="E7290" s="39">
        <v>7.7613907884979808E-2</v>
      </c>
      <c r="F7290" s="41">
        <v>22.521151304947214</v>
      </c>
    </row>
    <row r="7291" spans="2:6" x14ac:dyDescent="0.25">
      <c r="B7291" s="46">
        <v>7278</v>
      </c>
      <c r="C7291" s="39">
        <v>0.30960153128078821</v>
      </c>
      <c r="D7291" s="40">
        <v>0.14246409068893187</v>
      </c>
      <c r="E7291" s="39">
        <v>0.25742056520602358</v>
      </c>
      <c r="F7291" s="41">
        <v>45.816409434061605</v>
      </c>
    </row>
    <row r="7292" spans="2:6" x14ac:dyDescent="0.25">
      <c r="B7292" s="46">
        <v>7279</v>
      </c>
      <c r="C7292" s="39">
        <v>3.3281738179744155E-2</v>
      </c>
      <c r="D7292" s="40">
        <v>0.14261231652732792</v>
      </c>
      <c r="E7292" s="39">
        <v>5.1050880711108741E-2</v>
      </c>
      <c r="F7292" s="41">
        <v>4.1333277109250979</v>
      </c>
    </row>
    <row r="7293" spans="2:6" x14ac:dyDescent="0.25">
      <c r="B7293" s="46">
        <v>7280</v>
      </c>
      <c r="C7293" s="39">
        <v>0.18181397274777805</v>
      </c>
      <c r="D7293" s="40">
        <v>0.14141554945255161</v>
      </c>
      <c r="E7293" s="39">
        <v>0.21424214895812693</v>
      </c>
      <c r="F7293" s="41">
        <v>41.628703123261189</v>
      </c>
    </row>
    <row r="7294" spans="2:6" x14ac:dyDescent="0.25">
      <c r="B7294" s="46">
        <v>7281</v>
      </c>
      <c r="C7294" s="39">
        <v>0.21888876778843497</v>
      </c>
      <c r="D7294" s="40">
        <v>0.14154454488367807</v>
      </c>
      <c r="E7294" s="39">
        <v>0.43595914266432012</v>
      </c>
      <c r="F7294" s="41">
        <v>48.987223150519711</v>
      </c>
    </row>
    <row r="7295" spans="2:6" x14ac:dyDescent="0.25">
      <c r="B7295" s="46">
        <v>7282</v>
      </c>
      <c r="C7295" s="39">
        <v>0.27201797113595699</v>
      </c>
      <c r="D7295" s="40">
        <v>0.13146134939068863</v>
      </c>
      <c r="E7295" s="39">
        <v>0.47779563970121719</v>
      </c>
      <c r="F7295" s="41">
        <v>66.03089377301778</v>
      </c>
    </row>
    <row r="7296" spans="2:6" x14ac:dyDescent="0.25">
      <c r="B7296" s="46">
        <v>7283</v>
      </c>
      <c r="C7296" s="39">
        <v>0.34376866718964783</v>
      </c>
      <c r="D7296" s="40">
        <v>0.12777802008799577</v>
      </c>
      <c r="E7296" s="39">
        <v>0.44614255254251634</v>
      </c>
      <c r="F7296" s="41">
        <v>89.486337335000272</v>
      </c>
    </row>
    <row r="7297" spans="2:6" x14ac:dyDescent="0.25">
      <c r="B7297" s="46">
        <v>7284</v>
      </c>
      <c r="C7297" s="39">
        <v>0.40875522571922801</v>
      </c>
      <c r="D7297" s="40">
        <v>0.12541647149799148</v>
      </c>
      <c r="E7297" s="39">
        <v>0.42489330325546382</v>
      </c>
      <c r="F7297" s="41">
        <v>62.258162640097161</v>
      </c>
    </row>
    <row r="7298" spans="2:6" x14ac:dyDescent="0.25">
      <c r="B7298" s="46">
        <v>7285</v>
      </c>
      <c r="C7298" s="39">
        <v>0.33461475589553602</v>
      </c>
      <c r="D7298" s="40">
        <v>0.12354185610318179</v>
      </c>
      <c r="E7298" s="39">
        <v>0.31820124184602505</v>
      </c>
      <c r="F7298" s="41">
        <v>68.023825792887479</v>
      </c>
    </row>
    <row r="7299" spans="2:6" x14ac:dyDescent="0.25">
      <c r="B7299" s="46">
        <v>7286</v>
      </c>
      <c r="C7299" s="39">
        <v>0.17250159604825843</v>
      </c>
      <c r="D7299" s="40">
        <v>0.11590461828253427</v>
      </c>
      <c r="E7299" s="39">
        <v>0.10679738628209973</v>
      </c>
      <c r="F7299" s="41">
        <v>-0.70507017871179845</v>
      </c>
    </row>
    <row r="7300" spans="2:6" x14ac:dyDescent="0.25">
      <c r="B7300" s="46">
        <v>7287</v>
      </c>
      <c r="C7300" s="39">
        <v>0.34531970307296889</v>
      </c>
      <c r="D7300" s="40">
        <v>0.11579760884251135</v>
      </c>
      <c r="E7300" s="39">
        <v>0.22065496692362363</v>
      </c>
      <c r="F7300" s="41">
        <v>32.924467769780385</v>
      </c>
    </row>
    <row r="7301" spans="2:6" x14ac:dyDescent="0.25">
      <c r="B7301" s="46">
        <v>7288</v>
      </c>
      <c r="C7301" s="39">
        <v>0.24622046404875811</v>
      </c>
      <c r="D7301" s="40">
        <v>0.12727206030439986</v>
      </c>
      <c r="E7301" s="39">
        <v>8.7366083989662668E-2</v>
      </c>
      <c r="F7301" s="41">
        <v>45.816401654530978</v>
      </c>
    </row>
    <row r="7302" spans="2:6" x14ac:dyDescent="0.25">
      <c r="B7302" s="46">
        <v>7289</v>
      </c>
      <c r="C7302" s="39">
        <v>0.54761147266286103</v>
      </c>
      <c r="D7302" s="40">
        <v>0.12752599433683473</v>
      </c>
      <c r="E7302" s="39">
        <v>0.45666966570872025</v>
      </c>
      <c r="F7302" s="41">
        <v>76.791165626190804</v>
      </c>
    </row>
    <row r="7303" spans="2:6" x14ac:dyDescent="0.25">
      <c r="B7303" s="46">
        <v>7290</v>
      </c>
      <c r="C7303" s="39">
        <v>0.50060105726559301</v>
      </c>
      <c r="D7303" s="40">
        <v>0.11990194099495433</v>
      </c>
      <c r="E7303" s="39">
        <v>0.33333995401593486</v>
      </c>
      <c r="F7303" s="41">
        <v>58.854596734471741</v>
      </c>
    </row>
    <row r="7304" spans="2:6" x14ac:dyDescent="0.25">
      <c r="B7304" s="46">
        <v>7291</v>
      </c>
      <c r="C7304" s="39">
        <v>0.12585440410916524</v>
      </c>
      <c r="D7304" s="40">
        <v>0.12613731705897746</v>
      </c>
      <c r="E7304" s="39">
        <v>7.3759878014836688E-2</v>
      </c>
      <c r="F7304" s="41">
        <v>16.261873389075227</v>
      </c>
    </row>
    <row r="7305" spans="2:6" x14ac:dyDescent="0.25">
      <c r="B7305" s="46">
        <v>7292</v>
      </c>
      <c r="C7305" s="39">
        <v>0.40047614615073135</v>
      </c>
      <c r="D7305" s="40">
        <v>0.12653580832785782</v>
      </c>
      <c r="E7305" s="39">
        <v>0.23280593521070278</v>
      </c>
      <c r="F7305" s="41">
        <v>37.00952320120502</v>
      </c>
    </row>
    <row r="7306" spans="2:6" x14ac:dyDescent="0.25">
      <c r="B7306" s="46">
        <v>7293</v>
      </c>
      <c r="C7306" s="39">
        <v>0.31179917497931742</v>
      </c>
      <c r="D7306" s="40">
        <v>0.13157746343997442</v>
      </c>
      <c r="E7306" s="39">
        <v>0.22012945361245553</v>
      </c>
      <c r="F7306" s="41">
        <v>40.345934426413692</v>
      </c>
    </row>
    <row r="7307" spans="2:6" x14ac:dyDescent="0.25">
      <c r="B7307" s="46">
        <v>7294</v>
      </c>
      <c r="C7307" s="39">
        <v>0.40966527205354319</v>
      </c>
      <c r="D7307" s="40">
        <v>0.12771018479270715</v>
      </c>
      <c r="E7307" s="39">
        <v>0.42593832676495452</v>
      </c>
      <c r="F7307" s="41">
        <v>70.574771918800195</v>
      </c>
    </row>
    <row r="7308" spans="2:6" x14ac:dyDescent="0.25">
      <c r="B7308" s="46">
        <v>7295</v>
      </c>
      <c r="C7308" s="39">
        <v>0.136376572700704</v>
      </c>
      <c r="D7308" s="40">
        <v>0.13449197973036478</v>
      </c>
      <c r="E7308" s="39">
        <v>0.22337344380012494</v>
      </c>
      <c r="F7308" s="41">
        <v>33.986386643077282</v>
      </c>
    </row>
    <row r="7309" spans="2:6" x14ac:dyDescent="0.25">
      <c r="B7309" s="46">
        <v>7296</v>
      </c>
      <c r="C7309" s="39">
        <v>6.2477770014122094E-2</v>
      </c>
      <c r="D7309" s="40">
        <v>0.13494521096136022</v>
      </c>
      <c r="E7309" s="39">
        <v>0.12706330811675706</v>
      </c>
      <c r="F7309" s="41">
        <v>-1.2481612205281423</v>
      </c>
    </row>
    <row r="7310" spans="2:6" x14ac:dyDescent="0.25">
      <c r="B7310" s="46">
        <v>7297</v>
      </c>
      <c r="C7310" s="39">
        <v>0.25779938349621795</v>
      </c>
      <c r="D7310" s="40">
        <v>0.13570333466052042</v>
      </c>
      <c r="E7310" s="39">
        <v>0.39164947882175499</v>
      </c>
      <c r="F7310" s="41">
        <v>42.337942943693285</v>
      </c>
    </row>
    <row r="7311" spans="2:6" x14ac:dyDescent="0.25">
      <c r="B7311" s="46">
        <v>7298</v>
      </c>
      <c r="C7311" s="39">
        <v>0.23330376716303328</v>
      </c>
      <c r="D7311" s="40">
        <v>0.14999532020165898</v>
      </c>
      <c r="E7311" s="39">
        <v>0.28033310851058407</v>
      </c>
      <c r="F7311" s="41">
        <v>38.414005791202634</v>
      </c>
    </row>
    <row r="7312" spans="2:6" x14ac:dyDescent="0.25">
      <c r="B7312" s="46">
        <v>7299</v>
      </c>
      <c r="C7312" s="39">
        <v>0.10392732382509293</v>
      </c>
      <c r="D7312" s="40">
        <v>0.14350478305738751</v>
      </c>
      <c r="E7312" s="39">
        <v>8.1127987875245194E-2</v>
      </c>
      <c r="F7312" s="41">
        <v>23.116086844256497</v>
      </c>
    </row>
    <row r="7313" spans="2:6" x14ac:dyDescent="0.25">
      <c r="B7313" s="46">
        <v>7300</v>
      </c>
      <c r="C7313" s="39">
        <v>2.3292150592785232E-2</v>
      </c>
      <c r="D7313" s="40">
        <v>0.14212599625338279</v>
      </c>
      <c r="E7313" s="39">
        <v>3.6264437316550054E-2</v>
      </c>
      <c r="F7313" s="41">
        <v>0.5963803743486551</v>
      </c>
    </row>
    <row r="7314" spans="2:6" x14ac:dyDescent="0.25">
      <c r="B7314" s="46">
        <v>7301</v>
      </c>
      <c r="C7314" s="39">
        <v>8.3932717531561882E-2</v>
      </c>
      <c r="D7314" s="40">
        <v>0.14400187492310756</v>
      </c>
      <c r="E7314" s="39">
        <v>0.11526874670353857</v>
      </c>
      <c r="F7314" s="41">
        <v>30.195834170065904</v>
      </c>
    </row>
    <row r="7315" spans="2:6" x14ac:dyDescent="0.25">
      <c r="B7315" s="46">
        <v>7302</v>
      </c>
      <c r="C7315" s="39">
        <v>1.9980708706965819E-2</v>
      </c>
      <c r="D7315" s="40">
        <v>0.14534952143301644</v>
      </c>
      <c r="E7315" s="39">
        <v>2.1261435800316742E-2</v>
      </c>
      <c r="F7315" s="41">
        <v>2.8220627857455547</v>
      </c>
    </row>
    <row r="7316" spans="2:6" x14ac:dyDescent="0.25">
      <c r="B7316" s="46">
        <v>7303</v>
      </c>
      <c r="C7316" s="39">
        <v>0.29160463268647036</v>
      </c>
      <c r="D7316" s="40">
        <v>0.1424848369994221</v>
      </c>
      <c r="E7316" s="39">
        <v>0.39798013811316052</v>
      </c>
      <c r="F7316" s="41">
        <v>72.878426142981027</v>
      </c>
    </row>
    <row r="7317" spans="2:6" x14ac:dyDescent="0.25">
      <c r="B7317" s="46">
        <v>7304</v>
      </c>
      <c r="C7317" s="39">
        <v>0.4061145584039233</v>
      </c>
      <c r="D7317" s="40">
        <v>0.14249204192640691</v>
      </c>
      <c r="E7317" s="39">
        <v>0.46303816201485332</v>
      </c>
      <c r="F7317" s="41">
        <v>67.701250753037911</v>
      </c>
    </row>
    <row r="7318" spans="2:6" x14ac:dyDescent="0.25">
      <c r="B7318" s="46">
        <v>7305</v>
      </c>
      <c r="C7318" s="39">
        <v>0.1842247699260966</v>
      </c>
      <c r="D7318" s="40">
        <v>0.14281576109576333</v>
      </c>
      <c r="E7318" s="39">
        <v>0.28332579726296014</v>
      </c>
      <c r="F7318" s="41">
        <v>38.230988758021667</v>
      </c>
    </row>
    <row r="7319" spans="2:6" x14ac:dyDescent="0.25">
      <c r="B7319" s="46">
        <v>7306</v>
      </c>
      <c r="C7319" s="39">
        <v>0.21776459171701773</v>
      </c>
      <c r="D7319" s="40">
        <v>0.14286308285277124</v>
      </c>
      <c r="E7319" s="39">
        <v>0.36825851376199459</v>
      </c>
      <c r="F7319" s="41">
        <v>54.125262389578502</v>
      </c>
    </row>
    <row r="7320" spans="2:6" x14ac:dyDescent="0.25">
      <c r="B7320" s="46">
        <v>7307</v>
      </c>
      <c r="C7320" s="39">
        <v>1.2750045745769599E-2</v>
      </c>
      <c r="D7320" s="40">
        <v>0.1414346706136087</v>
      </c>
      <c r="E7320" s="39">
        <v>1.5124016938898971E-2</v>
      </c>
      <c r="F7320" s="41">
        <v>16.864078916999912</v>
      </c>
    </row>
    <row r="7321" spans="2:6" x14ac:dyDescent="0.25">
      <c r="B7321" s="46">
        <v>7308</v>
      </c>
      <c r="C7321" s="39">
        <v>0.32177961978374919</v>
      </c>
      <c r="D7321" s="40">
        <v>0.13206137947717342</v>
      </c>
      <c r="E7321" s="39">
        <v>0.25361164117966373</v>
      </c>
      <c r="F7321" s="41">
        <v>49.286583249493205</v>
      </c>
    </row>
    <row r="7322" spans="2:6" x14ac:dyDescent="0.25">
      <c r="B7322" s="46">
        <v>7309</v>
      </c>
      <c r="C7322" s="39">
        <v>2.2727644333805214E-2</v>
      </c>
      <c r="D7322" s="40">
        <v>0.34800463641808033</v>
      </c>
      <c r="E7322" s="39">
        <v>3.0894820844206274E-2</v>
      </c>
      <c r="F7322" s="41">
        <v>4.473921951050488</v>
      </c>
    </row>
    <row r="7323" spans="2:6" x14ac:dyDescent="0.25">
      <c r="B7323" s="46">
        <v>7310</v>
      </c>
      <c r="C7323" s="39">
        <v>0.36201964750285315</v>
      </c>
      <c r="D7323" s="40">
        <v>0.35161456446805478</v>
      </c>
      <c r="E7323" s="39">
        <v>0.42489906583514003</v>
      </c>
      <c r="F7323" s="41">
        <v>181.69052713081794</v>
      </c>
    </row>
    <row r="7324" spans="2:6" x14ac:dyDescent="0.25">
      <c r="B7324" s="46">
        <v>7311</v>
      </c>
      <c r="C7324" s="39">
        <v>0.27169184625562437</v>
      </c>
      <c r="D7324" s="40">
        <v>0.35752288503197427</v>
      </c>
      <c r="E7324" s="39">
        <v>0.35353253858825556</v>
      </c>
      <c r="F7324" s="41">
        <v>140.07760033741005</v>
      </c>
    </row>
    <row r="7325" spans="2:6" x14ac:dyDescent="0.25">
      <c r="B7325" s="46">
        <v>7312</v>
      </c>
      <c r="C7325" s="39">
        <v>0.2642566476542354</v>
      </c>
      <c r="D7325" s="40">
        <v>0.34742505079073355</v>
      </c>
      <c r="E7325" s="39">
        <v>0.3945695173898543</v>
      </c>
      <c r="F7325" s="41">
        <v>140.17157337536969</v>
      </c>
    </row>
    <row r="7326" spans="2:6" x14ac:dyDescent="0.25">
      <c r="B7326" s="46">
        <v>7313</v>
      </c>
      <c r="C7326" s="39">
        <v>0.30718558285600844</v>
      </c>
      <c r="D7326" s="40">
        <v>0.33189191241959248</v>
      </c>
      <c r="E7326" s="39">
        <v>0.27055016207781213</v>
      </c>
      <c r="F7326" s="41">
        <v>110.65184665517044</v>
      </c>
    </row>
    <row r="7327" spans="2:6" x14ac:dyDescent="0.25">
      <c r="B7327" s="46">
        <v>7314</v>
      </c>
      <c r="C7327" s="39">
        <v>0.16379101940134896</v>
      </c>
      <c r="D7327" s="40">
        <v>0.3406519123443944</v>
      </c>
      <c r="E7327" s="39">
        <v>0.14167436597221281</v>
      </c>
      <c r="F7327" s="41">
        <v>70.913277769209088</v>
      </c>
    </row>
    <row r="7328" spans="2:6" x14ac:dyDescent="0.25">
      <c r="B7328" s="46">
        <v>7315</v>
      </c>
      <c r="C7328" s="39">
        <v>0.10790172419541633</v>
      </c>
      <c r="D7328" s="40">
        <v>0.41712415350532245</v>
      </c>
      <c r="E7328" s="39">
        <v>4.5255470120971412E-2</v>
      </c>
      <c r="F7328" s="41">
        <v>13.531006775808436</v>
      </c>
    </row>
    <row r="7329" spans="2:6" x14ac:dyDescent="0.25">
      <c r="B7329" s="46">
        <v>7316</v>
      </c>
      <c r="C7329" s="39">
        <v>0.28733360896765797</v>
      </c>
      <c r="D7329" s="40">
        <v>0.47197057662460057</v>
      </c>
      <c r="E7329" s="39">
        <v>0.14231983063509043</v>
      </c>
      <c r="F7329" s="41">
        <v>69.428973536409558</v>
      </c>
    </row>
    <row r="7330" spans="2:6" x14ac:dyDescent="0.25">
      <c r="B7330" s="46">
        <v>7317</v>
      </c>
      <c r="C7330" s="39">
        <v>0.30003058388185561</v>
      </c>
      <c r="D7330" s="40">
        <v>0.47893140439190895</v>
      </c>
      <c r="E7330" s="39">
        <v>0.16900207265947262</v>
      </c>
      <c r="F7330" s="41">
        <v>89.484214080742547</v>
      </c>
    </row>
    <row r="7331" spans="2:6" x14ac:dyDescent="0.25">
      <c r="B7331" s="46">
        <v>7318</v>
      </c>
      <c r="C7331" s="39">
        <v>0.22616455935393998</v>
      </c>
      <c r="D7331" s="40">
        <v>0.47878810230321039</v>
      </c>
      <c r="E7331" s="39">
        <v>0.15501510177255853</v>
      </c>
      <c r="F7331" s="41">
        <v>77.278428925713968</v>
      </c>
    </row>
    <row r="7332" spans="2:6" x14ac:dyDescent="0.25">
      <c r="B7332" s="46">
        <v>7319</v>
      </c>
      <c r="C7332" s="39">
        <v>0.19730930867683641</v>
      </c>
      <c r="D7332" s="40">
        <v>0.48380786533293929</v>
      </c>
      <c r="E7332" s="39">
        <v>0.15543051534901645</v>
      </c>
      <c r="F7332" s="41">
        <v>74.337147525118297</v>
      </c>
    </row>
    <row r="7333" spans="2:6" x14ac:dyDescent="0.25">
      <c r="B7333" s="46">
        <v>7320</v>
      </c>
      <c r="C7333" s="39">
        <v>0.24961855034093675</v>
      </c>
      <c r="D7333" s="40">
        <v>0.48553293952839199</v>
      </c>
      <c r="E7333" s="39">
        <v>0.26409146988332827</v>
      </c>
      <c r="F7333" s="41">
        <v>106.1722200383989</v>
      </c>
    </row>
    <row r="7334" spans="2:6" x14ac:dyDescent="0.25">
      <c r="B7334" s="46">
        <v>7321</v>
      </c>
      <c r="C7334" s="39">
        <v>2.4564388040288022E-2</v>
      </c>
      <c r="D7334" s="40">
        <v>0.48431155591987946</v>
      </c>
      <c r="E7334" s="39">
        <v>2.8695126511989976E-2</v>
      </c>
      <c r="F7334" s="41">
        <v>22.093706919694323</v>
      </c>
    </row>
    <row r="7335" spans="2:6" x14ac:dyDescent="0.25">
      <c r="B7335" s="46">
        <v>7322</v>
      </c>
      <c r="C7335" s="39">
        <v>0.44540516172359484</v>
      </c>
      <c r="D7335" s="40">
        <v>0.51793183630961148</v>
      </c>
      <c r="E7335" s="39">
        <v>0.41509488703136943</v>
      </c>
      <c r="F7335" s="41">
        <v>208.37637390900721</v>
      </c>
    </row>
    <row r="7336" spans="2:6" x14ac:dyDescent="0.25">
      <c r="B7336" s="46">
        <v>7323</v>
      </c>
      <c r="C7336" s="39">
        <v>0.43056000378224857</v>
      </c>
      <c r="D7336" s="40">
        <v>0.53426388923614709</v>
      </c>
      <c r="E7336" s="39">
        <v>0.33628411150596466</v>
      </c>
      <c r="F7336" s="41">
        <v>163.46349420111792</v>
      </c>
    </row>
    <row r="7337" spans="2:6" x14ac:dyDescent="0.25">
      <c r="B7337" s="46">
        <v>7324</v>
      </c>
      <c r="C7337" s="39">
        <v>6.9059331059076828E-2</v>
      </c>
      <c r="D7337" s="40">
        <v>0.53988510198712991</v>
      </c>
      <c r="E7337" s="39">
        <v>9.0232973434123259E-2</v>
      </c>
      <c r="F7337" s="41">
        <v>43.350864576801492</v>
      </c>
    </row>
    <row r="7338" spans="2:6" x14ac:dyDescent="0.25">
      <c r="B7338" s="46">
        <v>7325</v>
      </c>
      <c r="C7338" s="39">
        <v>0.24717389510354915</v>
      </c>
      <c r="D7338" s="40">
        <v>0.53706604554315607</v>
      </c>
      <c r="E7338" s="39">
        <v>0.30006593645454716</v>
      </c>
      <c r="F7338" s="41">
        <v>142.58305911072947</v>
      </c>
    </row>
    <row r="7339" spans="2:6" x14ac:dyDescent="0.25">
      <c r="B7339" s="46">
        <v>7326</v>
      </c>
      <c r="C7339" s="39">
        <v>4.5888059653930287E-2</v>
      </c>
      <c r="D7339" s="40">
        <v>0.53238391705039567</v>
      </c>
      <c r="E7339" s="39">
        <v>5.4336441721250163E-2</v>
      </c>
      <c r="F7339" s="41">
        <v>38.267798518671832</v>
      </c>
    </row>
    <row r="7340" spans="2:6" x14ac:dyDescent="0.25">
      <c r="B7340" s="46">
        <v>7327</v>
      </c>
      <c r="C7340" s="39">
        <v>0.48223760536732463</v>
      </c>
      <c r="D7340" s="40">
        <v>0.57161586854838942</v>
      </c>
      <c r="E7340" s="39">
        <v>0.47580914949223702</v>
      </c>
      <c r="F7340" s="41">
        <v>232.63349772094355</v>
      </c>
    </row>
    <row r="7341" spans="2:6" x14ac:dyDescent="0.25">
      <c r="B7341" s="46">
        <v>7328</v>
      </c>
      <c r="C7341" s="39">
        <v>9.4859868353498286E-2</v>
      </c>
      <c r="D7341" s="40">
        <v>0.5736582002178332</v>
      </c>
      <c r="E7341" s="39">
        <v>0.11199762365418442</v>
      </c>
      <c r="F7341" s="41">
        <v>47.063183734738359</v>
      </c>
    </row>
    <row r="7342" spans="2:6" x14ac:dyDescent="0.25">
      <c r="B7342" s="46">
        <v>7329</v>
      </c>
      <c r="C7342" s="39">
        <v>0.10000884511954475</v>
      </c>
      <c r="D7342" s="40">
        <v>0.57263110367333148</v>
      </c>
      <c r="E7342" s="39">
        <v>0.11278229575233155</v>
      </c>
      <c r="F7342" s="41">
        <v>44.358614625323405</v>
      </c>
    </row>
    <row r="7343" spans="2:6" x14ac:dyDescent="0.25">
      <c r="B7343" s="46">
        <v>7330</v>
      </c>
      <c r="C7343" s="39">
        <v>2.0964440643138169E-2</v>
      </c>
      <c r="D7343" s="40">
        <v>0.571360028744615</v>
      </c>
      <c r="E7343" s="39">
        <v>2.4690498310482957E-2</v>
      </c>
      <c r="F7343" s="41">
        <v>26.045121415727237</v>
      </c>
    </row>
    <row r="7344" spans="2:6" x14ac:dyDescent="0.25">
      <c r="B7344" s="46">
        <v>7331</v>
      </c>
      <c r="C7344" s="39">
        <v>0.41998755642524299</v>
      </c>
      <c r="D7344" s="40">
        <v>0.57539413566137088</v>
      </c>
      <c r="E7344" s="39">
        <v>0.45403291257120121</v>
      </c>
      <c r="F7344" s="41">
        <v>149.76062738729831</v>
      </c>
    </row>
    <row r="7345" spans="2:6" x14ac:dyDescent="0.25">
      <c r="B7345" s="46">
        <v>7332</v>
      </c>
      <c r="C7345" s="39">
        <v>0.15699016593002729</v>
      </c>
      <c r="D7345" s="40">
        <v>0.58033904793915281</v>
      </c>
      <c r="E7345" s="39">
        <v>0.2165990642808481</v>
      </c>
      <c r="F7345" s="41">
        <v>62.544493512917505</v>
      </c>
    </row>
    <row r="7346" spans="2:6" x14ac:dyDescent="0.25">
      <c r="B7346" s="46">
        <v>7333</v>
      </c>
      <c r="C7346" s="39">
        <v>0.14302444262387146</v>
      </c>
      <c r="D7346" s="40">
        <v>0.54522875839116558</v>
      </c>
      <c r="E7346" s="39">
        <v>0.2410874194445872</v>
      </c>
      <c r="F7346" s="41">
        <v>79.350272034590404</v>
      </c>
    </row>
    <row r="7347" spans="2:6" x14ac:dyDescent="0.25">
      <c r="B7347" s="46">
        <v>7334</v>
      </c>
      <c r="C7347" s="39">
        <v>0.21434348681189427</v>
      </c>
      <c r="D7347" s="40">
        <v>0.54665400454916502</v>
      </c>
      <c r="E7347" s="39">
        <v>0.18450054139407601</v>
      </c>
      <c r="F7347" s="41">
        <v>54.19371415231042</v>
      </c>
    </row>
    <row r="7348" spans="2:6" x14ac:dyDescent="0.25">
      <c r="B7348" s="46">
        <v>7335</v>
      </c>
      <c r="C7348" s="39">
        <v>0.23342701388173531</v>
      </c>
      <c r="D7348" s="40">
        <v>0.54531039091038147</v>
      </c>
      <c r="E7348" s="39">
        <v>0.37112311989833491</v>
      </c>
      <c r="F7348" s="41">
        <v>113.93774586026595</v>
      </c>
    </row>
    <row r="7349" spans="2:6" x14ac:dyDescent="0.25">
      <c r="B7349" s="46">
        <v>7336</v>
      </c>
      <c r="C7349" s="39">
        <v>6.0167701442433594E-2</v>
      </c>
      <c r="D7349" s="40">
        <v>0.55096306203301271</v>
      </c>
      <c r="E7349" s="39">
        <v>6.0988254508181391E-2</v>
      </c>
      <c r="F7349" s="41">
        <v>12.441211450344607</v>
      </c>
    </row>
    <row r="7350" spans="2:6" x14ac:dyDescent="0.25">
      <c r="B7350" s="46">
        <v>7337</v>
      </c>
      <c r="C7350" s="39">
        <v>0.25307334578393398</v>
      </c>
      <c r="D7350" s="40">
        <v>0.54389548080515826</v>
      </c>
      <c r="E7350" s="39">
        <v>0.40471460541825993</v>
      </c>
      <c r="F7350" s="41">
        <v>113.96567990196803</v>
      </c>
    </row>
    <row r="7351" spans="2:6" x14ac:dyDescent="0.25">
      <c r="B7351" s="46">
        <v>7338</v>
      </c>
      <c r="C7351" s="39">
        <v>6.2333808621646454E-2</v>
      </c>
      <c r="D7351" s="40">
        <v>0.5517928466308103</v>
      </c>
      <c r="E7351" s="39">
        <v>3.8103268234243912E-2</v>
      </c>
      <c r="F7351" s="41">
        <v>16.270853997092622</v>
      </c>
    </row>
    <row r="7352" spans="2:6" x14ac:dyDescent="0.25">
      <c r="B7352" s="46">
        <v>7339</v>
      </c>
      <c r="C7352" s="39">
        <v>0.26993830916896738</v>
      </c>
      <c r="D7352" s="40">
        <v>0.55143145283547068</v>
      </c>
      <c r="E7352" s="39">
        <v>0.30880010583349526</v>
      </c>
      <c r="F7352" s="41">
        <v>101.57525486791259</v>
      </c>
    </row>
    <row r="7353" spans="2:6" x14ac:dyDescent="0.25">
      <c r="B7353" s="46">
        <v>7340</v>
      </c>
      <c r="C7353" s="39">
        <v>0.16636203198708313</v>
      </c>
      <c r="D7353" s="40">
        <v>0.5507143185446709</v>
      </c>
      <c r="E7353" s="39">
        <v>0.32776972355100703</v>
      </c>
      <c r="F7353" s="41">
        <v>85.017042729456321</v>
      </c>
    </row>
    <row r="7354" spans="2:6" x14ac:dyDescent="0.25">
      <c r="B7354" s="46">
        <v>7341</v>
      </c>
      <c r="C7354" s="39">
        <v>6.578884521158801E-2</v>
      </c>
      <c r="D7354" s="40">
        <v>0.54999064452923307</v>
      </c>
      <c r="E7354" s="39">
        <v>0.11203958356995349</v>
      </c>
      <c r="F7354" s="41">
        <v>16.717677963050441</v>
      </c>
    </row>
    <row r="7355" spans="2:6" x14ac:dyDescent="0.25">
      <c r="B7355" s="46">
        <v>7342</v>
      </c>
      <c r="C7355" s="39">
        <v>0.13588000071626247</v>
      </c>
      <c r="D7355" s="40">
        <v>0.55786067049046173</v>
      </c>
      <c r="E7355" s="39">
        <v>0.11758349887155929</v>
      </c>
      <c r="F7355" s="41">
        <v>42.848142968843206</v>
      </c>
    </row>
    <row r="7356" spans="2:6" x14ac:dyDescent="0.25">
      <c r="B7356" s="46">
        <v>7343</v>
      </c>
      <c r="C7356" s="39">
        <v>0.1487982778740492</v>
      </c>
      <c r="D7356" s="40">
        <v>0.56096723510421731</v>
      </c>
      <c r="E7356" s="39">
        <v>0.1119760762613722</v>
      </c>
      <c r="F7356" s="41">
        <v>17.098375587134477</v>
      </c>
    </row>
    <row r="7357" spans="2:6" x14ac:dyDescent="0.25">
      <c r="B7357" s="46">
        <v>7344</v>
      </c>
      <c r="C7357" s="39">
        <v>0.32633743443021185</v>
      </c>
      <c r="D7357" s="40">
        <v>0.5547351743264094</v>
      </c>
      <c r="E7357" s="39">
        <v>0.47364170256823923</v>
      </c>
      <c r="F7357" s="41">
        <v>151.15306071780387</v>
      </c>
    </row>
    <row r="7358" spans="2:6" x14ac:dyDescent="0.25">
      <c r="B7358" s="46">
        <v>7345</v>
      </c>
      <c r="C7358" s="39">
        <v>0.36240842252692951</v>
      </c>
      <c r="D7358" s="40">
        <v>0.50772827687547273</v>
      </c>
      <c r="E7358" s="39">
        <v>0.38799207656916596</v>
      </c>
      <c r="F7358" s="41">
        <v>139.7041352891753</v>
      </c>
    </row>
    <row r="7359" spans="2:6" x14ac:dyDescent="0.25">
      <c r="B7359" s="46">
        <v>7346</v>
      </c>
      <c r="C7359" s="39">
        <v>3.2063007228938192E-2</v>
      </c>
      <c r="D7359" s="40">
        <v>0.4518326267552607</v>
      </c>
      <c r="E7359" s="39">
        <v>1.7314881202171329E-2</v>
      </c>
      <c r="F7359" s="41">
        <v>3.0538063180446748</v>
      </c>
    </row>
    <row r="7360" spans="2:6" x14ac:dyDescent="0.25">
      <c r="B7360" s="46">
        <v>7347</v>
      </c>
      <c r="C7360" s="39">
        <v>0.30099314624136991</v>
      </c>
      <c r="D7360" s="40">
        <v>0.43857802288766756</v>
      </c>
      <c r="E7360" s="39">
        <v>0.36256406517700679</v>
      </c>
      <c r="F7360" s="41">
        <v>120.50254439607431</v>
      </c>
    </row>
    <row r="7361" spans="2:6" x14ac:dyDescent="0.25">
      <c r="B7361" s="46">
        <v>7348</v>
      </c>
      <c r="C7361" s="39">
        <v>0.31413579635425032</v>
      </c>
      <c r="D7361" s="40">
        <v>0.438916547973497</v>
      </c>
      <c r="E7361" s="39">
        <v>0.37627052921810289</v>
      </c>
      <c r="F7361" s="41">
        <v>122.41758108251165</v>
      </c>
    </row>
    <row r="7362" spans="2:6" x14ac:dyDescent="0.25">
      <c r="B7362" s="46">
        <v>7349</v>
      </c>
      <c r="C7362" s="39">
        <v>0.24239596458855273</v>
      </c>
      <c r="D7362" s="40">
        <v>0.44080773412150953</v>
      </c>
      <c r="E7362" s="39">
        <v>0.18662375659610203</v>
      </c>
      <c r="F7362" s="41">
        <v>66.233600034167637</v>
      </c>
    </row>
    <row r="7363" spans="2:6" x14ac:dyDescent="0.25">
      <c r="B7363" s="46">
        <v>7350</v>
      </c>
      <c r="C7363" s="39">
        <v>0.45564476604310028</v>
      </c>
      <c r="D7363" s="40">
        <v>0.4442689874700978</v>
      </c>
      <c r="E7363" s="39">
        <v>0.48432985608156126</v>
      </c>
      <c r="F7363" s="41">
        <v>162.82828885731263</v>
      </c>
    </row>
    <row r="7364" spans="2:6" x14ac:dyDescent="0.25">
      <c r="B7364" s="46">
        <v>7351</v>
      </c>
      <c r="C7364" s="39">
        <v>3.2382919043471778E-2</v>
      </c>
      <c r="D7364" s="40">
        <v>0.44374673278612586</v>
      </c>
      <c r="E7364" s="39">
        <v>3.6456286541296401E-2</v>
      </c>
      <c r="F7364" s="41">
        <v>25.127839074153826</v>
      </c>
    </row>
    <row r="7365" spans="2:6" x14ac:dyDescent="0.25">
      <c r="B7365" s="46">
        <v>7352</v>
      </c>
      <c r="C7365" s="39">
        <v>0.26986411845693176</v>
      </c>
      <c r="D7365" s="40">
        <v>0.4387028319656065</v>
      </c>
      <c r="E7365" s="39">
        <v>0.26501447741653322</v>
      </c>
      <c r="F7365" s="41">
        <v>98.426407593048239</v>
      </c>
    </row>
    <row r="7366" spans="2:6" x14ac:dyDescent="0.25">
      <c r="B7366" s="46">
        <v>7353</v>
      </c>
      <c r="C7366" s="39">
        <v>0.24081504416891522</v>
      </c>
      <c r="D7366" s="40">
        <v>0.42287144251322317</v>
      </c>
      <c r="E7366" s="39">
        <v>0.3462212757097895</v>
      </c>
      <c r="F7366" s="41">
        <v>118.27348967633428</v>
      </c>
    </row>
    <row r="7367" spans="2:6" x14ac:dyDescent="0.25">
      <c r="B7367" s="46">
        <v>7354</v>
      </c>
      <c r="C7367" s="39">
        <v>0.23675811451917178</v>
      </c>
      <c r="D7367" s="40">
        <v>0.42064109267791128</v>
      </c>
      <c r="E7367" s="39">
        <v>0.22959764942083316</v>
      </c>
      <c r="F7367" s="41">
        <v>76.621348241293944</v>
      </c>
    </row>
    <row r="7368" spans="2:6" x14ac:dyDescent="0.25">
      <c r="B7368" s="46">
        <v>7355</v>
      </c>
      <c r="C7368" s="39">
        <v>5.1090884015286324E-2</v>
      </c>
      <c r="D7368" s="40">
        <v>0.42280802037717818</v>
      </c>
      <c r="E7368" s="39">
        <v>4.4883109639471772E-2</v>
      </c>
      <c r="F7368" s="41">
        <v>23.714009865087181</v>
      </c>
    </row>
    <row r="7369" spans="2:6" x14ac:dyDescent="0.25">
      <c r="B7369" s="46">
        <v>7356</v>
      </c>
      <c r="C7369" s="39">
        <v>0.54993379594197223</v>
      </c>
      <c r="D7369" s="40">
        <v>0.45299673729174794</v>
      </c>
      <c r="E7369" s="39">
        <v>0.24864110966638145</v>
      </c>
      <c r="F7369" s="41">
        <v>122.82950187903617</v>
      </c>
    </row>
    <row r="7370" spans="2:6" x14ac:dyDescent="0.25">
      <c r="B7370" s="46">
        <v>7357</v>
      </c>
      <c r="C7370" s="39">
        <v>3.8997949102943061E-2</v>
      </c>
      <c r="D7370" s="40">
        <v>0.46743838714900371</v>
      </c>
      <c r="E7370" s="39">
        <v>1.4007721665844712E-2</v>
      </c>
      <c r="F7370" s="41">
        <v>13.165200981296264</v>
      </c>
    </row>
    <row r="7371" spans="2:6" x14ac:dyDescent="0.25">
      <c r="B7371" s="46">
        <v>7358</v>
      </c>
      <c r="C7371" s="39">
        <v>0.15269529901965209</v>
      </c>
      <c r="D7371" s="40">
        <v>0.48064926772885275</v>
      </c>
      <c r="E7371" s="39">
        <v>5.6269449306712148E-2</v>
      </c>
      <c r="F7371" s="41">
        <v>26.572344472344614</v>
      </c>
    </row>
    <row r="7372" spans="2:6" x14ac:dyDescent="0.25">
      <c r="B7372" s="46">
        <v>7359</v>
      </c>
      <c r="C7372" s="39">
        <v>0.63166726768422099</v>
      </c>
      <c r="D7372" s="40">
        <v>0.480188431067265</v>
      </c>
      <c r="E7372" s="39">
        <v>0.28187439276886228</v>
      </c>
      <c r="F7372" s="41">
        <v>152.18499281670685</v>
      </c>
    </row>
    <row r="7373" spans="2:6" x14ac:dyDescent="0.25">
      <c r="B7373" s="46">
        <v>7360</v>
      </c>
      <c r="C7373" s="39">
        <v>1.5665022340425511E-2</v>
      </c>
      <c r="D7373" s="40">
        <v>0.47574750275812561</v>
      </c>
      <c r="E7373" s="39">
        <v>1.4643263614959295E-2</v>
      </c>
      <c r="F7373" s="41">
        <v>4.5445173439057278</v>
      </c>
    </row>
    <row r="7374" spans="2:6" x14ac:dyDescent="0.25">
      <c r="B7374" s="46">
        <v>7361</v>
      </c>
      <c r="C7374" s="39">
        <v>0.31008330080368163</v>
      </c>
      <c r="D7374" s="40">
        <v>0.46277998937914966</v>
      </c>
      <c r="E7374" s="39">
        <v>0.28729256361142169</v>
      </c>
      <c r="F7374" s="41">
        <v>104.9197557846321</v>
      </c>
    </row>
    <row r="7375" spans="2:6" x14ac:dyDescent="0.25">
      <c r="B7375" s="46">
        <v>7362</v>
      </c>
      <c r="C7375" s="39">
        <v>0.12455383948301292</v>
      </c>
      <c r="D7375" s="40">
        <v>0.46486539931928572</v>
      </c>
      <c r="E7375" s="39">
        <v>0.14536192943063853</v>
      </c>
      <c r="F7375" s="41">
        <v>53.017465229088479</v>
      </c>
    </row>
    <row r="7376" spans="2:6" x14ac:dyDescent="0.25">
      <c r="B7376" s="46">
        <v>7363</v>
      </c>
      <c r="C7376" s="39">
        <v>0.21133369776796285</v>
      </c>
      <c r="D7376" s="40">
        <v>0.44697553158156139</v>
      </c>
      <c r="E7376" s="39">
        <v>0.27936835293361334</v>
      </c>
      <c r="F7376" s="41">
        <v>109.24614032709398</v>
      </c>
    </row>
    <row r="7377" spans="2:6" x14ac:dyDescent="0.25">
      <c r="B7377" s="46">
        <v>7364</v>
      </c>
      <c r="C7377" s="39">
        <v>7.0310819328944757E-2</v>
      </c>
      <c r="D7377" s="40">
        <v>0.44231323180242899</v>
      </c>
      <c r="E7377" s="39">
        <v>0.13549669727833261</v>
      </c>
      <c r="F7377" s="41">
        <v>40.456268546090016</v>
      </c>
    </row>
    <row r="7378" spans="2:6" x14ac:dyDescent="0.25">
      <c r="B7378" s="46">
        <v>7365</v>
      </c>
      <c r="C7378" s="39">
        <v>9.8371314965204251E-2</v>
      </c>
      <c r="D7378" s="40">
        <v>0.46079938170242274</v>
      </c>
      <c r="E7378" s="39">
        <v>7.6331415003659323E-2</v>
      </c>
      <c r="F7378" s="41">
        <v>11.178655697014541</v>
      </c>
    </row>
    <row r="7379" spans="2:6" x14ac:dyDescent="0.25">
      <c r="B7379" s="46">
        <v>7366</v>
      </c>
      <c r="C7379" s="39">
        <v>0.49860470044672162</v>
      </c>
      <c r="D7379" s="40">
        <v>0.44921961094744944</v>
      </c>
      <c r="E7379" s="39">
        <v>0.34424286900547724</v>
      </c>
      <c r="F7379" s="41">
        <v>174.92454159998789</v>
      </c>
    </row>
    <row r="7380" spans="2:6" x14ac:dyDescent="0.25">
      <c r="B7380" s="46">
        <v>7367</v>
      </c>
      <c r="C7380" s="39">
        <v>0.26266073413849528</v>
      </c>
      <c r="D7380" s="40">
        <v>0.47682088593937649</v>
      </c>
      <c r="E7380" s="39">
        <v>0.1376386953351551</v>
      </c>
      <c r="F7380" s="41">
        <v>75.826766380804557</v>
      </c>
    </row>
    <row r="7381" spans="2:6" x14ac:dyDescent="0.25">
      <c r="B7381" s="46">
        <v>7368</v>
      </c>
      <c r="C7381" s="39">
        <v>0.30825182458951733</v>
      </c>
      <c r="D7381" s="40">
        <v>0.45362113522927622</v>
      </c>
      <c r="E7381" s="39">
        <v>0.39382320991066699</v>
      </c>
      <c r="F7381" s="41">
        <v>158.35220518811957</v>
      </c>
    </row>
    <row r="7382" spans="2:6" x14ac:dyDescent="0.25">
      <c r="B7382" s="46">
        <v>7369</v>
      </c>
      <c r="C7382" s="39">
        <v>0.36624232914274857</v>
      </c>
      <c r="D7382" s="40">
        <v>0.46038023340072209</v>
      </c>
      <c r="E7382" s="39">
        <v>0.47646598540260637</v>
      </c>
      <c r="F7382" s="41">
        <v>196.03678351478484</v>
      </c>
    </row>
    <row r="7383" spans="2:6" x14ac:dyDescent="0.25">
      <c r="B7383" s="46">
        <v>7370</v>
      </c>
      <c r="C7383" s="39">
        <v>0.10521662214575499</v>
      </c>
      <c r="D7383" s="40">
        <v>0.49434606508764156</v>
      </c>
      <c r="E7383" s="39">
        <v>9.5769421478925698E-2</v>
      </c>
      <c r="F7383" s="41">
        <v>22.828345199086105</v>
      </c>
    </row>
    <row r="7384" spans="2:6" x14ac:dyDescent="0.25">
      <c r="B7384" s="46">
        <v>7371</v>
      </c>
      <c r="C7384" s="39">
        <v>7.1112230560834086E-2</v>
      </c>
      <c r="D7384" s="40">
        <v>0.49492513067312988</v>
      </c>
      <c r="E7384" s="39">
        <v>6.4858686625260897E-2</v>
      </c>
      <c r="F7384" s="41">
        <v>48.820105248555826</v>
      </c>
    </row>
    <row r="7385" spans="2:6" x14ac:dyDescent="0.25">
      <c r="B7385" s="46">
        <v>7372</v>
      </c>
      <c r="C7385" s="39">
        <v>0.2354860025210373</v>
      </c>
      <c r="D7385" s="40">
        <v>0.50355252794552485</v>
      </c>
      <c r="E7385" s="39">
        <v>0.28743333420562861</v>
      </c>
      <c r="F7385" s="41">
        <v>77.042393770689671</v>
      </c>
    </row>
    <row r="7386" spans="2:6" x14ac:dyDescent="0.25">
      <c r="B7386" s="46">
        <v>7373</v>
      </c>
      <c r="C7386" s="39">
        <v>0.14147127809965995</v>
      </c>
      <c r="D7386" s="40">
        <v>0.50455416082407045</v>
      </c>
      <c r="E7386" s="39">
        <v>0.20054417961809748</v>
      </c>
      <c r="F7386" s="41">
        <v>41.425690396437602</v>
      </c>
    </row>
    <row r="7387" spans="2:6" x14ac:dyDescent="0.25">
      <c r="B7387" s="46">
        <v>7374</v>
      </c>
      <c r="C7387" s="39">
        <v>0.17866169089508019</v>
      </c>
      <c r="D7387" s="40">
        <v>0.49788221729662735</v>
      </c>
      <c r="E7387" s="39">
        <v>0.1927461800935433</v>
      </c>
      <c r="F7387" s="41">
        <v>74.253825216284127</v>
      </c>
    </row>
    <row r="7388" spans="2:6" x14ac:dyDescent="0.25">
      <c r="B7388" s="46">
        <v>7375</v>
      </c>
      <c r="C7388" s="39">
        <v>0.22774588235754487</v>
      </c>
      <c r="D7388" s="40">
        <v>0.4995139143440297</v>
      </c>
      <c r="E7388" s="39">
        <v>0.36182848542851359</v>
      </c>
      <c r="F7388" s="41">
        <v>99.150774566491066</v>
      </c>
    </row>
    <row r="7389" spans="2:6" x14ac:dyDescent="0.25">
      <c r="B7389" s="46">
        <v>7376</v>
      </c>
      <c r="C7389" s="39">
        <v>0.1583808483411201</v>
      </c>
      <c r="D7389" s="40">
        <v>0.51127513733379859</v>
      </c>
      <c r="E7389" s="39">
        <v>0.15582377247106916</v>
      </c>
      <c r="F7389" s="41">
        <v>56.381603993123086</v>
      </c>
    </row>
    <row r="7390" spans="2:6" x14ac:dyDescent="0.25">
      <c r="B7390" s="46">
        <v>7377</v>
      </c>
      <c r="C7390" s="39">
        <v>0.2384059629393469</v>
      </c>
      <c r="D7390" s="40">
        <v>0.5104655995222882</v>
      </c>
      <c r="E7390" s="39">
        <v>0.32214804094020788</v>
      </c>
      <c r="F7390" s="41">
        <v>112.02537806523225</v>
      </c>
    </row>
    <row r="7391" spans="2:6" x14ac:dyDescent="0.25">
      <c r="B7391" s="46">
        <v>7378</v>
      </c>
      <c r="C7391" s="39">
        <v>0.23771036480143887</v>
      </c>
      <c r="D7391" s="40">
        <v>0.51050446741759925</v>
      </c>
      <c r="E7391" s="39">
        <v>0.36268039239223254</v>
      </c>
      <c r="F7391" s="41">
        <v>108.72488659253284</v>
      </c>
    </row>
    <row r="7392" spans="2:6" x14ac:dyDescent="0.25">
      <c r="B7392" s="46">
        <v>7379</v>
      </c>
      <c r="C7392" s="39">
        <v>0.1628146780299943</v>
      </c>
      <c r="D7392" s="40">
        <v>0.52122163827000911</v>
      </c>
      <c r="E7392" s="39">
        <v>0.25568232791940093</v>
      </c>
      <c r="F7392" s="41">
        <v>78.221478479669827</v>
      </c>
    </row>
    <row r="7393" spans="2:6" x14ac:dyDescent="0.25">
      <c r="B7393" s="46">
        <v>7380</v>
      </c>
      <c r="C7393" s="39">
        <v>8.5406631942447728E-2</v>
      </c>
      <c r="D7393" s="40">
        <v>0.52827591817371755</v>
      </c>
      <c r="E7393" s="39">
        <v>9.1915548610762343E-2</v>
      </c>
      <c r="F7393" s="41">
        <v>37.711984035504315</v>
      </c>
    </row>
    <row r="7394" spans="2:6" x14ac:dyDescent="0.25">
      <c r="B7394" s="46">
        <v>7381</v>
      </c>
      <c r="C7394" s="39">
        <v>1.1644866923751772E-2</v>
      </c>
      <c r="D7394" s="40">
        <v>0.53742370451040389</v>
      </c>
      <c r="E7394" s="39">
        <v>1.5660081739664277E-2</v>
      </c>
      <c r="F7394" s="41">
        <v>-4.1997756727329794</v>
      </c>
    </row>
    <row r="7395" spans="2:6" x14ac:dyDescent="0.25">
      <c r="B7395" s="46">
        <v>7382</v>
      </c>
      <c r="C7395" s="39">
        <v>0.24755090763458948</v>
      </c>
      <c r="D7395" s="40">
        <v>0.51051300463853377</v>
      </c>
      <c r="E7395" s="39">
        <v>0.32245633318472106</v>
      </c>
      <c r="F7395" s="41">
        <v>116.51550466027234</v>
      </c>
    </row>
    <row r="7396" spans="2:6" x14ac:dyDescent="0.25">
      <c r="B7396" s="46">
        <v>7383</v>
      </c>
      <c r="C7396" s="39">
        <v>0.32733241899872728</v>
      </c>
      <c r="D7396" s="40">
        <v>0.54441267124124981</v>
      </c>
      <c r="E7396" s="39">
        <v>0.20982947764137047</v>
      </c>
      <c r="F7396" s="41">
        <v>95.283390911458199</v>
      </c>
    </row>
    <row r="7397" spans="2:6" x14ac:dyDescent="0.25">
      <c r="B7397" s="46">
        <v>7384</v>
      </c>
      <c r="C7397" s="39">
        <v>0.18078584869002859</v>
      </c>
      <c r="D7397" s="40">
        <v>0.54690293097402776</v>
      </c>
      <c r="E7397" s="39">
        <v>0.19118663859668181</v>
      </c>
      <c r="F7397" s="41">
        <v>43.586111131701259</v>
      </c>
    </row>
    <row r="7398" spans="2:6" x14ac:dyDescent="0.25">
      <c r="B7398" s="46">
        <v>7385</v>
      </c>
      <c r="C7398" s="39">
        <v>9.5069804222093754E-2</v>
      </c>
      <c r="D7398" s="40">
        <v>0.55592227406343808</v>
      </c>
      <c r="E7398" s="39">
        <v>0.15355315393421451</v>
      </c>
      <c r="F7398" s="41">
        <v>37.562674966262279</v>
      </c>
    </row>
    <row r="7399" spans="2:6" x14ac:dyDescent="0.25">
      <c r="B7399" s="46">
        <v>7386</v>
      </c>
      <c r="C7399" s="39">
        <v>2.1843494133823856E-2</v>
      </c>
      <c r="D7399" s="40">
        <v>0.52671161274579603</v>
      </c>
      <c r="E7399" s="39">
        <v>5.8191927460235736E-2</v>
      </c>
      <c r="F7399" s="41">
        <v>15.063988517189438</v>
      </c>
    </row>
    <row r="7400" spans="2:6" x14ac:dyDescent="0.25">
      <c r="B7400" s="46">
        <v>7387</v>
      </c>
      <c r="C7400" s="39">
        <v>0.20505453195846243</v>
      </c>
      <c r="D7400" s="40">
        <v>0.48319031200732837</v>
      </c>
      <c r="E7400" s="39">
        <v>0.44075694629248635</v>
      </c>
      <c r="F7400" s="41">
        <v>140.66151150223754</v>
      </c>
    </row>
    <row r="7401" spans="2:6" x14ac:dyDescent="0.25">
      <c r="B7401" s="46">
        <v>7388</v>
      </c>
      <c r="C7401" s="39">
        <v>0.15400753383118002</v>
      </c>
      <c r="D7401" s="40">
        <v>0.45701430702149154</v>
      </c>
      <c r="E7401" s="39">
        <v>0.44527713567629668</v>
      </c>
      <c r="F7401" s="41">
        <v>102.63372541335934</v>
      </c>
    </row>
    <row r="7402" spans="2:6" x14ac:dyDescent="0.25">
      <c r="B7402" s="46">
        <v>7389</v>
      </c>
      <c r="C7402" s="39">
        <v>0.21142939240212164</v>
      </c>
      <c r="D7402" s="40">
        <v>0.45612365120557918</v>
      </c>
      <c r="E7402" s="39">
        <v>0.45190946756826517</v>
      </c>
      <c r="F7402" s="41">
        <v>122.48568136719383</v>
      </c>
    </row>
    <row r="7403" spans="2:6" x14ac:dyDescent="0.25">
      <c r="B7403" s="46">
        <v>7390</v>
      </c>
      <c r="C7403" s="39">
        <v>8.0010067767875143E-3</v>
      </c>
      <c r="D7403" s="40">
        <v>0.45777708217262414</v>
      </c>
      <c r="E7403" s="39">
        <v>1.3937396849196067E-2</v>
      </c>
      <c r="F7403" s="41">
        <v>-11.420863567062163</v>
      </c>
    </row>
    <row r="7404" spans="2:6" x14ac:dyDescent="0.25">
      <c r="B7404" s="46">
        <v>7391</v>
      </c>
      <c r="C7404" s="39">
        <v>0.20237137389281981</v>
      </c>
      <c r="D7404" s="40">
        <v>0.45772779936322999</v>
      </c>
      <c r="E7404" s="39">
        <v>0.41830266770136004</v>
      </c>
      <c r="F7404" s="41">
        <v>109.18453173309607</v>
      </c>
    </row>
    <row r="7405" spans="2:6" x14ac:dyDescent="0.25">
      <c r="B7405" s="46">
        <v>7392</v>
      </c>
      <c r="C7405" s="39">
        <v>5.8672706689745328E-2</v>
      </c>
      <c r="D7405" s="40">
        <v>0.46020559333703459</v>
      </c>
      <c r="E7405" s="39">
        <v>0.10811492541400552</v>
      </c>
      <c r="F7405" s="41">
        <v>31.203544946043635</v>
      </c>
    </row>
    <row r="7406" spans="2:6" x14ac:dyDescent="0.25">
      <c r="B7406" s="46">
        <v>7393</v>
      </c>
      <c r="C7406" s="39">
        <v>0.40643842455241719</v>
      </c>
      <c r="D7406" s="40">
        <v>0.4784176710660526</v>
      </c>
      <c r="E7406" s="39">
        <v>0.43309377241904379</v>
      </c>
      <c r="F7406" s="41">
        <v>188.81460248295224</v>
      </c>
    </row>
    <row r="7407" spans="2:6" x14ac:dyDescent="0.25">
      <c r="B7407" s="46">
        <v>7394</v>
      </c>
      <c r="C7407" s="39">
        <v>0.21621180271659513</v>
      </c>
      <c r="D7407" s="40">
        <v>0.52291655815191329</v>
      </c>
      <c r="E7407" s="39">
        <v>0.18184056425985234</v>
      </c>
      <c r="F7407" s="41">
        <v>79.492366890207819</v>
      </c>
    </row>
    <row r="7408" spans="2:6" x14ac:dyDescent="0.25">
      <c r="B7408" s="46">
        <v>7395</v>
      </c>
      <c r="C7408" s="39">
        <v>0.31093798618677954</v>
      </c>
      <c r="D7408" s="40">
        <v>0.50056540787159443</v>
      </c>
      <c r="E7408" s="39">
        <v>0.2770284543049234</v>
      </c>
      <c r="F7408" s="41">
        <v>123.03182157920664</v>
      </c>
    </row>
    <row r="7409" spans="2:6" x14ac:dyDescent="0.25">
      <c r="B7409" s="46">
        <v>7396</v>
      </c>
      <c r="C7409" s="39">
        <v>4.130463070991703E-2</v>
      </c>
      <c r="D7409" s="40">
        <v>0.48888011420395033</v>
      </c>
      <c r="E7409" s="39">
        <v>5.2083646483496983E-2</v>
      </c>
      <c r="F7409" s="41">
        <v>17.399164859608778</v>
      </c>
    </row>
    <row r="7410" spans="2:6" x14ac:dyDescent="0.25">
      <c r="B7410" s="46">
        <v>7397</v>
      </c>
      <c r="C7410" s="39">
        <v>0.19885965178112638</v>
      </c>
      <c r="D7410" s="40">
        <v>0.44314396007812895</v>
      </c>
      <c r="E7410" s="39">
        <v>0.34426989733021551</v>
      </c>
      <c r="F7410" s="41">
        <v>133.42044317768028</v>
      </c>
    </row>
    <row r="7411" spans="2:6" x14ac:dyDescent="0.25">
      <c r="B7411" s="46">
        <v>7398</v>
      </c>
      <c r="C7411" s="39">
        <v>0.47741566714156125</v>
      </c>
      <c r="D7411" s="40">
        <v>0.47547615354447242</v>
      </c>
      <c r="E7411" s="39">
        <v>0.30457096724371413</v>
      </c>
      <c r="F7411" s="41">
        <v>133.19339724095826</v>
      </c>
    </row>
    <row r="7412" spans="2:6" x14ac:dyDescent="0.25">
      <c r="B7412" s="46">
        <v>7399</v>
      </c>
      <c r="C7412" s="39">
        <v>0.50911938376736598</v>
      </c>
      <c r="D7412" s="40">
        <v>0.4777306811109015</v>
      </c>
      <c r="E7412" s="39">
        <v>0.4913635277395268</v>
      </c>
      <c r="F7412" s="41">
        <v>209.59263737340513</v>
      </c>
    </row>
    <row r="7413" spans="2:6" x14ac:dyDescent="0.25">
      <c r="B7413" s="46">
        <v>7400</v>
      </c>
      <c r="C7413" s="39">
        <v>4.8167862667946357E-2</v>
      </c>
      <c r="D7413" s="40">
        <v>0.46582175293487255</v>
      </c>
      <c r="E7413" s="39">
        <v>4.0810062203892446E-2</v>
      </c>
      <c r="F7413" s="41">
        <v>9.8150823422305145</v>
      </c>
    </row>
    <row r="7414" spans="2:6" x14ac:dyDescent="0.25">
      <c r="B7414" s="46">
        <v>7401</v>
      </c>
      <c r="C7414" s="39">
        <v>0.43631384495169517</v>
      </c>
      <c r="D7414" s="40">
        <v>0.46031769703937481</v>
      </c>
      <c r="E7414" s="39">
        <v>0.3662945232348287</v>
      </c>
      <c r="F7414" s="41">
        <v>161.22260167176685</v>
      </c>
    </row>
    <row r="7415" spans="2:6" x14ac:dyDescent="0.25">
      <c r="B7415" s="46">
        <v>7402</v>
      </c>
      <c r="C7415" s="39">
        <v>0.21754821815014341</v>
      </c>
      <c r="D7415" s="40">
        <v>0.45687364598172714</v>
      </c>
      <c r="E7415" s="39">
        <v>0.31784844487886688</v>
      </c>
      <c r="F7415" s="41">
        <v>101.61631548805572</v>
      </c>
    </row>
    <row r="7416" spans="2:6" x14ac:dyDescent="0.25">
      <c r="B7416" s="46">
        <v>7403</v>
      </c>
      <c r="C7416" s="39">
        <v>0.27743201139312945</v>
      </c>
      <c r="D7416" s="40">
        <v>0.45194553566712176</v>
      </c>
      <c r="E7416" s="39">
        <v>0.41418084277986167</v>
      </c>
      <c r="F7416" s="41">
        <v>144.04041628990015</v>
      </c>
    </row>
    <row r="7417" spans="2:6" x14ac:dyDescent="0.25">
      <c r="B7417" s="46">
        <v>7404</v>
      </c>
      <c r="C7417" s="39">
        <v>0.12658019841376258</v>
      </c>
      <c r="D7417" s="40">
        <v>0.44354784609421816</v>
      </c>
      <c r="E7417" s="39">
        <v>0.26302666968443283</v>
      </c>
      <c r="F7417" s="41">
        <v>94.079393907106635</v>
      </c>
    </row>
    <row r="7418" spans="2:6" x14ac:dyDescent="0.25">
      <c r="B7418" s="46">
        <v>7405</v>
      </c>
      <c r="C7418" s="39">
        <v>3.5274589667558857E-2</v>
      </c>
      <c r="D7418" s="40">
        <v>0.44639725572287725</v>
      </c>
      <c r="E7418" s="39">
        <v>5.2614205779943031E-2</v>
      </c>
      <c r="F7418" s="41">
        <v>16.954575402415344</v>
      </c>
    </row>
    <row r="7419" spans="2:6" x14ac:dyDescent="0.25">
      <c r="B7419" s="46">
        <v>7406</v>
      </c>
      <c r="C7419" s="39">
        <v>0.36675081734797987</v>
      </c>
      <c r="D7419" s="40">
        <v>0.43983984393714176</v>
      </c>
      <c r="E7419" s="39">
        <v>0.49042375548029005</v>
      </c>
      <c r="F7419" s="41">
        <v>178.33444968902697</v>
      </c>
    </row>
    <row r="7420" spans="2:6" x14ac:dyDescent="0.25">
      <c r="B7420" s="46">
        <v>7407</v>
      </c>
      <c r="C7420" s="39">
        <v>0.13869237958414113</v>
      </c>
      <c r="D7420" s="40">
        <v>0.49473882251928619</v>
      </c>
      <c r="E7420" s="39">
        <v>6.3356036265012058E-2</v>
      </c>
      <c r="F7420" s="41">
        <v>41.903824323217371</v>
      </c>
    </row>
    <row r="7421" spans="2:6" x14ac:dyDescent="0.25">
      <c r="B7421" s="46">
        <v>7408</v>
      </c>
      <c r="C7421" s="39">
        <v>0.2784888449277268</v>
      </c>
      <c r="D7421" s="40">
        <v>0.50382136063892102</v>
      </c>
      <c r="E7421" s="39">
        <v>0.10693280851587392</v>
      </c>
      <c r="F7421" s="41">
        <v>51.691573500041827</v>
      </c>
    </row>
    <row r="7422" spans="2:6" x14ac:dyDescent="0.25">
      <c r="B7422" s="46">
        <v>7409</v>
      </c>
      <c r="C7422" s="39">
        <v>0.44611324102822325</v>
      </c>
      <c r="D7422" s="40">
        <v>0.51296378166677548</v>
      </c>
      <c r="E7422" s="39">
        <v>0.30534384258154162</v>
      </c>
      <c r="F7422" s="41">
        <v>167.14960873441942</v>
      </c>
    </row>
    <row r="7423" spans="2:6" x14ac:dyDescent="0.25">
      <c r="B7423" s="46">
        <v>7410</v>
      </c>
      <c r="C7423" s="39">
        <v>0.17211963694384974</v>
      </c>
      <c r="D7423" s="40">
        <v>0.5165824789249458</v>
      </c>
      <c r="E7423" s="39">
        <v>0.15790279050477971</v>
      </c>
      <c r="F7423" s="41">
        <v>63.447932878713253</v>
      </c>
    </row>
    <row r="7424" spans="2:6" x14ac:dyDescent="0.25">
      <c r="B7424" s="46">
        <v>7411</v>
      </c>
      <c r="C7424" s="39">
        <v>3.5293425238429627E-2</v>
      </c>
      <c r="D7424" s="40">
        <v>0.51024457599614259</v>
      </c>
      <c r="E7424" s="39">
        <v>3.7561394708455501E-2</v>
      </c>
      <c r="F7424" s="41">
        <v>9.6781515928821289</v>
      </c>
    </row>
    <row r="7425" spans="2:6" x14ac:dyDescent="0.25">
      <c r="B7425" s="46">
        <v>7412</v>
      </c>
      <c r="C7425" s="39">
        <v>0.33493524635589744</v>
      </c>
      <c r="D7425" s="40">
        <v>0.51338194671061166</v>
      </c>
      <c r="E7425" s="39">
        <v>0.38074454465240454</v>
      </c>
      <c r="F7425" s="41">
        <v>166.37985276192003</v>
      </c>
    </row>
    <row r="7426" spans="2:6" x14ac:dyDescent="0.25">
      <c r="B7426" s="46">
        <v>7413</v>
      </c>
      <c r="C7426" s="39">
        <v>0.34285404291983873</v>
      </c>
      <c r="D7426" s="40">
        <v>0.48216869143410601</v>
      </c>
      <c r="E7426" s="39">
        <v>0.46537308947936912</v>
      </c>
      <c r="F7426" s="41">
        <v>132.51636925051733</v>
      </c>
    </row>
    <row r="7427" spans="2:6" x14ac:dyDescent="0.25">
      <c r="B7427" s="46">
        <v>7414</v>
      </c>
      <c r="C7427" s="39">
        <v>0.18288789081220325</v>
      </c>
      <c r="D7427" s="40">
        <v>0.47612442355599016</v>
      </c>
      <c r="E7427" s="39">
        <v>0.27618242082386968</v>
      </c>
      <c r="F7427" s="41">
        <v>77.543266257215237</v>
      </c>
    </row>
    <row r="7428" spans="2:6" x14ac:dyDescent="0.25">
      <c r="B7428" s="46">
        <v>7415</v>
      </c>
      <c r="C7428" s="39">
        <v>0.46939681093689217</v>
      </c>
      <c r="D7428" s="40">
        <v>0.50086590727728164</v>
      </c>
      <c r="E7428" s="39">
        <v>0.22057748184596698</v>
      </c>
      <c r="F7428" s="41">
        <v>82.972360599938199</v>
      </c>
    </row>
    <row r="7429" spans="2:6" x14ac:dyDescent="0.25">
      <c r="B7429" s="46">
        <v>7416</v>
      </c>
      <c r="C7429" s="39">
        <v>0.20411403350246599</v>
      </c>
      <c r="D7429" s="40">
        <v>0.50004375365599651</v>
      </c>
      <c r="E7429" s="39">
        <v>0.24665494278559205</v>
      </c>
      <c r="F7429" s="41">
        <v>67.33048268204935</v>
      </c>
    </row>
    <row r="7430" spans="2:6" x14ac:dyDescent="0.25">
      <c r="B7430" s="46">
        <v>7417</v>
      </c>
      <c r="C7430" s="39">
        <v>0.35491594726561598</v>
      </c>
      <c r="D7430" s="40">
        <v>0.50611467249041708</v>
      </c>
      <c r="E7430" s="39">
        <v>0.25938367363037534</v>
      </c>
      <c r="F7430" s="41">
        <v>81.441050943167284</v>
      </c>
    </row>
    <row r="7431" spans="2:6" x14ac:dyDescent="0.25">
      <c r="B7431" s="46">
        <v>7418</v>
      </c>
      <c r="C7431" s="39">
        <v>0.51552612396297381</v>
      </c>
      <c r="D7431" s="40">
        <v>0.50611908742526757</v>
      </c>
      <c r="E7431" s="39">
        <v>0.49021786172785381</v>
      </c>
      <c r="F7431" s="41">
        <v>153.14148557078423</v>
      </c>
    </row>
    <row r="7432" spans="2:6" x14ac:dyDescent="0.25">
      <c r="B7432" s="46">
        <v>7419</v>
      </c>
      <c r="C7432" s="39">
        <v>0.42307107943576983</v>
      </c>
      <c r="D7432" s="40">
        <v>0.50705798774489763</v>
      </c>
      <c r="E7432" s="39">
        <v>0.4781607549799477</v>
      </c>
      <c r="F7432" s="41">
        <v>150.72340026786631</v>
      </c>
    </row>
    <row r="7433" spans="2:6" x14ac:dyDescent="0.25">
      <c r="B7433" s="46">
        <v>7420</v>
      </c>
      <c r="C7433" s="39">
        <v>0.15929261916473192</v>
      </c>
      <c r="D7433" s="40">
        <v>0.50828124977588685</v>
      </c>
      <c r="E7433" s="39">
        <v>0.10367571009153874</v>
      </c>
      <c r="F7433" s="41">
        <v>29.706705612728229</v>
      </c>
    </row>
    <row r="7434" spans="2:6" x14ac:dyDescent="0.25">
      <c r="B7434" s="46">
        <v>7421</v>
      </c>
      <c r="C7434" s="39">
        <v>2.1045630145052004E-2</v>
      </c>
      <c r="D7434" s="40">
        <v>0.50724740652651024</v>
      </c>
      <c r="E7434" s="39">
        <v>2.410912886331253E-2</v>
      </c>
      <c r="F7434" s="41">
        <v>3.0416344522427816</v>
      </c>
    </row>
    <row r="7435" spans="2:6" x14ac:dyDescent="0.25">
      <c r="B7435" s="46">
        <v>7422</v>
      </c>
      <c r="C7435" s="39">
        <v>0.3024583985661633</v>
      </c>
      <c r="D7435" s="40">
        <v>0.50150438548252119</v>
      </c>
      <c r="E7435" s="39">
        <v>0.3976181181401871</v>
      </c>
      <c r="F7435" s="41">
        <v>118.60075779895234</v>
      </c>
    </row>
    <row r="7436" spans="2:6" x14ac:dyDescent="0.25">
      <c r="B7436" s="46">
        <v>7423</v>
      </c>
      <c r="C7436" s="39">
        <v>0.28144801816780513</v>
      </c>
      <c r="D7436" s="40">
        <v>0.50151166140497361</v>
      </c>
      <c r="E7436" s="39">
        <v>0.28718686556358514</v>
      </c>
      <c r="F7436" s="41">
        <v>80.274389598886671</v>
      </c>
    </row>
    <row r="7437" spans="2:6" x14ac:dyDescent="0.25">
      <c r="B7437" s="46">
        <v>7424</v>
      </c>
      <c r="C7437" s="39">
        <v>8.5179647809041317E-2</v>
      </c>
      <c r="D7437" s="40">
        <v>0.46013976966629444</v>
      </c>
      <c r="E7437" s="39">
        <v>0.10762680585244949</v>
      </c>
      <c r="F7437" s="41">
        <v>26.788468078869091</v>
      </c>
    </row>
    <row r="7438" spans="2:6" x14ac:dyDescent="0.25">
      <c r="B7438" s="46">
        <v>7425</v>
      </c>
      <c r="C7438" s="39">
        <v>0.18917973241682759</v>
      </c>
      <c r="D7438" s="40">
        <v>0.45926088647076008</v>
      </c>
      <c r="E7438" s="39">
        <v>0.2411601297470865</v>
      </c>
      <c r="F7438" s="41">
        <v>56.471688626567044</v>
      </c>
    </row>
    <row r="7439" spans="2:6" x14ac:dyDescent="0.25">
      <c r="B7439" s="46">
        <v>7426</v>
      </c>
      <c r="C7439" s="39">
        <v>0.23537294993728602</v>
      </c>
      <c r="D7439" s="40">
        <v>0.48167297187985725</v>
      </c>
      <c r="E7439" s="39">
        <v>0.10852573191029039</v>
      </c>
      <c r="F7439" s="41">
        <v>51.951709506422027</v>
      </c>
    </row>
    <row r="7440" spans="2:6" x14ac:dyDescent="0.25">
      <c r="B7440" s="46">
        <v>7427</v>
      </c>
      <c r="C7440" s="39">
        <v>2.2795963693917363E-2</v>
      </c>
      <c r="D7440" s="40">
        <v>0.48655252623215955</v>
      </c>
      <c r="E7440" s="39">
        <v>1.972234470208787E-2</v>
      </c>
      <c r="F7440" s="41">
        <v>28.145178975778364</v>
      </c>
    </row>
    <row r="7441" spans="2:6" x14ac:dyDescent="0.25">
      <c r="B7441" s="46">
        <v>7428</v>
      </c>
      <c r="C7441" s="39">
        <v>0.12656353579450302</v>
      </c>
      <c r="D7441" s="40">
        <v>0.45441205720363242</v>
      </c>
      <c r="E7441" s="39">
        <v>0.13492001271425372</v>
      </c>
      <c r="F7441" s="41">
        <v>14.857532538923127</v>
      </c>
    </row>
    <row r="7442" spans="2:6" x14ac:dyDescent="0.25">
      <c r="B7442" s="46">
        <v>7429</v>
      </c>
      <c r="C7442" s="39">
        <v>0.41106092669630501</v>
      </c>
      <c r="D7442" s="40">
        <v>0.44941675430969125</v>
      </c>
      <c r="E7442" s="39">
        <v>0.48048040817358451</v>
      </c>
      <c r="F7442" s="41">
        <v>142.74514748104389</v>
      </c>
    </row>
    <row r="7443" spans="2:6" x14ac:dyDescent="0.25">
      <c r="B7443" s="46">
        <v>7430</v>
      </c>
      <c r="C7443" s="39">
        <v>0.22653660525549907</v>
      </c>
      <c r="D7443" s="40">
        <v>0.43918358039428895</v>
      </c>
      <c r="E7443" s="39">
        <v>0.22485374724103474</v>
      </c>
      <c r="F7443" s="41">
        <v>60.041334008269764</v>
      </c>
    </row>
    <row r="7444" spans="2:6" x14ac:dyDescent="0.25">
      <c r="B7444" s="46">
        <v>7431</v>
      </c>
      <c r="C7444" s="39">
        <v>0.32355759850792531</v>
      </c>
      <c r="D7444" s="40">
        <v>0.44114548846548779</v>
      </c>
      <c r="E7444" s="39">
        <v>0.35684111045211869</v>
      </c>
      <c r="F7444" s="41">
        <v>99.831524674268493</v>
      </c>
    </row>
    <row r="7445" spans="2:6" x14ac:dyDescent="0.25">
      <c r="B7445" s="46">
        <v>7432</v>
      </c>
      <c r="C7445" s="39">
        <v>0.26225901972847621</v>
      </c>
      <c r="D7445" s="40">
        <v>0.46144790762652926</v>
      </c>
      <c r="E7445" s="39">
        <v>0.2528422385218938</v>
      </c>
      <c r="F7445" s="41">
        <v>88.055477280173406</v>
      </c>
    </row>
    <row r="7446" spans="2:6" x14ac:dyDescent="0.25">
      <c r="B7446" s="46">
        <v>7433</v>
      </c>
      <c r="C7446" s="39">
        <v>0.34526482785958995</v>
      </c>
      <c r="D7446" s="40">
        <v>0.47896998125865636</v>
      </c>
      <c r="E7446" s="39">
        <v>0.46743750342534995</v>
      </c>
      <c r="F7446" s="41">
        <v>164.125837366708</v>
      </c>
    </row>
    <row r="7447" spans="2:6" x14ac:dyDescent="0.25">
      <c r="B7447" s="46">
        <v>7434</v>
      </c>
      <c r="C7447" s="39">
        <v>0.25154828395764489</v>
      </c>
      <c r="D7447" s="40">
        <v>0.47876581550716946</v>
      </c>
      <c r="E7447" s="39">
        <v>0.38144445216629774</v>
      </c>
      <c r="F7447" s="41">
        <v>122.43470702258665</v>
      </c>
    </row>
    <row r="7448" spans="2:6" x14ac:dyDescent="0.25">
      <c r="B7448" s="46">
        <v>7435</v>
      </c>
      <c r="C7448" s="39">
        <v>7.6855218968127942E-2</v>
      </c>
      <c r="D7448" s="40">
        <v>0.47726689500421121</v>
      </c>
      <c r="E7448" s="39">
        <v>9.2358409707223921E-2</v>
      </c>
      <c r="F7448" s="41">
        <v>26.150826339999849</v>
      </c>
    </row>
    <row r="7449" spans="2:6" x14ac:dyDescent="0.25">
      <c r="B7449" s="46">
        <v>7436</v>
      </c>
      <c r="C7449" s="39">
        <v>1.9205498827330966E-2</v>
      </c>
      <c r="D7449" s="40">
        <v>0.4744768669574484</v>
      </c>
      <c r="E7449" s="39">
        <v>3.3012221411429309E-2</v>
      </c>
      <c r="F7449" s="41">
        <v>5.0587253099282998</v>
      </c>
    </row>
    <row r="7450" spans="2:6" x14ac:dyDescent="0.25">
      <c r="B7450" s="46">
        <v>7437</v>
      </c>
      <c r="C7450" s="39">
        <v>6.1986469531805734E-2</v>
      </c>
      <c r="D7450" s="40">
        <v>0.39881698512426289</v>
      </c>
      <c r="E7450" s="39">
        <v>9.6985781377626951E-2</v>
      </c>
      <c r="F7450" s="41">
        <v>21.553953615003479</v>
      </c>
    </row>
    <row r="7451" spans="2:6" x14ac:dyDescent="0.25">
      <c r="B7451" s="46">
        <v>7438</v>
      </c>
      <c r="C7451" s="39">
        <v>0.10011020730433659</v>
      </c>
      <c r="D7451" s="40">
        <v>0.39450241141893216</v>
      </c>
      <c r="E7451" s="39">
        <v>0.14835287472417164</v>
      </c>
      <c r="F7451" s="41">
        <v>57.181696985075952</v>
      </c>
    </row>
    <row r="7452" spans="2:6" x14ac:dyDescent="0.25">
      <c r="B7452" s="46">
        <v>7439</v>
      </c>
      <c r="C7452" s="39">
        <v>0.103466328812752</v>
      </c>
      <c r="D7452" s="40">
        <v>0.38366320465413695</v>
      </c>
      <c r="E7452" s="39">
        <v>0.13868667367916945</v>
      </c>
      <c r="F7452" s="41">
        <v>41.746710944913929</v>
      </c>
    </row>
    <row r="7453" spans="2:6" x14ac:dyDescent="0.25">
      <c r="B7453" s="46">
        <v>7440</v>
      </c>
      <c r="C7453" s="39">
        <v>0.25572114637930049</v>
      </c>
      <c r="D7453" s="40">
        <v>0.3704887871807836</v>
      </c>
      <c r="E7453" s="39">
        <v>0.37610345873094175</v>
      </c>
      <c r="F7453" s="41">
        <v>137.05984035628441</v>
      </c>
    </row>
    <row r="7454" spans="2:6" x14ac:dyDescent="0.25">
      <c r="B7454" s="46">
        <v>7441</v>
      </c>
      <c r="C7454" s="39">
        <v>0.1623918703420896</v>
      </c>
      <c r="D7454" s="40">
        <v>0.37281274297630801</v>
      </c>
      <c r="E7454" s="39">
        <v>0.24169952020490043</v>
      </c>
      <c r="F7454" s="41">
        <v>81.236091932466238</v>
      </c>
    </row>
    <row r="7455" spans="2:6" x14ac:dyDescent="0.25">
      <c r="B7455" s="46">
        <v>7442</v>
      </c>
      <c r="C7455" s="39">
        <v>0.1383776795790875</v>
      </c>
      <c r="D7455" s="40">
        <v>0.39836292354183389</v>
      </c>
      <c r="E7455" s="39">
        <v>0.16089500595343392</v>
      </c>
      <c r="F7455" s="41">
        <v>58.340161571553423</v>
      </c>
    </row>
    <row r="7456" spans="2:6" x14ac:dyDescent="0.25">
      <c r="B7456" s="46">
        <v>7443</v>
      </c>
      <c r="C7456" s="39">
        <v>0.22798797863261488</v>
      </c>
      <c r="D7456" s="40">
        <v>0.39406539022660059</v>
      </c>
      <c r="E7456" s="39">
        <v>0.38383785955610672</v>
      </c>
      <c r="F7456" s="41">
        <v>112.59855782855227</v>
      </c>
    </row>
    <row r="7457" spans="2:6" x14ac:dyDescent="0.25">
      <c r="B7457" s="46">
        <v>7444</v>
      </c>
      <c r="C7457" s="39">
        <v>0.24353814312676761</v>
      </c>
      <c r="D7457" s="40">
        <v>0.39368966754316093</v>
      </c>
      <c r="E7457" s="39">
        <v>0.25371425415320237</v>
      </c>
      <c r="F7457" s="41">
        <v>91.359532532606252</v>
      </c>
    </row>
    <row r="7458" spans="2:6" x14ac:dyDescent="0.25">
      <c r="B7458" s="46">
        <v>7445</v>
      </c>
      <c r="C7458" s="39">
        <v>0.25284883746078002</v>
      </c>
      <c r="D7458" s="40">
        <v>0.36348516856469115</v>
      </c>
      <c r="E7458" s="39">
        <v>0.49160656502213756</v>
      </c>
      <c r="F7458" s="41">
        <v>141.3536003721523</v>
      </c>
    </row>
    <row r="7459" spans="2:6" x14ac:dyDescent="0.25">
      <c r="B7459" s="46">
        <v>7446</v>
      </c>
      <c r="C7459" s="39">
        <v>0.31755205444046408</v>
      </c>
      <c r="D7459" s="40">
        <v>0.35977537901543705</v>
      </c>
      <c r="E7459" s="39">
        <v>0.29974337674783724</v>
      </c>
      <c r="F7459" s="41">
        <v>114.60252759412141</v>
      </c>
    </row>
    <row r="7460" spans="2:6" x14ac:dyDescent="0.25">
      <c r="B7460" s="46">
        <v>7447</v>
      </c>
      <c r="C7460" s="39">
        <v>0.32914395634391103</v>
      </c>
      <c r="D7460" s="40">
        <v>0.36400020375640807</v>
      </c>
      <c r="E7460" s="39">
        <v>0.46550699703056364</v>
      </c>
      <c r="F7460" s="41">
        <v>166.04440262161938</v>
      </c>
    </row>
    <row r="7461" spans="2:6" x14ac:dyDescent="0.25">
      <c r="B7461" s="46">
        <v>7448</v>
      </c>
      <c r="C7461" s="39">
        <v>0.2609332057844721</v>
      </c>
      <c r="D7461" s="40">
        <v>0.36361393013390253</v>
      </c>
      <c r="E7461" s="39">
        <v>0.43992101054382038</v>
      </c>
      <c r="F7461" s="41">
        <v>124.28097006170039</v>
      </c>
    </row>
    <row r="7462" spans="2:6" x14ac:dyDescent="0.25">
      <c r="B7462" s="46">
        <v>7449</v>
      </c>
      <c r="C7462" s="39">
        <v>7.0089713710016141E-2</v>
      </c>
      <c r="D7462" s="40">
        <v>0.36377977398546751</v>
      </c>
      <c r="E7462" s="39">
        <v>0.17224015182534527</v>
      </c>
      <c r="F7462" s="41">
        <v>48.916741791514482</v>
      </c>
    </row>
    <row r="7463" spans="2:6" x14ac:dyDescent="0.25">
      <c r="B7463" s="46">
        <v>7450</v>
      </c>
      <c r="C7463" s="39">
        <v>0.38469928203297171</v>
      </c>
      <c r="D7463" s="40">
        <v>0.36986253083060444</v>
      </c>
      <c r="E7463" s="39">
        <v>0.28224821460620858</v>
      </c>
      <c r="F7463" s="41">
        <v>124.88087753034002</v>
      </c>
    </row>
    <row r="7464" spans="2:6" x14ac:dyDescent="0.25">
      <c r="B7464" s="46">
        <v>7451</v>
      </c>
      <c r="C7464" s="39">
        <v>0.39167985485160522</v>
      </c>
      <c r="D7464" s="40">
        <v>0.38198219061511818</v>
      </c>
      <c r="E7464" s="39">
        <v>0.4404338195975947</v>
      </c>
      <c r="F7464" s="41">
        <v>143.55396008983448</v>
      </c>
    </row>
    <row r="7465" spans="2:6" x14ac:dyDescent="0.25">
      <c r="B7465" s="46">
        <v>7452</v>
      </c>
      <c r="C7465" s="39">
        <v>7.4834284099180373E-2</v>
      </c>
      <c r="D7465" s="40">
        <v>0.38610323603462782</v>
      </c>
      <c r="E7465" s="39">
        <v>0.11986455491902176</v>
      </c>
      <c r="F7465" s="41">
        <v>44.776830552626862</v>
      </c>
    </row>
    <row r="7466" spans="2:6" x14ac:dyDescent="0.25">
      <c r="B7466" s="46">
        <v>7453</v>
      </c>
      <c r="C7466" s="39">
        <v>0.1384391587737949</v>
      </c>
      <c r="D7466" s="40">
        <v>0.40650633797739127</v>
      </c>
      <c r="E7466" s="39">
        <v>0.10224709013556681</v>
      </c>
      <c r="F7466" s="41">
        <v>45.04890690508536</v>
      </c>
    </row>
    <row r="7467" spans="2:6" x14ac:dyDescent="0.25">
      <c r="B7467" s="46">
        <v>7454</v>
      </c>
      <c r="C7467" s="39">
        <v>7.3444146243636904E-2</v>
      </c>
      <c r="D7467" s="40">
        <v>0.40472359990808859</v>
      </c>
      <c r="E7467" s="39">
        <v>8.2134162061851895E-2</v>
      </c>
      <c r="F7467" s="41">
        <v>27.785100307226493</v>
      </c>
    </row>
    <row r="7468" spans="2:6" x14ac:dyDescent="0.25">
      <c r="B7468" s="46">
        <v>7455</v>
      </c>
      <c r="C7468" s="39">
        <v>0.14736490295836793</v>
      </c>
      <c r="D7468" s="40">
        <v>0.40451739990644509</v>
      </c>
      <c r="E7468" s="39">
        <v>0.17391569968134912</v>
      </c>
      <c r="F7468" s="41">
        <v>68.296780863042912</v>
      </c>
    </row>
    <row r="7469" spans="2:6" x14ac:dyDescent="0.25">
      <c r="B7469" s="46">
        <v>7456</v>
      </c>
      <c r="C7469" s="39">
        <v>0.24249259082996463</v>
      </c>
      <c r="D7469" s="40">
        <v>0.38289058753542415</v>
      </c>
      <c r="E7469" s="39">
        <v>0.28759948383850381</v>
      </c>
      <c r="F7469" s="41">
        <v>91.983920140624136</v>
      </c>
    </row>
    <row r="7470" spans="2:6" x14ac:dyDescent="0.25">
      <c r="B7470" s="46">
        <v>7457</v>
      </c>
      <c r="C7470" s="39">
        <v>0.28079113513591236</v>
      </c>
      <c r="D7470" s="40">
        <v>0.37464855639975297</v>
      </c>
      <c r="E7470" s="39">
        <v>0.35290238140396946</v>
      </c>
      <c r="F7470" s="41">
        <v>119.00711939469372</v>
      </c>
    </row>
    <row r="7471" spans="2:6" x14ac:dyDescent="0.25">
      <c r="B7471" s="46">
        <v>7458</v>
      </c>
      <c r="C7471" s="39">
        <v>0.14561507006611216</v>
      </c>
      <c r="D7471" s="40">
        <v>0.37182326304302588</v>
      </c>
      <c r="E7471" s="39">
        <v>0.2667180407272402</v>
      </c>
      <c r="F7471" s="41">
        <v>64.987041259594506</v>
      </c>
    </row>
    <row r="7472" spans="2:6" x14ac:dyDescent="0.25">
      <c r="B7472" s="46">
        <v>7459</v>
      </c>
      <c r="C7472" s="39">
        <v>0.36559029858198427</v>
      </c>
      <c r="D7472" s="40">
        <v>0.37067855584725645</v>
      </c>
      <c r="E7472" s="39">
        <v>0.3886930896987994</v>
      </c>
      <c r="F7472" s="41">
        <v>153.06746817021332</v>
      </c>
    </row>
    <row r="7473" spans="2:6" x14ac:dyDescent="0.25">
      <c r="B7473" s="46">
        <v>7460</v>
      </c>
      <c r="C7473" s="39">
        <v>0.21661851615781724</v>
      </c>
      <c r="D7473" s="40">
        <v>0.37199363783193234</v>
      </c>
      <c r="E7473" s="39">
        <v>0.44022384519035757</v>
      </c>
      <c r="F7473" s="41">
        <v>117.9821338838692</v>
      </c>
    </row>
    <row r="7474" spans="2:6" x14ac:dyDescent="0.25">
      <c r="B7474" s="46">
        <v>7461</v>
      </c>
      <c r="C7474" s="39">
        <v>6.0108581272236582E-2</v>
      </c>
      <c r="D7474" s="40">
        <v>0.37155350018015965</v>
      </c>
      <c r="E7474" s="39">
        <v>0.10576587736005161</v>
      </c>
      <c r="F7474" s="41">
        <v>37.927805809694902</v>
      </c>
    </row>
    <row r="7475" spans="2:6" x14ac:dyDescent="0.25">
      <c r="B7475" s="46">
        <v>7462</v>
      </c>
      <c r="C7475" s="39">
        <v>0.12183495149877316</v>
      </c>
      <c r="D7475" s="40">
        <v>0.38348710797536117</v>
      </c>
      <c r="E7475" s="39">
        <v>0.11505196509339458</v>
      </c>
      <c r="F7475" s="41">
        <v>28.382222168433199</v>
      </c>
    </row>
    <row r="7476" spans="2:6" x14ac:dyDescent="0.25">
      <c r="B7476" s="46">
        <v>7463</v>
      </c>
      <c r="C7476" s="39">
        <v>0.32016871463672752</v>
      </c>
      <c r="D7476" s="40">
        <v>0.35830074637691917</v>
      </c>
      <c r="E7476" s="39">
        <v>0.45131852638124953</v>
      </c>
      <c r="F7476" s="41">
        <v>131.90580364452873</v>
      </c>
    </row>
    <row r="7477" spans="2:6" x14ac:dyDescent="0.25">
      <c r="B7477" s="46">
        <v>7464</v>
      </c>
      <c r="C7477" s="39">
        <v>0.13971284581629384</v>
      </c>
      <c r="D7477" s="40">
        <v>0.35788065928109902</v>
      </c>
      <c r="E7477" s="39">
        <v>0.26405719316416554</v>
      </c>
      <c r="F7477" s="41">
        <v>85.331414375822149</v>
      </c>
    </row>
    <row r="7478" spans="2:6" x14ac:dyDescent="0.25">
      <c r="B7478" s="46">
        <v>7465</v>
      </c>
      <c r="C7478" s="39">
        <v>0.24198224448906913</v>
      </c>
      <c r="D7478" s="40">
        <v>0.35747525745906639</v>
      </c>
      <c r="E7478" s="39">
        <v>0.27979920812379244</v>
      </c>
      <c r="F7478" s="41">
        <v>63.454418669488291</v>
      </c>
    </row>
    <row r="7479" spans="2:6" x14ac:dyDescent="0.25">
      <c r="B7479" s="46">
        <v>7466</v>
      </c>
      <c r="C7479" s="39">
        <v>0.1014752346155338</v>
      </c>
      <c r="D7479" s="40">
        <v>0.35551460145338237</v>
      </c>
      <c r="E7479" s="39">
        <v>0.12322344649339058</v>
      </c>
      <c r="F7479" s="41">
        <v>54.270533140496703</v>
      </c>
    </row>
    <row r="7480" spans="2:6" x14ac:dyDescent="0.25">
      <c r="B7480" s="46">
        <v>7467</v>
      </c>
      <c r="C7480" s="39">
        <v>0.26877045311482833</v>
      </c>
      <c r="D7480" s="40">
        <v>0.35300002634483513</v>
      </c>
      <c r="E7480" s="39">
        <v>0.33530004667415592</v>
      </c>
      <c r="F7480" s="41">
        <v>110.9483076101364</v>
      </c>
    </row>
    <row r="7481" spans="2:6" x14ac:dyDescent="0.25">
      <c r="B7481" s="46">
        <v>7468</v>
      </c>
      <c r="C7481" s="39">
        <v>0.23302350831193944</v>
      </c>
      <c r="D7481" s="40">
        <v>0.35901417502331973</v>
      </c>
      <c r="E7481" s="39">
        <v>0.16703654716837923</v>
      </c>
      <c r="F7481" s="41">
        <v>53.105765483558521</v>
      </c>
    </row>
    <row r="7482" spans="2:6" x14ac:dyDescent="0.25">
      <c r="B7482" s="46">
        <v>7469</v>
      </c>
      <c r="C7482" s="39">
        <v>8.4296287402502584E-2</v>
      </c>
      <c r="D7482" s="40">
        <v>0.35896814301947477</v>
      </c>
      <c r="E7482" s="39">
        <v>5.2085476443305335E-2</v>
      </c>
      <c r="F7482" s="41">
        <v>22.746019574375115</v>
      </c>
    </row>
    <row r="7483" spans="2:6" x14ac:dyDescent="0.25">
      <c r="B7483" s="46">
        <v>7470</v>
      </c>
      <c r="C7483" s="39">
        <v>1.478098143264674E-2</v>
      </c>
      <c r="D7483" s="40">
        <v>0.40877153540615591</v>
      </c>
      <c r="E7483" s="39">
        <v>5.9520865731585298E-3</v>
      </c>
      <c r="F7483" s="41">
        <v>12.217794412390884</v>
      </c>
    </row>
    <row r="7484" spans="2:6" x14ac:dyDescent="0.25">
      <c r="B7484" s="46">
        <v>7471</v>
      </c>
      <c r="C7484" s="39">
        <v>0.18874730014497176</v>
      </c>
      <c r="D7484" s="40">
        <v>0.40996996799252911</v>
      </c>
      <c r="E7484" s="39">
        <v>0.12847755372218014</v>
      </c>
      <c r="F7484" s="41">
        <v>45.848629155047462</v>
      </c>
    </row>
    <row r="7485" spans="2:6" x14ac:dyDescent="0.25">
      <c r="B7485" s="46">
        <v>7472</v>
      </c>
      <c r="C7485" s="39">
        <v>0.36581460027307405</v>
      </c>
      <c r="D7485" s="40">
        <v>0.40188163519256898</v>
      </c>
      <c r="E7485" s="39">
        <v>0.33567422287248178</v>
      </c>
      <c r="F7485" s="41">
        <v>127.10881062549139</v>
      </c>
    </row>
    <row r="7486" spans="2:6" x14ac:dyDescent="0.25">
      <c r="B7486" s="46">
        <v>7473</v>
      </c>
      <c r="C7486" s="39">
        <v>4.912428047888065E-2</v>
      </c>
      <c r="D7486" s="40">
        <v>0.40593393017692431</v>
      </c>
      <c r="E7486" s="39">
        <v>4.6782848087757109E-2</v>
      </c>
      <c r="F7486" s="41">
        <v>26.6202353614323</v>
      </c>
    </row>
    <row r="7487" spans="2:6" x14ac:dyDescent="0.25">
      <c r="B7487" s="46">
        <v>7474</v>
      </c>
      <c r="C7487" s="39">
        <v>0.19301926602728062</v>
      </c>
      <c r="D7487" s="40">
        <v>0.4085242562938754</v>
      </c>
      <c r="E7487" s="39">
        <v>0.25218119519090176</v>
      </c>
      <c r="F7487" s="41">
        <v>80.83955518694728</v>
      </c>
    </row>
    <row r="7488" spans="2:6" x14ac:dyDescent="0.25">
      <c r="B7488" s="46">
        <v>7475</v>
      </c>
      <c r="C7488" s="39">
        <v>0.19918598579388083</v>
      </c>
      <c r="D7488" s="40">
        <v>0.41070923930587944</v>
      </c>
      <c r="E7488" s="39">
        <v>0.23773983851105468</v>
      </c>
      <c r="F7488" s="41">
        <v>56.502779649008758</v>
      </c>
    </row>
    <row r="7489" spans="2:6" x14ac:dyDescent="0.25">
      <c r="B7489" s="46">
        <v>7476</v>
      </c>
      <c r="C7489" s="39">
        <v>0.30866910302254874</v>
      </c>
      <c r="D7489" s="40">
        <v>0.4408495451471125</v>
      </c>
      <c r="E7489" s="39">
        <v>0.18289232054756852</v>
      </c>
      <c r="F7489" s="41">
        <v>59.021121464035559</v>
      </c>
    </row>
    <row r="7490" spans="2:6" x14ac:dyDescent="0.25">
      <c r="B7490" s="46">
        <v>7477</v>
      </c>
      <c r="C7490" s="39">
        <v>0.36839012068515747</v>
      </c>
      <c r="D7490" s="40">
        <v>0.4414462430699293</v>
      </c>
      <c r="E7490" s="39">
        <v>0.2413014944131312</v>
      </c>
      <c r="F7490" s="41">
        <v>68.998614553448945</v>
      </c>
    </row>
    <row r="7491" spans="2:6" x14ac:dyDescent="0.25">
      <c r="B7491" s="46">
        <v>7478</v>
      </c>
      <c r="C7491" s="39">
        <v>7.2200059235256062E-2</v>
      </c>
      <c r="D7491" s="40">
        <v>0.44314524325977039</v>
      </c>
      <c r="E7491" s="39">
        <v>8.9857888448580545E-2</v>
      </c>
      <c r="F7491" s="41">
        <v>24.530818971964656</v>
      </c>
    </row>
    <row r="7492" spans="2:6" x14ac:dyDescent="0.25">
      <c r="B7492" s="46">
        <v>7479</v>
      </c>
      <c r="C7492" s="39">
        <v>0.26555660420888788</v>
      </c>
      <c r="D7492" s="40">
        <v>0.44376895095950991</v>
      </c>
      <c r="E7492" s="39">
        <v>0.31675270512006326</v>
      </c>
      <c r="F7492" s="41">
        <v>85.156696466301597</v>
      </c>
    </row>
    <row r="7493" spans="2:6" x14ac:dyDescent="0.25">
      <c r="B7493" s="46">
        <v>7480</v>
      </c>
      <c r="C7493" s="39">
        <v>0.30444979679552453</v>
      </c>
      <c r="D7493" s="40">
        <v>0.42309604795926237</v>
      </c>
      <c r="E7493" s="39">
        <v>0.35637037619524009</v>
      </c>
      <c r="F7493" s="41">
        <v>90.127698803517148</v>
      </c>
    </row>
    <row r="7494" spans="2:6" x14ac:dyDescent="0.25">
      <c r="B7494" s="46">
        <v>7481</v>
      </c>
      <c r="C7494" s="39">
        <v>0.38026414304152251</v>
      </c>
      <c r="D7494" s="40">
        <v>0.41414438095518014</v>
      </c>
      <c r="E7494" s="39">
        <v>0.41120170567357106</v>
      </c>
      <c r="F7494" s="41">
        <v>128.41827450273814</v>
      </c>
    </row>
    <row r="7495" spans="2:6" x14ac:dyDescent="0.25">
      <c r="B7495" s="46">
        <v>7482</v>
      </c>
      <c r="C7495" s="39">
        <v>0.23231110596500723</v>
      </c>
      <c r="D7495" s="40">
        <v>0.41197234760919482</v>
      </c>
      <c r="E7495" s="39">
        <v>0.34702255741301358</v>
      </c>
      <c r="F7495" s="41">
        <v>82.523954370933865</v>
      </c>
    </row>
    <row r="7496" spans="2:6" x14ac:dyDescent="0.25">
      <c r="B7496" s="46">
        <v>7483</v>
      </c>
      <c r="C7496" s="39">
        <v>0.29925383542811446</v>
      </c>
      <c r="D7496" s="40">
        <v>0.38713912692221886</v>
      </c>
      <c r="E7496" s="39">
        <v>0.42333080724305588</v>
      </c>
      <c r="F7496" s="41">
        <v>108.43073351598005</v>
      </c>
    </row>
    <row r="7497" spans="2:6" x14ac:dyDescent="0.25">
      <c r="B7497" s="46">
        <v>7484</v>
      </c>
      <c r="C7497" s="39">
        <v>0.41074537905766917</v>
      </c>
      <c r="D7497" s="40">
        <v>0.39338935717957302</v>
      </c>
      <c r="E7497" s="39">
        <v>0.44553746790941889</v>
      </c>
      <c r="F7497" s="41">
        <v>129.36005697942991</v>
      </c>
    </row>
    <row r="7498" spans="2:6" x14ac:dyDescent="0.25">
      <c r="B7498" s="46">
        <v>7485</v>
      </c>
      <c r="C7498" s="39">
        <v>3.3128496229037102E-2</v>
      </c>
      <c r="D7498" s="40">
        <v>0.39349290502485884</v>
      </c>
      <c r="E7498" s="39">
        <v>3.9792932439222203E-2</v>
      </c>
      <c r="F7498" s="41">
        <v>3.487277025079262</v>
      </c>
    </row>
    <row r="7499" spans="2:6" x14ac:dyDescent="0.25">
      <c r="B7499" s="46">
        <v>7486</v>
      </c>
      <c r="C7499" s="39">
        <v>0.18589638338547559</v>
      </c>
      <c r="D7499" s="40">
        <v>0.39198128014549893</v>
      </c>
      <c r="E7499" s="39">
        <v>0.24704206241434526</v>
      </c>
      <c r="F7499" s="41">
        <v>60.915928589662592</v>
      </c>
    </row>
    <row r="7500" spans="2:6" x14ac:dyDescent="0.25">
      <c r="B7500" s="46">
        <v>7487</v>
      </c>
      <c r="C7500" s="39">
        <v>0.29625275234756215</v>
      </c>
      <c r="D7500" s="40">
        <v>0.39242815936328446</v>
      </c>
      <c r="E7500" s="39">
        <v>0.32334520339738121</v>
      </c>
      <c r="F7500" s="41">
        <v>83.022879016324737</v>
      </c>
    </row>
    <row r="7501" spans="2:6" x14ac:dyDescent="0.25">
      <c r="B7501" s="46">
        <v>7488</v>
      </c>
      <c r="C7501" s="39">
        <v>0.39239098195734484</v>
      </c>
      <c r="D7501" s="40">
        <v>0.41062380676874555</v>
      </c>
      <c r="E7501" s="39">
        <v>0.27407728130347225</v>
      </c>
      <c r="F7501" s="41">
        <v>86.300420626843277</v>
      </c>
    </row>
    <row r="7502" spans="2:6" x14ac:dyDescent="0.25">
      <c r="B7502" s="46">
        <v>7489</v>
      </c>
      <c r="C7502" s="39">
        <v>0.19674833410441489</v>
      </c>
      <c r="D7502" s="40">
        <v>0.41140350711735446</v>
      </c>
      <c r="E7502" s="39">
        <v>0.26178417368425727</v>
      </c>
      <c r="F7502" s="41">
        <v>58.543933023841944</v>
      </c>
    </row>
    <row r="7503" spans="2:6" x14ac:dyDescent="0.25">
      <c r="B7503" s="46">
        <v>7490</v>
      </c>
      <c r="C7503" s="39">
        <v>7.315696307426163E-2</v>
      </c>
      <c r="D7503" s="40">
        <v>0.40967218964681329</v>
      </c>
      <c r="E7503" s="39">
        <v>0.1343409346860861</v>
      </c>
      <c r="F7503" s="41">
        <v>35.099547514374528</v>
      </c>
    </row>
    <row r="7504" spans="2:6" x14ac:dyDescent="0.25">
      <c r="B7504" s="46">
        <v>7491</v>
      </c>
      <c r="C7504" s="39">
        <v>0.14282457200374352</v>
      </c>
      <c r="D7504" s="40">
        <v>0.40860199513323725</v>
      </c>
      <c r="E7504" s="39">
        <v>0.20778222705127031</v>
      </c>
      <c r="F7504" s="41">
        <v>42.419223090866517</v>
      </c>
    </row>
    <row r="7505" spans="2:6" x14ac:dyDescent="0.25">
      <c r="B7505" s="46">
        <v>7492</v>
      </c>
      <c r="C7505" s="39">
        <v>0.16990134389093325</v>
      </c>
      <c r="D7505" s="40">
        <v>0.38093745832696108</v>
      </c>
      <c r="E7505" s="39">
        <v>0.19336313734894531</v>
      </c>
      <c r="F7505" s="41">
        <v>60.447604997313498</v>
      </c>
    </row>
    <row r="7506" spans="2:6" x14ac:dyDescent="0.25">
      <c r="B7506" s="46">
        <v>7493</v>
      </c>
      <c r="C7506" s="39">
        <v>0.15730412785453834</v>
      </c>
      <c r="D7506" s="40">
        <v>0.37992540441640543</v>
      </c>
      <c r="E7506" s="39">
        <v>0.34476896755102926</v>
      </c>
      <c r="F7506" s="41">
        <v>78.247825532210143</v>
      </c>
    </row>
    <row r="7507" spans="2:6" x14ac:dyDescent="0.25">
      <c r="B7507" s="46">
        <v>7494</v>
      </c>
      <c r="C7507" s="39">
        <v>0.17244893537344488</v>
      </c>
      <c r="D7507" s="40">
        <v>0.37970677931126445</v>
      </c>
      <c r="E7507" s="39">
        <v>0.37002288139523254</v>
      </c>
      <c r="F7507" s="41">
        <v>71.263010161377963</v>
      </c>
    </row>
    <row r="7508" spans="2:6" x14ac:dyDescent="0.25">
      <c r="B7508" s="46">
        <v>7495</v>
      </c>
      <c r="C7508" s="39">
        <v>1.7636814694644197E-2</v>
      </c>
      <c r="D7508" s="40">
        <v>0.37727388742607681</v>
      </c>
      <c r="E7508" s="39">
        <v>1.4742520166451785E-2</v>
      </c>
      <c r="F7508" s="41">
        <v>16.206427628402633</v>
      </c>
    </row>
    <row r="7509" spans="2:6" x14ac:dyDescent="0.25">
      <c r="B7509" s="46">
        <v>7496</v>
      </c>
      <c r="C7509" s="39">
        <v>0.23697517206213442</v>
      </c>
      <c r="D7509" s="40">
        <v>0.37671500936279967</v>
      </c>
      <c r="E7509" s="39">
        <v>0.28865219728570107</v>
      </c>
      <c r="F7509" s="41">
        <v>59.930809057468906</v>
      </c>
    </row>
    <row r="7510" spans="2:6" x14ac:dyDescent="0.25">
      <c r="B7510" s="46">
        <v>7497</v>
      </c>
      <c r="C7510" s="39">
        <v>9.2203194421397572E-2</v>
      </c>
      <c r="D7510" s="40">
        <v>0.37525006101153724</v>
      </c>
      <c r="E7510" s="39">
        <v>0.11064968370575544</v>
      </c>
      <c r="F7510" s="41">
        <v>22.492286706666384</v>
      </c>
    </row>
    <row r="7511" spans="2:6" x14ac:dyDescent="0.25">
      <c r="B7511" s="46">
        <v>7498</v>
      </c>
      <c r="C7511" s="39">
        <v>4.5283852944195797E-2</v>
      </c>
      <c r="D7511" s="40">
        <v>0.37309716848274299</v>
      </c>
      <c r="E7511" s="39">
        <v>7.7653513197549054E-2</v>
      </c>
      <c r="F7511" s="41">
        <v>27.995088172039218</v>
      </c>
    </row>
    <row r="7512" spans="2:6" x14ac:dyDescent="0.25">
      <c r="B7512" s="46">
        <v>7499</v>
      </c>
      <c r="C7512" s="39">
        <v>0.31587214536178826</v>
      </c>
      <c r="D7512" s="40">
        <v>0.38992543984432465</v>
      </c>
      <c r="E7512" s="39">
        <v>0.30431956535999133</v>
      </c>
      <c r="F7512" s="41">
        <v>96.236117628913121</v>
      </c>
    </row>
    <row r="7513" spans="2:6" x14ac:dyDescent="0.25">
      <c r="B7513" s="46">
        <v>7500</v>
      </c>
      <c r="C7513" s="39">
        <v>0.41033836890299807</v>
      </c>
      <c r="D7513" s="40">
        <v>0.33031116967498519</v>
      </c>
      <c r="E7513" s="39">
        <v>0.31040648265603321</v>
      </c>
      <c r="F7513" s="41">
        <v>109.77164100231245</v>
      </c>
    </row>
    <row r="7514" spans="2:6" x14ac:dyDescent="0.25">
      <c r="B7514" s="46">
        <v>7501</v>
      </c>
      <c r="C7514" s="39">
        <v>0.34824113561572195</v>
      </c>
      <c r="D7514" s="40">
        <v>0.32903118321740871</v>
      </c>
      <c r="E7514" s="39">
        <v>0.28451934931790551</v>
      </c>
      <c r="F7514" s="41">
        <v>77.779291376047823</v>
      </c>
    </row>
    <row r="7515" spans="2:6" x14ac:dyDescent="0.25">
      <c r="B7515" s="46">
        <v>7502</v>
      </c>
      <c r="C7515" s="39">
        <v>0.10232359295192973</v>
      </c>
      <c r="D7515" s="40">
        <v>0.32339433003265067</v>
      </c>
      <c r="E7515" s="39">
        <v>7.7814073972437323E-2</v>
      </c>
      <c r="F7515" s="41">
        <v>39.652609303299378</v>
      </c>
    </row>
    <row r="7516" spans="2:6" x14ac:dyDescent="0.25">
      <c r="B7516" s="46">
        <v>7503</v>
      </c>
      <c r="C7516" s="39">
        <v>0.43138411797435283</v>
      </c>
      <c r="D7516" s="40">
        <v>0.31865543538233398</v>
      </c>
      <c r="E7516" s="39">
        <v>0.34969332623388555</v>
      </c>
      <c r="F7516" s="41">
        <v>125.09224524188771</v>
      </c>
    </row>
    <row r="7517" spans="2:6" x14ac:dyDescent="0.25">
      <c r="B7517" s="46">
        <v>7504</v>
      </c>
      <c r="C7517" s="39">
        <v>9.3461963600321066E-2</v>
      </c>
      <c r="D7517" s="40">
        <v>0.31533012090399926</v>
      </c>
      <c r="E7517" s="39">
        <v>0.18289200961807525</v>
      </c>
      <c r="F7517" s="41">
        <v>52.988323239100268</v>
      </c>
    </row>
    <row r="7518" spans="2:6" x14ac:dyDescent="0.25">
      <c r="B7518" s="46">
        <v>7505</v>
      </c>
      <c r="C7518" s="39">
        <v>5.6346964256957351E-2</v>
      </c>
      <c r="D7518" s="40">
        <v>0.31812897194742451</v>
      </c>
      <c r="E7518" s="39">
        <v>5.4883691056381897E-2</v>
      </c>
      <c r="F7518" s="41">
        <v>18.842125929888248</v>
      </c>
    </row>
    <row r="7519" spans="2:6" x14ac:dyDescent="0.25">
      <c r="B7519" s="46">
        <v>7506</v>
      </c>
      <c r="C7519" s="39">
        <v>2.0159775773085305E-2</v>
      </c>
      <c r="D7519" s="40">
        <v>0.30877832413560485</v>
      </c>
      <c r="E7519" s="39">
        <v>1.7727836917181657E-2</v>
      </c>
      <c r="F7519" s="41">
        <v>-5.9562035309196677</v>
      </c>
    </row>
    <row r="7520" spans="2:6" x14ac:dyDescent="0.25">
      <c r="B7520" s="46">
        <v>7507</v>
      </c>
      <c r="C7520" s="39">
        <v>6.6662839929232692E-2</v>
      </c>
      <c r="D7520" s="40">
        <v>0.29846736930923368</v>
      </c>
      <c r="E7520" s="39">
        <v>5.6412135101288258E-2</v>
      </c>
      <c r="F7520" s="41">
        <v>36.198450146034688</v>
      </c>
    </row>
    <row r="7521" spans="2:6" x14ac:dyDescent="0.25">
      <c r="B7521" s="46">
        <v>7508</v>
      </c>
      <c r="C7521" s="39">
        <v>7.7205802645901447E-2</v>
      </c>
      <c r="D7521" s="40">
        <v>0.30019546987722495</v>
      </c>
      <c r="E7521" s="39">
        <v>0.102064172663574</v>
      </c>
      <c r="F7521" s="41">
        <v>24.930343038430024</v>
      </c>
    </row>
    <row r="7522" spans="2:6" x14ac:dyDescent="0.25">
      <c r="B7522" s="46">
        <v>7509</v>
      </c>
      <c r="C7522" s="39">
        <v>0.42102597052438218</v>
      </c>
      <c r="D7522" s="40">
        <v>0.31121177692329993</v>
      </c>
      <c r="E7522" s="39">
        <v>0.46696535734573524</v>
      </c>
      <c r="F7522" s="41">
        <v>119.35996349864789</v>
      </c>
    </row>
    <row r="7523" spans="2:6" x14ac:dyDescent="0.25">
      <c r="B7523" s="46">
        <v>7510</v>
      </c>
      <c r="C7523" s="39">
        <v>0.2084413756678328</v>
      </c>
      <c r="D7523" s="40">
        <v>0.31117353544040627</v>
      </c>
      <c r="E7523" s="39">
        <v>0.30822651036326715</v>
      </c>
      <c r="F7523" s="41">
        <v>94.285221014625137</v>
      </c>
    </row>
    <row r="7524" spans="2:6" x14ac:dyDescent="0.25">
      <c r="B7524" s="46">
        <v>7511</v>
      </c>
      <c r="C7524" s="39">
        <v>9.0398642032355619E-2</v>
      </c>
      <c r="D7524" s="40">
        <v>0.31688766847025873</v>
      </c>
      <c r="E7524" s="39">
        <v>0.11255906872581314</v>
      </c>
      <c r="F7524" s="41">
        <v>28.54541864516294</v>
      </c>
    </row>
    <row r="7525" spans="2:6" x14ac:dyDescent="0.25">
      <c r="B7525" s="46">
        <v>7512</v>
      </c>
      <c r="C7525" s="39">
        <v>0.46372401950007142</v>
      </c>
      <c r="D7525" s="40">
        <v>0.32651476213954739</v>
      </c>
      <c r="E7525" s="39">
        <v>0.40554545256048946</v>
      </c>
      <c r="F7525" s="41">
        <v>111.82239080786547</v>
      </c>
    </row>
    <row r="7526" spans="2:6" x14ac:dyDescent="0.25">
      <c r="B7526" s="46">
        <v>7513</v>
      </c>
      <c r="C7526" s="39">
        <v>0.27544553772768016</v>
      </c>
      <c r="D7526" s="40">
        <v>0.32371656054354364</v>
      </c>
      <c r="E7526" s="39">
        <v>0.36165679239973858</v>
      </c>
      <c r="F7526" s="41">
        <v>101.74540547612155</v>
      </c>
    </row>
    <row r="7527" spans="2:6" x14ac:dyDescent="0.25">
      <c r="B7527" s="46">
        <v>7514</v>
      </c>
      <c r="C7527" s="39">
        <v>0.22235405644293635</v>
      </c>
      <c r="D7527" s="40">
        <v>0.31928726479451258</v>
      </c>
      <c r="E7527" s="39">
        <v>0.27675343301248012</v>
      </c>
      <c r="F7527" s="41">
        <v>69.26379592629165</v>
      </c>
    </row>
    <row r="7528" spans="2:6" x14ac:dyDescent="0.25">
      <c r="B7528" s="46">
        <v>7515</v>
      </c>
      <c r="C7528" s="39">
        <v>0.11121051226160097</v>
      </c>
      <c r="D7528" s="40">
        <v>0.32602879289038522</v>
      </c>
      <c r="E7528" s="39">
        <v>0.16475447805647273</v>
      </c>
      <c r="F7528" s="41">
        <v>44.165200318570406</v>
      </c>
    </row>
    <row r="7529" spans="2:6" x14ac:dyDescent="0.25">
      <c r="B7529" s="46">
        <v>7516</v>
      </c>
      <c r="C7529" s="39">
        <v>0.37242022227367522</v>
      </c>
      <c r="D7529" s="40">
        <v>0.31398931909542399</v>
      </c>
      <c r="E7529" s="39">
        <v>0.4109064756414843</v>
      </c>
      <c r="F7529" s="41">
        <v>105.01277015844815</v>
      </c>
    </row>
    <row r="7530" spans="2:6" x14ac:dyDescent="0.25">
      <c r="B7530" s="46">
        <v>7517</v>
      </c>
      <c r="C7530" s="39">
        <v>0.29131838452295061</v>
      </c>
      <c r="D7530" s="40">
        <v>0.31201266992881355</v>
      </c>
      <c r="E7530" s="39">
        <v>0.35349072172211132</v>
      </c>
      <c r="F7530" s="41">
        <v>111.59416907373244</v>
      </c>
    </row>
    <row r="7531" spans="2:6" x14ac:dyDescent="0.25">
      <c r="B7531" s="46">
        <v>7518</v>
      </c>
      <c r="C7531" s="39">
        <v>1.3960938866116141E-2</v>
      </c>
      <c r="D7531" s="40">
        <v>0.29585411859527272</v>
      </c>
      <c r="E7531" s="39">
        <v>2.9175563158812982E-2</v>
      </c>
      <c r="F7531" s="41">
        <v>2.4710377124408129</v>
      </c>
    </row>
    <row r="7532" spans="2:6" x14ac:dyDescent="0.25">
      <c r="B7532" s="46">
        <v>7519</v>
      </c>
      <c r="C7532" s="39">
        <v>0.136614871141469</v>
      </c>
      <c r="D7532" s="40">
        <v>0.29525154423767586</v>
      </c>
      <c r="E7532" s="39">
        <v>0.16707965230306226</v>
      </c>
      <c r="F7532" s="41">
        <v>48.297131201297248</v>
      </c>
    </row>
    <row r="7533" spans="2:6" x14ac:dyDescent="0.25">
      <c r="B7533" s="46">
        <v>7520</v>
      </c>
      <c r="C7533" s="39">
        <v>0.3423406949123517</v>
      </c>
      <c r="D7533" s="40">
        <v>0.30318503412437314</v>
      </c>
      <c r="E7533" s="39">
        <v>0.44904388152355768</v>
      </c>
      <c r="F7533" s="41">
        <v>168.86768054316511</v>
      </c>
    </row>
    <row r="7534" spans="2:6" x14ac:dyDescent="0.25">
      <c r="B7534" s="46">
        <v>7521</v>
      </c>
      <c r="C7534" s="39">
        <v>6.1493663070689417E-2</v>
      </c>
      <c r="D7534" s="40">
        <v>0.3031551906177033</v>
      </c>
      <c r="E7534" s="39">
        <v>8.628611240451127E-2</v>
      </c>
      <c r="F7534" s="41">
        <v>31.982796596785676</v>
      </c>
    </row>
    <row r="7535" spans="2:6" x14ac:dyDescent="0.25">
      <c r="B7535" s="46">
        <v>7522</v>
      </c>
      <c r="C7535" s="39">
        <v>0.50573702871484993</v>
      </c>
      <c r="D7535" s="40">
        <v>0.33218240360375517</v>
      </c>
      <c r="E7535" s="39">
        <v>0.35387687338452267</v>
      </c>
      <c r="F7535" s="41">
        <v>169.92317173455777</v>
      </c>
    </row>
    <row r="7536" spans="2:6" x14ac:dyDescent="0.25">
      <c r="B7536" s="46">
        <v>7523</v>
      </c>
      <c r="C7536" s="39">
        <v>0.36981451655437353</v>
      </c>
      <c r="D7536" s="40">
        <v>0.33193942426040068</v>
      </c>
      <c r="E7536" s="39">
        <v>0.33031527290293566</v>
      </c>
      <c r="F7536" s="41">
        <v>142.87558239494365</v>
      </c>
    </row>
    <row r="7537" spans="2:6" x14ac:dyDescent="0.25">
      <c r="B7537" s="46">
        <v>7524</v>
      </c>
      <c r="C7537" s="39">
        <v>0.36414699545297302</v>
      </c>
      <c r="D7537" s="40">
        <v>0.34124541539020514</v>
      </c>
      <c r="E7537" s="39">
        <v>0.26586536678192169</v>
      </c>
      <c r="F7537" s="41">
        <v>137.83882779255197</v>
      </c>
    </row>
    <row r="7538" spans="2:6" x14ac:dyDescent="0.25">
      <c r="B7538" s="46">
        <v>7525</v>
      </c>
      <c r="C7538" s="39">
        <v>1.9122542252664708E-2</v>
      </c>
      <c r="D7538" s="40">
        <v>0.34001090479178236</v>
      </c>
      <c r="E7538" s="39">
        <v>1.9188033831615825E-2</v>
      </c>
      <c r="F7538" s="41">
        <v>15.829559357985266</v>
      </c>
    </row>
    <row r="7539" spans="2:6" x14ac:dyDescent="0.25">
      <c r="B7539" s="46">
        <v>7526</v>
      </c>
      <c r="C7539" s="39">
        <v>5.0581485900781313E-2</v>
      </c>
      <c r="D7539" s="40">
        <v>0.34003355476045921</v>
      </c>
      <c r="E7539" s="39">
        <v>7.5165204579311057E-2</v>
      </c>
      <c r="F7539" s="41">
        <v>36.346748003473451</v>
      </c>
    </row>
    <row r="7540" spans="2:6" x14ac:dyDescent="0.25">
      <c r="B7540" s="46">
        <v>7527</v>
      </c>
      <c r="C7540" s="39">
        <v>0.34253438933827779</v>
      </c>
      <c r="D7540" s="40">
        <v>0.34532923916678315</v>
      </c>
      <c r="E7540" s="39">
        <v>0.21927665278688085</v>
      </c>
      <c r="F7540" s="41">
        <v>86.91670667577884</v>
      </c>
    </row>
    <row r="7541" spans="2:6" x14ac:dyDescent="0.25">
      <c r="B7541" s="46">
        <v>7528</v>
      </c>
      <c r="C7541" s="39">
        <v>0.40666041787412488</v>
      </c>
      <c r="D7541" s="40">
        <v>0.34498205156885769</v>
      </c>
      <c r="E7541" s="39">
        <v>0.47226196404150622</v>
      </c>
      <c r="F7541" s="41">
        <v>199.72231833513641</v>
      </c>
    </row>
    <row r="7542" spans="2:6" x14ac:dyDescent="0.25">
      <c r="B7542" s="46">
        <v>7529</v>
      </c>
      <c r="C7542" s="39">
        <v>0.29079700941131148</v>
      </c>
      <c r="D7542" s="40">
        <v>0.33126805792086711</v>
      </c>
      <c r="E7542" s="39">
        <v>0.36923826126835085</v>
      </c>
      <c r="F7542" s="41">
        <v>108.01205058157504</v>
      </c>
    </row>
    <row r="7543" spans="2:6" x14ac:dyDescent="0.25">
      <c r="B7543" s="46">
        <v>7530</v>
      </c>
      <c r="C7543" s="39">
        <v>0.19195380002358817</v>
      </c>
      <c r="D7543" s="40">
        <v>0.32954157012219848</v>
      </c>
      <c r="E7543" s="39">
        <v>0.25631024219845622</v>
      </c>
      <c r="F7543" s="41">
        <v>89.970334791540225</v>
      </c>
    </row>
    <row r="7544" spans="2:6" x14ac:dyDescent="0.25">
      <c r="B7544" s="46">
        <v>7531</v>
      </c>
      <c r="C7544" s="39">
        <v>0.17985908221739938</v>
      </c>
      <c r="D7544" s="40">
        <v>0.32126970273201327</v>
      </c>
      <c r="E7544" s="39">
        <v>0.26353576540358997</v>
      </c>
      <c r="F7544" s="41">
        <v>83.66148014518167</v>
      </c>
    </row>
    <row r="7545" spans="2:6" x14ac:dyDescent="0.25">
      <c r="B7545" s="46">
        <v>7532</v>
      </c>
      <c r="C7545" s="39">
        <v>0.32996041394408532</v>
      </c>
      <c r="D7545" s="40">
        <v>0.31487099284376796</v>
      </c>
      <c r="E7545" s="39">
        <v>0.37564938339671866</v>
      </c>
      <c r="F7545" s="41">
        <v>135.37242986184449</v>
      </c>
    </row>
    <row r="7546" spans="2:6" x14ac:dyDescent="0.25">
      <c r="B7546" s="46">
        <v>7533</v>
      </c>
      <c r="C7546" s="39">
        <v>0.11539536780820515</v>
      </c>
      <c r="D7546" s="40">
        <v>0.5026975943536004</v>
      </c>
      <c r="E7546" s="39">
        <v>2.5501268499904136E-2</v>
      </c>
      <c r="F7546" s="41">
        <v>22.178556285859237</v>
      </c>
    </row>
    <row r="7547" spans="2:6" x14ac:dyDescent="0.25">
      <c r="B7547" s="46">
        <v>7534</v>
      </c>
      <c r="C7547" s="39">
        <v>0.552448225598825</v>
      </c>
      <c r="D7547" s="40">
        <v>0.50284131010094335</v>
      </c>
      <c r="E7547" s="39">
        <v>0.26780393704703709</v>
      </c>
      <c r="F7547" s="41">
        <v>135.3597895675222</v>
      </c>
    </row>
    <row r="7548" spans="2:6" x14ac:dyDescent="0.25">
      <c r="B7548" s="46">
        <v>7535</v>
      </c>
      <c r="C7548" s="39">
        <v>0.25602008516682168</v>
      </c>
      <c r="D7548" s="40">
        <v>0.51258725271541383</v>
      </c>
      <c r="E7548" s="39">
        <v>0.14716724445886589</v>
      </c>
      <c r="F7548" s="41">
        <v>60.387706755829988</v>
      </c>
    </row>
    <row r="7549" spans="2:6" x14ac:dyDescent="0.25">
      <c r="B7549" s="46">
        <v>7536</v>
      </c>
      <c r="C7549" s="39">
        <v>0.44670036627499687</v>
      </c>
      <c r="D7549" s="40">
        <v>0.48445727331269239</v>
      </c>
      <c r="E7549" s="39">
        <v>0.48463166017155601</v>
      </c>
      <c r="F7549" s="41">
        <v>199.04973482319369</v>
      </c>
    </row>
    <row r="7550" spans="2:6" x14ac:dyDescent="0.25">
      <c r="B7550" s="46">
        <v>7537</v>
      </c>
      <c r="C7550" s="39">
        <v>4.2148820808202946E-2</v>
      </c>
      <c r="D7550" s="40">
        <v>0.48283489631078691</v>
      </c>
      <c r="E7550" s="39">
        <v>4.7325659342966377E-2</v>
      </c>
      <c r="F7550" s="41">
        <v>14.514129139469993</v>
      </c>
    </row>
    <row r="7551" spans="2:6" x14ac:dyDescent="0.25">
      <c r="B7551" s="46">
        <v>7538</v>
      </c>
      <c r="C7551" s="39">
        <v>5.4718636492861059E-2</v>
      </c>
      <c r="D7551" s="40">
        <v>0.48491160440572367</v>
      </c>
      <c r="E7551" s="39">
        <v>5.4818386805502037E-2</v>
      </c>
      <c r="F7551" s="41">
        <v>12.450726032061032</v>
      </c>
    </row>
    <row r="7552" spans="2:6" x14ac:dyDescent="0.25">
      <c r="B7552" s="46">
        <v>7539</v>
      </c>
      <c r="C7552" s="39">
        <v>0.37958143861969235</v>
      </c>
      <c r="D7552" s="40">
        <v>0.47393880559692891</v>
      </c>
      <c r="E7552" s="39">
        <v>0.41211190675529996</v>
      </c>
      <c r="F7552" s="41">
        <v>122.54094836224358</v>
      </c>
    </row>
    <row r="7553" spans="2:6" x14ac:dyDescent="0.25">
      <c r="B7553" s="46">
        <v>7540</v>
      </c>
      <c r="C7553" s="39">
        <v>0.33953151748746224</v>
      </c>
      <c r="D7553" s="40">
        <v>0.47347336536886636</v>
      </c>
      <c r="E7553" s="39">
        <v>0.3203135088883578</v>
      </c>
      <c r="F7553" s="41">
        <v>97.043132645187526</v>
      </c>
    </row>
    <row r="7554" spans="2:6" x14ac:dyDescent="0.25">
      <c r="B7554" s="46">
        <v>7541</v>
      </c>
      <c r="C7554" s="39">
        <v>2.9980234382822317E-2</v>
      </c>
      <c r="D7554" s="40">
        <v>0.47212761596046682</v>
      </c>
      <c r="E7554" s="39">
        <v>3.9432389474621597E-2</v>
      </c>
      <c r="F7554" s="41">
        <v>16.884943699224664</v>
      </c>
    </row>
    <row r="7555" spans="2:6" x14ac:dyDescent="0.25">
      <c r="B7555" s="46">
        <v>7542</v>
      </c>
      <c r="C7555" s="39">
        <v>0.29695800537378858</v>
      </c>
      <c r="D7555" s="40">
        <v>0.47016883667354359</v>
      </c>
      <c r="E7555" s="39">
        <v>0.40605108326687361</v>
      </c>
      <c r="F7555" s="41">
        <v>123.64894521799728</v>
      </c>
    </row>
    <row r="7556" spans="2:6" x14ac:dyDescent="0.25">
      <c r="B7556" s="46">
        <v>7543</v>
      </c>
      <c r="C7556" s="39">
        <v>0.14360184522277719</v>
      </c>
      <c r="D7556" s="40">
        <v>0.47489932251002748</v>
      </c>
      <c r="E7556" s="39">
        <v>0.17580901925474143</v>
      </c>
      <c r="F7556" s="41">
        <v>39.868833734359569</v>
      </c>
    </row>
    <row r="7557" spans="2:6" x14ac:dyDescent="0.25">
      <c r="B7557" s="46">
        <v>7544</v>
      </c>
      <c r="C7557" s="39">
        <v>3.5336644178424012E-2</v>
      </c>
      <c r="D7557" s="40">
        <v>0.47272247595815065</v>
      </c>
      <c r="E7557" s="39">
        <v>5.2006559141805797E-2</v>
      </c>
      <c r="F7557" s="41">
        <v>15.033919717422517</v>
      </c>
    </row>
    <row r="7558" spans="2:6" x14ac:dyDescent="0.25">
      <c r="B7558" s="46">
        <v>7545</v>
      </c>
      <c r="C7558" s="39">
        <v>0.40949022160014453</v>
      </c>
      <c r="D7558" s="40">
        <v>0.4826807396906917</v>
      </c>
      <c r="E7558" s="39">
        <v>0.44816636109611435</v>
      </c>
      <c r="F7558" s="41">
        <v>138.20526726148563</v>
      </c>
    </row>
    <row r="7559" spans="2:6" x14ac:dyDescent="0.25">
      <c r="B7559" s="46">
        <v>7546</v>
      </c>
      <c r="C7559" s="39">
        <v>0.26445469620715201</v>
      </c>
      <c r="D7559" s="40">
        <v>0.4857428945082099</v>
      </c>
      <c r="E7559" s="39">
        <v>0.26047257477881253</v>
      </c>
      <c r="F7559" s="41">
        <v>83.840537854728467</v>
      </c>
    </row>
    <row r="7560" spans="2:6" x14ac:dyDescent="0.25">
      <c r="B7560" s="46">
        <v>7547</v>
      </c>
      <c r="C7560" s="39">
        <v>0.11063078867816249</v>
      </c>
      <c r="D7560" s="40">
        <v>0.48530008444257794</v>
      </c>
      <c r="E7560" s="39">
        <v>0.12486999431660012</v>
      </c>
      <c r="F7560" s="41">
        <v>24.249927251833711</v>
      </c>
    </row>
    <row r="7561" spans="2:6" x14ac:dyDescent="0.25">
      <c r="B7561" s="46">
        <v>7548</v>
      </c>
      <c r="C7561" s="39">
        <v>0.15018470288742569</v>
      </c>
      <c r="D7561" s="40">
        <v>0.48709086019357389</v>
      </c>
      <c r="E7561" s="39">
        <v>0.19756782809927259</v>
      </c>
      <c r="F7561" s="41">
        <v>52.377126546725762</v>
      </c>
    </row>
    <row r="7562" spans="2:6" x14ac:dyDescent="0.25">
      <c r="B7562" s="46">
        <v>7549</v>
      </c>
      <c r="C7562" s="39">
        <v>0.1530544707481257</v>
      </c>
      <c r="D7562" s="40">
        <v>0.50836830836761437</v>
      </c>
      <c r="E7562" s="39">
        <v>0.12555852485831095</v>
      </c>
      <c r="F7562" s="41">
        <v>53.787620802188655</v>
      </c>
    </row>
    <row r="7563" spans="2:6" x14ac:dyDescent="0.25">
      <c r="B7563" s="46">
        <v>7550</v>
      </c>
      <c r="C7563" s="39">
        <v>0.10379026797653298</v>
      </c>
      <c r="D7563" s="40">
        <v>0.51849347735415119</v>
      </c>
      <c r="E7563" s="39">
        <v>0.11595831509260125</v>
      </c>
      <c r="F7563" s="41">
        <v>40.083394347054252</v>
      </c>
    </row>
    <row r="7564" spans="2:6" x14ac:dyDescent="0.25">
      <c r="B7564" s="46">
        <v>7551</v>
      </c>
      <c r="C7564" s="39">
        <v>0.18100528299039811</v>
      </c>
      <c r="D7564" s="40">
        <v>0.51901528951277576</v>
      </c>
      <c r="E7564" s="39">
        <v>0.23925873848679086</v>
      </c>
      <c r="F7564" s="41">
        <v>51.940478184704929</v>
      </c>
    </row>
    <row r="7565" spans="2:6" x14ac:dyDescent="0.25">
      <c r="B7565" s="46">
        <v>7552</v>
      </c>
      <c r="C7565" s="39">
        <v>0.34803200669755585</v>
      </c>
      <c r="D7565" s="40">
        <v>0.51193325780382348</v>
      </c>
      <c r="E7565" s="39">
        <v>0.30732749073141874</v>
      </c>
      <c r="F7565" s="41">
        <v>99.037110051924984</v>
      </c>
    </row>
    <row r="7566" spans="2:6" x14ac:dyDescent="0.25">
      <c r="B7566" s="46">
        <v>7553</v>
      </c>
      <c r="C7566" s="39">
        <v>2.7039924475347085E-2</v>
      </c>
      <c r="D7566" s="40">
        <v>0.51438214784429004</v>
      </c>
      <c r="E7566" s="39">
        <v>1.7373110403622192E-2</v>
      </c>
      <c r="F7566" s="41">
        <v>14.957323881263781</v>
      </c>
    </row>
    <row r="7567" spans="2:6" x14ac:dyDescent="0.25">
      <c r="B7567" s="46">
        <v>7554</v>
      </c>
      <c r="C7567" s="39">
        <v>0.44920729455777936</v>
      </c>
      <c r="D7567" s="40">
        <v>0.50645027069396997</v>
      </c>
      <c r="E7567" s="39">
        <v>0.46694567453663166</v>
      </c>
      <c r="F7567" s="41">
        <v>151.1752430580344</v>
      </c>
    </row>
    <row r="7568" spans="2:6" x14ac:dyDescent="0.25">
      <c r="B7568" s="46">
        <v>7555</v>
      </c>
      <c r="C7568" s="39">
        <v>0.31415578989744991</v>
      </c>
      <c r="D7568" s="40">
        <v>0.50592810340983696</v>
      </c>
      <c r="E7568" s="39">
        <v>0.28665134790571756</v>
      </c>
      <c r="F7568" s="41">
        <v>104.43454277998576</v>
      </c>
    </row>
    <row r="7569" spans="2:6" x14ac:dyDescent="0.25">
      <c r="B7569" s="46">
        <v>7556</v>
      </c>
      <c r="C7569" s="39">
        <v>0.42065954171629061</v>
      </c>
      <c r="D7569" s="40">
        <v>0.50920081338735446</v>
      </c>
      <c r="E7569" s="39">
        <v>0.48748186749559802</v>
      </c>
      <c r="F7569" s="41">
        <v>169.31252682490745</v>
      </c>
    </row>
    <row r="7570" spans="2:6" x14ac:dyDescent="0.25">
      <c r="B7570" s="46">
        <v>7557</v>
      </c>
      <c r="C7570" s="39">
        <v>0.1637417194303312</v>
      </c>
      <c r="D7570" s="40">
        <v>0.50460821149172641</v>
      </c>
      <c r="E7570" s="39">
        <v>0.25874371845024036</v>
      </c>
      <c r="F7570" s="41">
        <v>53.287646291419065</v>
      </c>
    </row>
    <row r="7571" spans="2:6" x14ac:dyDescent="0.25">
      <c r="B7571" s="46">
        <v>7558</v>
      </c>
      <c r="C7571" s="39">
        <v>0.42382539525399709</v>
      </c>
      <c r="D7571" s="40">
        <v>0.51026435802070602</v>
      </c>
      <c r="E7571" s="39">
        <v>0.29171332437682829</v>
      </c>
      <c r="F7571" s="41">
        <v>109.21055654041315</v>
      </c>
    </row>
    <row r="7572" spans="2:6" x14ac:dyDescent="0.25">
      <c r="B7572" s="46">
        <v>7559</v>
      </c>
      <c r="C7572" s="39">
        <v>0.31898902019906644</v>
      </c>
      <c r="D7572" s="40">
        <v>0.52926636513539915</v>
      </c>
      <c r="E7572" s="39">
        <v>0.28579676185606634</v>
      </c>
      <c r="F7572" s="41">
        <v>89.787564099375373</v>
      </c>
    </row>
    <row r="7573" spans="2:6" x14ac:dyDescent="0.25">
      <c r="B7573" s="46">
        <v>7560</v>
      </c>
      <c r="C7573" s="39">
        <v>8.8069939776271505E-2</v>
      </c>
      <c r="D7573" s="40">
        <v>0.52959297211578549</v>
      </c>
      <c r="E7573" s="39">
        <v>9.5087276320398789E-2</v>
      </c>
      <c r="F7573" s="41">
        <v>31.897626683485949</v>
      </c>
    </row>
    <row r="7574" spans="2:6" x14ac:dyDescent="0.25">
      <c r="B7574" s="46">
        <v>7561</v>
      </c>
      <c r="C7574" s="39">
        <v>0.56618968837179917</v>
      </c>
      <c r="D7574" s="40">
        <v>0.11485359094266367</v>
      </c>
      <c r="E7574" s="39">
        <v>0.48574288371022617</v>
      </c>
      <c r="F7574" s="41">
        <v>119.94034435423012</v>
      </c>
    </row>
    <row r="7575" spans="2:6" x14ac:dyDescent="0.25">
      <c r="B7575" s="46">
        <v>7562</v>
      </c>
      <c r="C7575" s="39">
        <v>9.090699599149947E-2</v>
      </c>
      <c r="D7575" s="40">
        <v>0.10791170586765476</v>
      </c>
      <c r="E7575" s="39">
        <v>5.8204270105324099E-2</v>
      </c>
      <c r="F7575" s="41">
        <v>19.511916394955758</v>
      </c>
    </row>
    <row r="7576" spans="2:6" x14ac:dyDescent="0.25">
      <c r="B7576" s="46">
        <v>7563</v>
      </c>
      <c r="C7576" s="39">
        <v>4.863291649477354E-2</v>
      </c>
      <c r="D7576" s="40">
        <v>0.10814529878371129</v>
      </c>
      <c r="E7576" s="39">
        <v>4.3114251912125624E-2</v>
      </c>
      <c r="F7576" s="41">
        <v>29.69687172466902</v>
      </c>
    </row>
    <row r="7577" spans="2:6" x14ac:dyDescent="0.25">
      <c r="B7577" s="46">
        <v>7564</v>
      </c>
      <c r="C7577" s="39">
        <v>0.21707988128826092</v>
      </c>
      <c r="D7577" s="40">
        <v>0.10622710754559858</v>
      </c>
      <c r="E7577" s="39">
        <v>0.24923735819541903</v>
      </c>
      <c r="F7577" s="41">
        <v>49.741506061003555</v>
      </c>
    </row>
    <row r="7578" spans="2:6" x14ac:dyDescent="0.25">
      <c r="B7578" s="46">
        <v>7565</v>
      </c>
      <c r="C7578" s="39">
        <v>0.30816729420832673</v>
      </c>
      <c r="D7578" s="40">
        <v>0.10540934952227678</v>
      </c>
      <c r="E7578" s="39">
        <v>0.37887626502575156</v>
      </c>
      <c r="F7578" s="41">
        <v>76.391510162256779</v>
      </c>
    </row>
    <row r="7579" spans="2:6" x14ac:dyDescent="0.25">
      <c r="B7579" s="46">
        <v>7566</v>
      </c>
      <c r="C7579" s="39">
        <v>0.28182629872819853</v>
      </c>
      <c r="D7579" s="40">
        <v>0.13392475009502799</v>
      </c>
      <c r="E7579" s="39">
        <v>0.19247395248589219</v>
      </c>
      <c r="F7579" s="41">
        <v>45.948103197070843</v>
      </c>
    </row>
    <row r="7580" spans="2:6" x14ac:dyDescent="0.25">
      <c r="B7580" s="46">
        <v>7567</v>
      </c>
      <c r="C7580" s="39">
        <v>0.59369928074871137</v>
      </c>
      <c r="D7580" s="40">
        <v>0.14056871012842878</v>
      </c>
      <c r="E7580" s="39">
        <v>0.46425017146245973</v>
      </c>
      <c r="F7580" s="41">
        <v>109.98073709665722</v>
      </c>
    </row>
    <row r="7581" spans="2:6" x14ac:dyDescent="0.25">
      <c r="B7581" s="46">
        <v>7568</v>
      </c>
      <c r="C7581" s="39">
        <v>0.51763513544499429</v>
      </c>
      <c r="D7581" s="40">
        <v>0.15010048201658399</v>
      </c>
      <c r="E7581" s="39">
        <v>0.41101720309544959</v>
      </c>
      <c r="F7581" s="41">
        <v>90.803332724700113</v>
      </c>
    </row>
    <row r="7582" spans="2:6" x14ac:dyDescent="0.25">
      <c r="B7582" s="46">
        <v>7569</v>
      </c>
      <c r="C7582" s="39">
        <v>0.17587302932859891</v>
      </c>
      <c r="D7582" s="40">
        <v>0.14408708303734566</v>
      </c>
      <c r="E7582" s="39">
        <v>0.18150634738373644</v>
      </c>
      <c r="F7582" s="41">
        <v>33.143065955616038</v>
      </c>
    </row>
    <row r="7583" spans="2:6" x14ac:dyDescent="0.25">
      <c r="B7583" s="46">
        <v>7570</v>
      </c>
      <c r="C7583" s="39">
        <v>0.10784555356898164</v>
      </c>
      <c r="D7583" s="40">
        <v>0.14212305572738027</v>
      </c>
      <c r="E7583" s="39">
        <v>8.2135552869152292E-2</v>
      </c>
      <c r="F7583" s="41">
        <v>7.606422712390013</v>
      </c>
    </row>
    <row r="7584" spans="2:6" x14ac:dyDescent="0.25">
      <c r="B7584" s="46">
        <v>7571</v>
      </c>
      <c r="C7584" s="39">
        <v>0.11895043029679624</v>
      </c>
      <c r="D7584" s="40">
        <v>0.143020231482027</v>
      </c>
      <c r="E7584" s="39">
        <v>5.1452040503488207E-2</v>
      </c>
      <c r="F7584" s="41">
        <v>13.816269200473274</v>
      </c>
    </row>
    <row r="7585" spans="2:6" x14ac:dyDescent="0.25">
      <c r="B7585" s="46">
        <v>7572</v>
      </c>
      <c r="C7585" s="39">
        <v>9.3876866204362905E-2</v>
      </c>
      <c r="D7585" s="40">
        <v>0.13843139291252671</v>
      </c>
      <c r="E7585" s="39">
        <v>5.9577380876928342E-2</v>
      </c>
      <c r="F7585" s="41">
        <v>18.210200383795065</v>
      </c>
    </row>
    <row r="7586" spans="2:6" x14ac:dyDescent="0.25">
      <c r="B7586" s="46">
        <v>7573</v>
      </c>
      <c r="C7586" s="39">
        <v>0.62948080321410682</v>
      </c>
      <c r="D7586" s="40">
        <v>0.14005145118637086</v>
      </c>
      <c r="E7586" s="39">
        <v>0.27555042219456388</v>
      </c>
      <c r="F7586" s="41">
        <v>68.588231942357623</v>
      </c>
    </row>
    <row r="7587" spans="2:6" x14ac:dyDescent="0.25">
      <c r="B7587" s="46">
        <v>7574</v>
      </c>
      <c r="C7587" s="39">
        <v>0.31165997159873277</v>
      </c>
      <c r="D7587" s="40">
        <v>0.23849654596648789</v>
      </c>
      <c r="E7587" s="39">
        <v>7.2473624461157571E-2</v>
      </c>
      <c r="F7587" s="41">
        <v>8.1399500940994116</v>
      </c>
    </row>
    <row r="7588" spans="2:6" x14ac:dyDescent="0.25">
      <c r="B7588" s="46">
        <v>7575</v>
      </c>
      <c r="C7588" s="39">
        <v>0.57262967162382528</v>
      </c>
      <c r="D7588" s="40">
        <v>0.23865657835091711</v>
      </c>
      <c r="E7588" s="39">
        <v>0.25003722853471949</v>
      </c>
      <c r="F7588" s="41">
        <v>72.644407528043445</v>
      </c>
    </row>
    <row r="7589" spans="2:6" x14ac:dyDescent="0.25">
      <c r="B7589" s="46">
        <v>7576</v>
      </c>
      <c r="C7589" s="39">
        <v>0.49065942101232934</v>
      </c>
      <c r="D7589" s="40">
        <v>0.23828336001264006</v>
      </c>
      <c r="E7589" s="39">
        <v>0.29079455263745402</v>
      </c>
      <c r="F7589" s="41">
        <v>70.479364949200786</v>
      </c>
    </row>
    <row r="7590" spans="2:6" x14ac:dyDescent="0.25">
      <c r="B7590" s="46">
        <v>7577</v>
      </c>
      <c r="C7590" s="39">
        <v>0.41059563224159235</v>
      </c>
      <c r="D7590" s="40">
        <v>0.23829260014826542</v>
      </c>
      <c r="E7590" s="39">
        <v>0.25660726530679689</v>
      </c>
      <c r="F7590" s="41">
        <v>70.907500449299732</v>
      </c>
    </row>
    <row r="7591" spans="2:6" x14ac:dyDescent="0.25">
      <c r="B7591" s="46">
        <v>7578</v>
      </c>
      <c r="C7591" s="39">
        <v>0.22429308862062017</v>
      </c>
      <c r="D7591" s="40">
        <v>0.23957629070336184</v>
      </c>
      <c r="E7591" s="39">
        <v>0.1638821698449307</v>
      </c>
      <c r="F7591" s="41">
        <v>42.842266172743528</v>
      </c>
    </row>
    <row r="7592" spans="2:6" x14ac:dyDescent="0.25">
      <c r="B7592" s="46">
        <v>7579</v>
      </c>
      <c r="C7592" s="39">
        <v>0.18342223440432201</v>
      </c>
      <c r="D7592" s="40">
        <v>0.24232511796012368</v>
      </c>
      <c r="E7592" s="39">
        <v>0.12806623492722671</v>
      </c>
      <c r="F7592" s="41">
        <v>39.684878943158829</v>
      </c>
    </row>
    <row r="7593" spans="2:6" x14ac:dyDescent="0.25">
      <c r="B7593" s="46">
        <v>7580</v>
      </c>
      <c r="C7593" s="39">
        <v>0.11360851324366367</v>
      </c>
      <c r="D7593" s="40">
        <v>0.24235009190254006</v>
      </c>
      <c r="E7593" s="39">
        <v>9.5561892115193933E-2</v>
      </c>
      <c r="F7593" s="41">
        <v>12.022790826455664</v>
      </c>
    </row>
    <row r="7594" spans="2:6" x14ac:dyDescent="0.25">
      <c r="B7594" s="46">
        <v>7581</v>
      </c>
      <c r="C7594" s="39">
        <v>0.46204428339476222</v>
      </c>
      <c r="D7594" s="40">
        <v>0.24250251306695256</v>
      </c>
      <c r="E7594" s="39">
        <v>0.39700546804258102</v>
      </c>
      <c r="F7594" s="41">
        <v>102.58121496258985</v>
      </c>
    </row>
    <row r="7595" spans="2:6" x14ac:dyDescent="0.25">
      <c r="B7595" s="46">
        <v>7582</v>
      </c>
      <c r="C7595" s="39">
        <v>0.1735400563997313</v>
      </c>
      <c r="D7595" s="40">
        <v>0.24176834584901807</v>
      </c>
      <c r="E7595" s="39">
        <v>0.20216523088094532</v>
      </c>
      <c r="F7595" s="41">
        <v>39.69176587938852</v>
      </c>
    </row>
    <row r="7596" spans="2:6" x14ac:dyDescent="0.25">
      <c r="B7596" s="46">
        <v>7583</v>
      </c>
      <c r="C7596" s="39">
        <v>0.10777339421178112</v>
      </c>
      <c r="D7596" s="40">
        <v>0.24169743001850724</v>
      </c>
      <c r="E7596" s="39">
        <v>0.12252619675737669</v>
      </c>
      <c r="F7596" s="41">
        <v>20.583002426705502</v>
      </c>
    </row>
    <row r="7597" spans="2:6" x14ac:dyDescent="0.25">
      <c r="B7597" s="46">
        <v>7584</v>
      </c>
      <c r="C7597" s="39">
        <v>0.11630703533775019</v>
      </c>
      <c r="D7597" s="40">
        <v>0.24165996547286853</v>
      </c>
      <c r="E7597" s="39">
        <v>0.16586919198007907</v>
      </c>
      <c r="F7597" s="41">
        <v>14.244714625202889</v>
      </c>
    </row>
    <row r="7598" spans="2:6" x14ac:dyDescent="0.25">
      <c r="B7598" s="46">
        <v>7585</v>
      </c>
      <c r="C7598" s="39">
        <v>6.936799483858884E-2</v>
      </c>
      <c r="D7598" s="40">
        <v>0.24255461276385332</v>
      </c>
      <c r="E7598" s="39">
        <v>9.5052207305849123E-2</v>
      </c>
      <c r="F7598" s="41">
        <v>19.808249658421207</v>
      </c>
    </row>
    <row r="7599" spans="2:6" x14ac:dyDescent="0.25">
      <c r="B7599" s="46">
        <v>7586</v>
      </c>
      <c r="C7599" s="39">
        <v>0.17691560315560589</v>
      </c>
      <c r="D7599" s="40">
        <v>0.23716999983586462</v>
      </c>
      <c r="E7599" s="39">
        <v>0.21710864034568153</v>
      </c>
      <c r="F7599" s="41">
        <v>44.033619699695834</v>
      </c>
    </row>
    <row r="7600" spans="2:6" x14ac:dyDescent="0.25">
      <c r="B7600" s="46">
        <v>7587</v>
      </c>
      <c r="C7600" s="39">
        <v>1.9900499795030585E-2</v>
      </c>
      <c r="D7600" s="40">
        <v>0.2371904848191928</v>
      </c>
      <c r="E7600" s="39">
        <v>2.8405393259162786E-2</v>
      </c>
      <c r="F7600" s="41">
        <v>-3.3176822525473577</v>
      </c>
    </row>
    <row r="7601" spans="2:6" x14ac:dyDescent="0.25">
      <c r="B7601" s="46">
        <v>7588</v>
      </c>
      <c r="C7601" s="39">
        <v>0.24450135170967269</v>
      </c>
      <c r="D7601" s="40">
        <v>0.23730327559891834</v>
      </c>
      <c r="E7601" s="39">
        <v>0.29225367044072648</v>
      </c>
      <c r="F7601" s="41">
        <v>41.399080208741736</v>
      </c>
    </row>
    <row r="7602" spans="2:6" x14ac:dyDescent="0.25">
      <c r="B7602" s="46">
        <v>7589</v>
      </c>
      <c r="C7602" s="39">
        <v>2.7264440828327484E-2</v>
      </c>
      <c r="D7602" s="40">
        <v>0.23754357017733987</v>
      </c>
      <c r="E7602" s="39">
        <v>3.8220199415286801E-2</v>
      </c>
      <c r="F7602" s="41">
        <v>5.9837373611720661</v>
      </c>
    </row>
    <row r="7603" spans="2:6" x14ac:dyDescent="0.25">
      <c r="B7603" s="46">
        <v>7590</v>
      </c>
      <c r="C7603" s="39">
        <v>1.9431538554098647E-2</v>
      </c>
      <c r="D7603" s="40">
        <v>0.24238600056690049</v>
      </c>
      <c r="E7603" s="39">
        <v>2.393865562464188E-2</v>
      </c>
      <c r="F7603" s="41">
        <v>22.323548543263168</v>
      </c>
    </row>
    <row r="7604" spans="2:6" x14ac:dyDescent="0.25">
      <c r="B7604" s="46">
        <v>7591</v>
      </c>
      <c r="C7604" s="39">
        <v>3.5327886618477522E-2</v>
      </c>
      <c r="D7604" s="40">
        <v>0.24222340509163556</v>
      </c>
      <c r="E7604" s="39">
        <v>7.7902263770096236E-2</v>
      </c>
      <c r="F7604" s="41">
        <v>7.6582314031754315</v>
      </c>
    </row>
    <row r="7605" spans="2:6" x14ac:dyDescent="0.25">
      <c r="B7605" s="46">
        <v>7592</v>
      </c>
      <c r="C7605" s="39">
        <v>0.23633590452044614</v>
      </c>
      <c r="D7605" s="40">
        <v>0.24221746557476231</v>
      </c>
      <c r="E7605" s="39">
        <v>0.39542005059246438</v>
      </c>
      <c r="F7605" s="41">
        <v>64.563679061648074</v>
      </c>
    </row>
    <row r="7606" spans="2:6" x14ac:dyDescent="0.25">
      <c r="B7606" s="46">
        <v>7593</v>
      </c>
      <c r="C7606" s="39">
        <v>8.0409230910786361E-3</v>
      </c>
      <c r="D7606" s="40">
        <v>0.24180340051553617</v>
      </c>
      <c r="E7606" s="39">
        <v>1.5550631189012369E-2</v>
      </c>
      <c r="F7606" s="41">
        <v>-18.027270060037118</v>
      </c>
    </row>
    <row r="7607" spans="2:6" x14ac:dyDescent="0.25">
      <c r="B7607" s="46">
        <v>7594</v>
      </c>
      <c r="C7607" s="39">
        <v>4.8841405087553996E-2</v>
      </c>
      <c r="D7607" s="40">
        <v>0.24191538850334146</v>
      </c>
      <c r="E7607" s="39">
        <v>7.7841418811676208E-2</v>
      </c>
      <c r="F7607" s="41">
        <v>15.725924631389439</v>
      </c>
    </row>
    <row r="7608" spans="2:6" x14ac:dyDescent="0.25">
      <c r="B7608" s="46">
        <v>7595</v>
      </c>
      <c r="C7608" s="39">
        <v>4.7686254129501143E-2</v>
      </c>
      <c r="D7608" s="40">
        <v>0.24243677896815644</v>
      </c>
      <c r="E7608" s="39">
        <v>9.9157223406367595E-2</v>
      </c>
      <c r="F7608" s="41">
        <v>11.008055162268706</v>
      </c>
    </row>
    <row r="7609" spans="2:6" x14ac:dyDescent="0.25">
      <c r="B7609" s="46">
        <v>7596</v>
      </c>
      <c r="C7609" s="39">
        <v>6.3269255892582144E-2</v>
      </c>
      <c r="D7609" s="40">
        <v>0.22674725555709785</v>
      </c>
      <c r="E7609" s="39">
        <v>0.11896290304090809</v>
      </c>
      <c r="F7609" s="41">
        <v>9.9032476471433277</v>
      </c>
    </row>
    <row r="7610" spans="2:6" x14ac:dyDescent="0.25">
      <c r="B7610" s="46">
        <v>7597</v>
      </c>
      <c r="C7610" s="39">
        <v>0.2608381265100963</v>
      </c>
      <c r="D7610" s="40">
        <v>0.22509966518618607</v>
      </c>
      <c r="E7610" s="39">
        <v>0.24270951685332467</v>
      </c>
      <c r="F7610" s="41">
        <v>17.188273907409982</v>
      </c>
    </row>
    <row r="7611" spans="2:6" x14ac:dyDescent="0.25">
      <c r="B7611" s="46">
        <v>7598</v>
      </c>
      <c r="C7611" s="39">
        <v>0.31871811271907075</v>
      </c>
      <c r="D7611" s="40">
        <v>0.21745414337820676</v>
      </c>
      <c r="E7611" s="39">
        <v>0.48885012068956385</v>
      </c>
      <c r="F7611" s="41">
        <v>79.937501242355538</v>
      </c>
    </row>
    <row r="7612" spans="2:6" x14ac:dyDescent="0.25">
      <c r="B7612" s="46">
        <v>7599</v>
      </c>
      <c r="C7612" s="39">
        <v>0.31546646404514156</v>
      </c>
      <c r="D7612" s="40">
        <v>0.21709859396629352</v>
      </c>
      <c r="E7612" s="39">
        <v>0.30806671074335407</v>
      </c>
      <c r="F7612" s="41">
        <v>65.484017865800226</v>
      </c>
    </row>
    <row r="7613" spans="2:6" x14ac:dyDescent="0.25">
      <c r="B7613" s="46">
        <v>7600</v>
      </c>
      <c r="C7613" s="39">
        <v>4.4765050971693011E-2</v>
      </c>
      <c r="D7613" s="40">
        <v>0.21714235137238841</v>
      </c>
      <c r="E7613" s="39">
        <v>5.2411984873874495E-2</v>
      </c>
      <c r="F7613" s="41">
        <v>-5.3688933599511053</v>
      </c>
    </row>
    <row r="7614" spans="2:6" x14ac:dyDescent="0.25">
      <c r="B7614" s="46">
        <v>7601</v>
      </c>
      <c r="C7614" s="39">
        <v>0.26236050053418641</v>
      </c>
      <c r="D7614" s="40">
        <v>0.21529224119480644</v>
      </c>
      <c r="E7614" s="39">
        <v>0.30711059175519528</v>
      </c>
      <c r="F7614" s="41">
        <v>59.114752445268984</v>
      </c>
    </row>
    <row r="7615" spans="2:6" x14ac:dyDescent="0.25">
      <c r="B7615" s="46">
        <v>7602</v>
      </c>
      <c r="C7615" s="39">
        <v>3.9892369459468828E-2</v>
      </c>
      <c r="D7615" s="40">
        <v>0.21252450376553636</v>
      </c>
      <c r="E7615" s="39">
        <v>6.9292810468048763E-2</v>
      </c>
      <c r="F7615" s="41">
        <v>30.226081154963971</v>
      </c>
    </row>
    <row r="7616" spans="2:6" x14ac:dyDescent="0.25">
      <c r="B7616" s="46">
        <v>7603</v>
      </c>
      <c r="C7616" s="39">
        <v>0.28551980365004603</v>
      </c>
      <c r="D7616" s="40">
        <v>0.21841812666723695</v>
      </c>
      <c r="E7616" s="39">
        <v>0.24780232676464559</v>
      </c>
      <c r="F7616" s="41">
        <v>45.850456138827042</v>
      </c>
    </row>
    <row r="7617" spans="2:6" x14ac:dyDescent="0.25">
      <c r="B7617" s="46">
        <v>7604</v>
      </c>
      <c r="C7617" s="39">
        <v>0.13020063511367658</v>
      </c>
      <c r="D7617" s="40">
        <v>0.10204609617994988</v>
      </c>
      <c r="E7617" s="39">
        <v>0.1494555987178933</v>
      </c>
      <c r="F7617" s="41">
        <v>14.455785999732162</v>
      </c>
    </row>
    <row r="7618" spans="2:6" x14ac:dyDescent="0.25">
      <c r="B7618" s="46">
        <v>7605</v>
      </c>
      <c r="C7618" s="39">
        <v>0.12761896761888303</v>
      </c>
      <c r="D7618" s="40">
        <v>0.10434311520548004</v>
      </c>
      <c r="E7618" s="39">
        <v>0.15581594271412241</v>
      </c>
      <c r="F7618" s="41">
        <v>35.762561518939641</v>
      </c>
    </row>
    <row r="7619" spans="2:6" x14ac:dyDescent="0.25">
      <c r="B7619" s="46">
        <v>7606</v>
      </c>
      <c r="C7619" s="39">
        <v>0.50623718747513191</v>
      </c>
      <c r="D7619" s="40">
        <v>0.10540305519285582</v>
      </c>
      <c r="E7619" s="39">
        <v>0.48089692151551816</v>
      </c>
      <c r="F7619" s="41">
        <v>88.576897025217249</v>
      </c>
    </row>
    <row r="7620" spans="2:6" x14ac:dyDescent="0.25">
      <c r="B7620" s="46">
        <v>7607</v>
      </c>
      <c r="C7620" s="39">
        <v>0.1748640591680401</v>
      </c>
      <c r="D7620" s="40">
        <v>0.13461750906366901</v>
      </c>
      <c r="E7620" s="39">
        <v>0.10342936031632417</v>
      </c>
      <c r="F7620" s="41">
        <v>12.192690689558615</v>
      </c>
    </row>
    <row r="7621" spans="2:6" x14ac:dyDescent="0.25">
      <c r="B7621" s="46">
        <v>7608</v>
      </c>
      <c r="C7621" s="39">
        <v>0.14180332021886127</v>
      </c>
      <c r="D7621" s="40">
        <v>0.13248308920832996</v>
      </c>
      <c r="E7621" s="39">
        <v>0.10226620519331443</v>
      </c>
      <c r="F7621" s="41">
        <v>18.256529963524002</v>
      </c>
    </row>
    <row r="7622" spans="2:6" x14ac:dyDescent="0.25">
      <c r="B7622" s="46">
        <v>7609</v>
      </c>
      <c r="C7622" s="39">
        <v>0.51911251406174441</v>
      </c>
      <c r="D7622" s="40">
        <v>0.12828261331992391</v>
      </c>
      <c r="E7622" s="39">
        <v>0.26139638484589861</v>
      </c>
      <c r="F7622" s="41">
        <v>29.972940977658094</v>
      </c>
    </row>
    <row r="7623" spans="2:6" x14ac:dyDescent="0.25">
      <c r="B7623" s="46">
        <v>7610</v>
      </c>
      <c r="C7623" s="39">
        <v>0.15282313475967199</v>
      </c>
      <c r="D7623" s="40">
        <v>0.13257649443598196</v>
      </c>
      <c r="E7623" s="39">
        <v>9.7559532201607943E-2</v>
      </c>
      <c r="F7623" s="41">
        <v>21.595998736925853</v>
      </c>
    </row>
    <row r="7624" spans="2:6" x14ac:dyDescent="0.25">
      <c r="B7624" s="46">
        <v>7611</v>
      </c>
      <c r="C7624" s="39">
        <v>0.17805652887915049</v>
      </c>
      <c r="D7624" s="40">
        <v>0.13204897110361657</v>
      </c>
      <c r="E7624" s="39">
        <v>0.16874224541902935</v>
      </c>
      <c r="F7624" s="41">
        <v>48.755779730256904</v>
      </c>
    </row>
    <row r="7625" spans="2:6" x14ac:dyDescent="0.25">
      <c r="B7625" s="46">
        <v>7612</v>
      </c>
      <c r="C7625" s="39">
        <v>3.1375462060518444E-2</v>
      </c>
      <c r="D7625" s="40">
        <v>0.1357043797627529</v>
      </c>
      <c r="E7625" s="39">
        <v>2.1216753117248389E-2</v>
      </c>
      <c r="F7625" s="41">
        <v>-28.633002581091326</v>
      </c>
    </row>
    <row r="7626" spans="2:6" x14ac:dyDescent="0.25">
      <c r="B7626" s="46">
        <v>7613</v>
      </c>
      <c r="C7626" s="39">
        <v>8.5240128152827624E-2</v>
      </c>
      <c r="D7626" s="40">
        <v>0.135752480253789</v>
      </c>
      <c r="E7626" s="39">
        <v>8.777046434031166E-2</v>
      </c>
      <c r="F7626" s="41">
        <v>0.82767413763125464</v>
      </c>
    </row>
    <row r="7627" spans="2:6" x14ac:dyDescent="0.25">
      <c r="B7627" s="46">
        <v>7614</v>
      </c>
      <c r="C7627" s="39">
        <v>0.11307577945022732</v>
      </c>
      <c r="D7627" s="40">
        <v>0.13910115015753785</v>
      </c>
      <c r="E7627" s="39">
        <v>0.13333470655669261</v>
      </c>
      <c r="F7627" s="41">
        <v>25.031344674653596</v>
      </c>
    </row>
    <row r="7628" spans="2:6" x14ac:dyDescent="0.25">
      <c r="B7628" s="46">
        <v>7615</v>
      </c>
      <c r="C7628" s="39">
        <v>6.1998229785032097E-2</v>
      </c>
      <c r="D7628" s="40">
        <v>0.13744384956200228</v>
      </c>
      <c r="E7628" s="39">
        <v>9.9167912526173782E-2</v>
      </c>
      <c r="F7628" s="41">
        <v>1.4564085610550139</v>
      </c>
    </row>
    <row r="7629" spans="2:6" x14ac:dyDescent="0.25">
      <c r="B7629" s="46">
        <v>7616</v>
      </c>
      <c r="C7629" s="39">
        <v>0.19832209414252022</v>
      </c>
      <c r="D7629" s="40">
        <v>0.13994715508259964</v>
      </c>
      <c r="E7629" s="39">
        <v>0.2198671804394646</v>
      </c>
      <c r="F7629" s="41">
        <v>30.405219919618812</v>
      </c>
    </row>
    <row r="7630" spans="2:6" x14ac:dyDescent="0.25">
      <c r="B7630" s="46">
        <v>7617</v>
      </c>
      <c r="C7630" s="39">
        <v>0.38384955914525976</v>
      </c>
      <c r="D7630" s="40">
        <v>0.13949532784019414</v>
      </c>
      <c r="E7630" s="39">
        <v>0.43756919043523773</v>
      </c>
      <c r="F7630" s="41">
        <v>85.011667244425155</v>
      </c>
    </row>
    <row r="7631" spans="2:6" x14ac:dyDescent="0.25">
      <c r="B7631" s="46">
        <v>7618</v>
      </c>
      <c r="C7631" s="39">
        <v>5.063965067971167E-2</v>
      </c>
      <c r="D7631" s="40">
        <v>0.13942285565364967</v>
      </c>
      <c r="E7631" s="39">
        <v>6.4455501608375598E-2</v>
      </c>
      <c r="F7631" s="41">
        <v>9.4051590835126007</v>
      </c>
    </row>
    <row r="7632" spans="2:6" x14ac:dyDescent="0.25">
      <c r="B7632" s="46">
        <v>7619</v>
      </c>
      <c r="C7632" s="39">
        <v>0.21945757312416186</v>
      </c>
      <c r="D7632" s="40">
        <v>0.14030549500811834</v>
      </c>
      <c r="E7632" s="39">
        <v>0.36259104139206166</v>
      </c>
      <c r="F7632" s="41">
        <v>31.617266975445091</v>
      </c>
    </row>
    <row r="7633" spans="2:6" x14ac:dyDescent="0.25">
      <c r="B7633" s="46">
        <v>7620</v>
      </c>
      <c r="C7633" s="39">
        <v>8.8884939463979656E-2</v>
      </c>
      <c r="D7633" s="40">
        <v>0.12994806943737364</v>
      </c>
      <c r="E7633" s="39">
        <v>0.19826415521863408</v>
      </c>
      <c r="F7633" s="41">
        <v>26.724396066070106</v>
      </c>
    </row>
    <row r="7634" spans="2:6" x14ac:dyDescent="0.25">
      <c r="B7634" s="46">
        <v>7621</v>
      </c>
      <c r="C7634" s="39">
        <v>0.1979103315249634</v>
      </c>
      <c r="D7634" s="40">
        <v>0.1338869223263755</v>
      </c>
      <c r="E7634" s="39">
        <v>0.1621482350920386</v>
      </c>
      <c r="F7634" s="41">
        <v>25.864024060692969</v>
      </c>
    </row>
    <row r="7635" spans="2:6" x14ac:dyDescent="0.25">
      <c r="B7635" s="46">
        <v>7622</v>
      </c>
      <c r="C7635" s="39">
        <v>0.15686717514698775</v>
      </c>
      <c r="D7635" s="40">
        <v>0.13340196085939757</v>
      </c>
      <c r="E7635" s="39">
        <v>0.21285440165087424</v>
      </c>
      <c r="F7635" s="41">
        <v>45.030410309987253</v>
      </c>
    </row>
    <row r="7636" spans="2:6" x14ac:dyDescent="0.25">
      <c r="B7636" s="46">
        <v>7623</v>
      </c>
      <c r="C7636" s="39">
        <v>0.23980753617108394</v>
      </c>
      <c r="D7636" s="40">
        <v>0.13316161687035413</v>
      </c>
      <c r="E7636" s="39">
        <v>0.22880952536205895</v>
      </c>
      <c r="F7636" s="41">
        <v>24.948040948435736</v>
      </c>
    </row>
    <row r="7637" spans="2:6" x14ac:dyDescent="0.25">
      <c r="B7637" s="46">
        <v>7624</v>
      </c>
      <c r="C7637" s="39">
        <v>9.5192096257960296E-2</v>
      </c>
      <c r="D7637" s="40">
        <v>0.13220254377889787</v>
      </c>
      <c r="E7637" s="39">
        <v>7.9940573546742041E-2</v>
      </c>
      <c r="F7637" s="41">
        <v>7.1169852471901027</v>
      </c>
    </row>
    <row r="7638" spans="2:6" x14ac:dyDescent="0.25">
      <c r="B7638" s="46">
        <v>7625</v>
      </c>
      <c r="C7638" s="39">
        <v>0.15095634660957355</v>
      </c>
      <c r="D7638" s="40">
        <v>0.12980192810780605</v>
      </c>
      <c r="E7638" s="39">
        <v>0.14745285721507895</v>
      </c>
      <c r="F7638" s="41">
        <v>19.710306061951258</v>
      </c>
    </row>
    <row r="7639" spans="2:6" x14ac:dyDescent="0.25">
      <c r="B7639" s="46">
        <v>7626</v>
      </c>
      <c r="C7639" s="39">
        <v>0.16516195213935905</v>
      </c>
      <c r="D7639" s="40">
        <v>0.13038560390394946</v>
      </c>
      <c r="E7639" s="39">
        <v>0.17931430719633426</v>
      </c>
      <c r="F7639" s="41">
        <v>34.69388596773171</v>
      </c>
    </row>
    <row r="7640" spans="2:6" x14ac:dyDescent="0.25">
      <c r="B7640" s="46">
        <v>7627</v>
      </c>
      <c r="C7640" s="39">
        <v>5.9607286251579426E-2</v>
      </c>
      <c r="D7640" s="40">
        <v>0.13227259422875925</v>
      </c>
      <c r="E7640" s="39">
        <v>7.4455173059824978E-2</v>
      </c>
      <c r="F7640" s="41">
        <v>11.682978248130972</v>
      </c>
    </row>
    <row r="7641" spans="2:6" x14ac:dyDescent="0.25">
      <c r="B7641" s="46">
        <v>7628</v>
      </c>
      <c r="C7641" s="39">
        <v>0.25772074758146046</v>
      </c>
      <c r="D7641" s="40">
        <v>0.13623319008506754</v>
      </c>
      <c r="E7641" s="39">
        <v>0.20857434609768744</v>
      </c>
      <c r="F7641" s="41">
        <v>29.01651364050214</v>
      </c>
    </row>
    <row r="7642" spans="2:6" x14ac:dyDescent="0.25">
      <c r="B7642" s="46">
        <v>7629</v>
      </c>
      <c r="C7642" s="39">
        <v>0.16596045925996203</v>
      </c>
      <c r="D7642" s="40">
        <v>0.135429052137295</v>
      </c>
      <c r="E7642" s="39">
        <v>8.72405229688204E-2</v>
      </c>
      <c r="F7642" s="41">
        <v>21.530711075948005</v>
      </c>
    </row>
    <row r="7643" spans="2:6" x14ac:dyDescent="0.25">
      <c r="B7643" s="46">
        <v>7630</v>
      </c>
      <c r="C7643" s="39">
        <v>0.38035732761649826</v>
      </c>
      <c r="D7643" s="40">
        <v>0.13675747830797844</v>
      </c>
      <c r="E7643" s="39">
        <v>0.30913677731423439</v>
      </c>
      <c r="F7643" s="41">
        <v>61.421636280724663</v>
      </c>
    </row>
    <row r="7644" spans="2:6" x14ac:dyDescent="0.25">
      <c r="B7644" s="46">
        <v>7631</v>
      </c>
      <c r="C7644" s="39">
        <v>2.7208256666131841E-2</v>
      </c>
      <c r="D7644" s="40">
        <v>0.13602500805804033</v>
      </c>
      <c r="E7644" s="39">
        <v>3.0289587867529839E-2</v>
      </c>
      <c r="F7644" s="41">
        <v>-3.1627145301437225</v>
      </c>
    </row>
    <row r="7645" spans="2:6" x14ac:dyDescent="0.25">
      <c r="B7645" s="46">
        <v>7632</v>
      </c>
      <c r="C7645" s="39">
        <v>0.62999846209558086</v>
      </c>
      <c r="D7645" s="40">
        <v>0.14036762745221851</v>
      </c>
      <c r="E7645" s="39">
        <v>0.45158003860727819</v>
      </c>
      <c r="F7645" s="41">
        <v>86.12020868474427</v>
      </c>
    </row>
    <row r="7646" spans="2:6" x14ac:dyDescent="0.25">
      <c r="B7646" s="46">
        <v>7633</v>
      </c>
      <c r="C7646" s="39">
        <v>9.7409386331196501E-2</v>
      </c>
      <c r="D7646" s="40">
        <v>0.13961542097503851</v>
      </c>
      <c r="E7646" s="39">
        <v>6.3280420690447425E-2</v>
      </c>
      <c r="F7646" s="41">
        <v>14.658240607106414</v>
      </c>
    </row>
    <row r="7647" spans="2:6" x14ac:dyDescent="0.25">
      <c r="B7647" s="46">
        <v>7634</v>
      </c>
      <c r="C7647" s="39">
        <v>0.22524084102167083</v>
      </c>
      <c r="D7647" s="40">
        <v>0.1402902166598485</v>
      </c>
      <c r="E7647" s="39">
        <v>0.30829587195938057</v>
      </c>
      <c r="F7647" s="41">
        <v>39.441647068098817</v>
      </c>
    </row>
    <row r="7648" spans="2:6" x14ac:dyDescent="0.25">
      <c r="B7648" s="46">
        <v>7635</v>
      </c>
      <c r="C7648" s="39">
        <v>4.0558800483132568E-2</v>
      </c>
      <c r="D7648" s="40">
        <v>0.14414434381884703</v>
      </c>
      <c r="E7648" s="39">
        <v>1.8720639309832431E-2</v>
      </c>
      <c r="F7648" s="41">
        <v>10.382839200064957</v>
      </c>
    </row>
    <row r="7649" spans="2:6" x14ac:dyDescent="0.25">
      <c r="B7649" s="46">
        <v>7636</v>
      </c>
      <c r="C7649" s="39">
        <v>0.11923826124399602</v>
      </c>
      <c r="D7649" s="40">
        <v>0.14404242917777046</v>
      </c>
      <c r="E7649" s="39">
        <v>0.13804538943084982</v>
      </c>
      <c r="F7649" s="41">
        <v>18.483986938523358</v>
      </c>
    </row>
    <row r="7650" spans="2:6" x14ac:dyDescent="0.25">
      <c r="B7650" s="46">
        <v>7637</v>
      </c>
      <c r="C7650" s="39">
        <v>0.25532242581203701</v>
      </c>
      <c r="D7650" s="40">
        <v>0.12277362184625271</v>
      </c>
      <c r="E7650" s="39">
        <v>0.14416553319245984</v>
      </c>
      <c r="F7650" s="41">
        <v>25.952002856093422</v>
      </c>
    </row>
    <row r="7651" spans="2:6" x14ac:dyDescent="0.25">
      <c r="B7651" s="46">
        <v>7638</v>
      </c>
      <c r="C7651" s="39">
        <v>0.15026907806383522</v>
      </c>
      <c r="D7651" s="40">
        <v>0.16240744023110867</v>
      </c>
      <c r="E7651" s="39">
        <v>4.1117753503282554E-2</v>
      </c>
      <c r="F7651" s="41">
        <v>-1.0088386040089368</v>
      </c>
    </row>
    <row r="7652" spans="2:6" x14ac:dyDescent="0.25">
      <c r="B7652" s="46">
        <v>7639</v>
      </c>
      <c r="C7652" s="39">
        <v>0.1168319718263833</v>
      </c>
      <c r="D7652" s="40">
        <v>0.16402909915706346</v>
      </c>
      <c r="E7652" s="39">
        <v>0.10930619873039299</v>
      </c>
      <c r="F7652" s="41">
        <v>24.005966775646812</v>
      </c>
    </row>
    <row r="7653" spans="2:6" x14ac:dyDescent="0.25">
      <c r="B7653" s="46">
        <v>7640</v>
      </c>
      <c r="C7653" s="39">
        <v>0.16000665821516083</v>
      </c>
      <c r="D7653" s="40">
        <v>0.1608048560806572</v>
      </c>
      <c r="E7653" s="39">
        <v>0.17849381978562856</v>
      </c>
      <c r="F7653" s="41">
        <v>26.822430663459514</v>
      </c>
    </row>
    <row r="7654" spans="2:6" x14ac:dyDescent="0.25">
      <c r="B7654" s="46">
        <v>7641</v>
      </c>
      <c r="C7654" s="39">
        <v>0.14806955933220198</v>
      </c>
      <c r="D7654" s="40">
        <v>0.1625838378598341</v>
      </c>
      <c r="E7654" s="39">
        <v>0.28350976815316148</v>
      </c>
      <c r="F7654" s="41">
        <v>51.131974515257852</v>
      </c>
    </row>
    <row r="7655" spans="2:6" x14ac:dyDescent="0.25">
      <c r="B7655" s="46">
        <v>7642</v>
      </c>
      <c r="C7655" s="39">
        <v>4.2224640989496492E-2</v>
      </c>
      <c r="D7655" s="40">
        <v>0.16216517023570182</v>
      </c>
      <c r="E7655" s="39">
        <v>4.9697890829228278E-2</v>
      </c>
      <c r="F7655" s="41">
        <v>4.4549427056233313</v>
      </c>
    </row>
    <row r="7656" spans="2:6" x14ac:dyDescent="0.25">
      <c r="B7656" s="46">
        <v>7643</v>
      </c>
      <c r="C7656" s="39">
        <v>0.23493846321041173</v>
      </c>
      <c r="D7656" s="40">
        <v>0.16347102506662972</v>
      </c>
      <c r="E7656" s="39">
        <v>0.32889827198874028</v>
      </c>
      <c r="F7656" s="41">
        <v>36.6918786836641</v>
      </c>
    </row>
    <row r="7657" spans="2:6" x14ac:dyDescent="0.25">
      <c r="B7657" s="46">
        <v>7644</v>
      </c>
      <c r="C7657" s="39">
        <v>0.12469995976473533</v>
      </c>
      <c r="D7657" s="40">
        <v>0.16189863242678035</v>
      </c>
      <c r="E7657" s="39">
        <v>0.17011776744425072</v>
      </c>
      <c r="F7657" s="41">
        <v>21.755236723923105</v>
      </c>
    </row>
    <row r="7658" spans="2:6" x14ac:dyDescent="0.25">
      <c r="B7658" s="46">
        <v>7645</v>
      </c>
      <c r="C7658" s="39">
        <v>3.0268403267578344E-2</v>
      </c>
      <c r="D7658" s="40">
        <v>0.16234113182482418</v>
      </c>
      <c r="E7658" s="39">
        <v>3.2019199812684751E-2</v>
      </c>
      <c r="F7658" s="41">
        <v>-2.0666378364455298</v>
      </c>
    </row>
    <row r="7659" spans="2:6" x14ac:dyDescent="0.25">
      <c r="B7659" s="46">
        <v>7646</v>
      </c>
      <c r="C7659" s="39">
        <v>0.19273870959224496</v>
      </c>
      <c r="D7659" s="40">
        <v>0.1594636616372363</v>
      </c>
      <c r="E7659" s="39">
        <v>0.27380210609850986</v>
      </c>
      <c r="F7659" s="41">
        <v>54.313040788554886</v>
      </c>
    </row>
    <row r="7660" spans="2:6" x14ac:dyDescent="0.25">
      <c r="B7660" s="46">
        <v>7647</v>
      </c>
      <c r="C7660" s="39">
        <v>0.31857709003223333</v>
      </c>
      <c r="D7660" s="40">
        <v>0.15901381495030006</v>
      </c>
      <c r="E7660" s="39">
        <v>0.48311498633451094</v>
      </c>
      <c r="F7660" s="41">
        <v>70.268747201380876</v>
      </c>
    </row>
    <row r="7661" spans="2:6" x14ac:dyDescent="0.25">
      <c r="B7661" s="46">
        <v>7648</v>
      </c>
      <c r="C7661" s="39">
        <v>0.11762689409057103</v>
      </c>
      <c r="D7661" s="40">
        <v>0.16143469114922862</v>
      </c>
      <c r="E7661" s="39">
        <v>0.12970043480698995</v>
      </c>
      <c r="F7661" s="41">
        <v>15.366819929550385</v>
      </c>
    </row>
    <row r="7662" spans="2:6" x14ac:dyDescent="0.25">
      <c r="B7662" s="46">
        <v>7649</v>
      </c>
      <c r="C7662" s="39">
        <v>0.29194510080858371</v>
      </c>
      <c r="D7662" s="40">
        <v>0.15864778684415193</v>
      </c>
      <c r="E7662" s="39">
        <v>0.42113772071228328</v>
      </c>
      <c r="F7662" s="41">
        <v>79.922174297597067</v>
      </c>
    </row>
    <row r="7663" spans="2:6" x14ac:dyDescent="0.25">
      <c r="B7663" s="46">
        <v>7650</v>
      </c>
      <c r="C7663" s="39">
        <v>0.20891074090375439</v>
      </c>
      <c r="D7663" s="40">
        <v>0.15815162644052949</v>
      </c>
      <c r="E7663" s="39">
        <v>0.28584093342306666</v>
      </c>
      <c r="F7663" s="41">
        <v>39.574900777056882</v>
      </c>
    </row>
    <row r="7664" spans="2:6" x14ac:dyDescent="0.25">
      <c r="B7664" s="46">
        <v>7651</v>
      </c>
      <c r="C7664" s="39">
        <v>0.14779130125165574</v>
      </c>
      <c r="D7664" s="40">
        <v>0.15720562277044955</v>
      </c>
      <c r="E7664" s="39">
        <v>0.26604929708838176</v>
      </c>
      <c r="F7664" s="41">
        <v>43.680570035662598</v>
      </c>
    </row>
    <row r="7665" spans="2:6" x14ac:dyDescent="0.25">
      <c r="B7665" s="46">
        <v>7652</v>
      </c>
      <c r="C7665" s="39">
        <v>0.26071762908571972</v>
      </c>
      <c r="D7665" s="40">
        <v>0.15959312192872832</v>
      </c>
      <c r="E7665" s="39">
        <v>0.41132733505731417</v>
      </c>
      <c r="F7665" s="41">
        <v>66.944772417515438</v>
      </c>
    </row>
    <row r="7666" spans="2:6" x14ac:dyDescent="0.25">
      <c r="B7666" s="46">
        <v>7653</v>
      </c>
      <c r="C7666" s="39">
        <v>0.11709909656077447</v>
      </c>
      <c r="D7666" s="40">
        <v>0.158014285415357</v>
      </c>
      <c r="E7666" s="39">
        <v>0.19112211475743271</v>
      </c>
      <c r="F7666" s="41">
        <v>23.822768814356451</v>
      </c>
    </row>
    <row r="7667" spans="2:6" x14ac:dyDescent="0.25">
      <c r="B7667" s="46">
        <v>7654</v>
      </c>
      <c r="C7667" s="39">
        <v>0.2049689729952702</v>
      </c>
      <c r="D7667" s="40">
        <v>0.15812880214188343</v>
      </c>
      <c r="E7667" s="39">
        <v>0.28195971302469325</v>
      </c>
      <c r="F7667" s="41">
        <v>41.679781929010602</v>
      </c>
    </row>
    <row r="7668" spans="2:6" x14ac:dyDescent="0.25">
      <c r="B7668" s="46">
        <v>7655</v>
      </c>
      <c r="C7668" s="39">
        <v>8.2586181269490438E-2</v>
      </c>
      <c r="D7668" s="40">
        <v>0.15911858164425777</v>
      </c>
      <c r="E7668" s="39">
        <v>0.16778263344533609</v>
      </c>
      <c r="F7668" s="41">
        <v>31.284358888381995</v>
      </c>
    </row>
    <row r="7669" spans="2:6" x14ac:dyDescent="0.25">
      <c r="B7669" s="46">
        <v>7656</v>
      </c>
      <c r="C7669" s="39">
        <v>0.22872214823871995</v>
      </c>
      <c r="D7669" s="40">
        <v>0.15693509577618944</v>
      </c>
      <c r="E7669" s="39">
        <v>0.39074866955119025</v>
      </c>
      <c r="F7669" s="41">
        <v>67.967118273929941</v>
      </c>
    </row>
    <row r="7670" spans="2:6" x14ac:dyDescent="0.25">
      <c r="B7670" s="46">
        <v>7657</v>
      </c>
      <c r="C7670" s="39">
        <v>0.35076332423714623</v>
      </c>
      <c r="D7670" s="40">
        <v>0.15636960976085923</v>
      </c>
      <c r="E7670" s="39">
        <v>0.28816301663219107</v>
      </c>
      <c r="F7670" s="41">
        <v>67.651021167028176</v>
      </c>
    </row>
    <row r="7671" spans="2:6" x14ac:dyDescent="0.25">
      <c r="B7671" s="46">
        <v>7658</v>
      </c>
      <c r="C7671" s="39">
        <v>0.24785672659373947</v>
      </c>
      <c r="D7671" s="40">
        <v>0.14716927470339686</v>
      </c>
      <c r="E7671" s="39">
        <v>0.42446661435564026</v>
      </c>
      <c r="F7671" s="41">
        <v>82.317393033034051</v>
      </c>
    </row>
    <row r="7672" spans="2:6" x14ac:dyDescent="0.25">
      <c r="B7672" s="46">
        <v>7659</v>
      </c>
      <c r="C7672" s="39">
        <v>0.37732612002185595</v>
      </c>
      <c r="D7672" s="40">
        <v>0.17749180097262854</v>
      </c>
      <c r="E7672" s="39">
        <v>0.3186820637878508</v>
      </c>
      <c r="F7672" s="41">
        <v>80.151144170402063</v>
      </c>
    </row>
    <row r="7673" spans="2:6" x14ac:dyDescent="0.25">
      <c r="B7673" s="46">
        <v>7660</v>
      </c>
      <c r="C7673" s="39">
        <v>0.13108295600609793</v>
      </c>
      <c r="D7673" s="40">
        <v>0.17888209952384507</v>
      </c>
      <c r="E7673" s="39">
        <v>0.12905153760590582</v>
      </c>
      <c r="F7673" s="41">
        <v>36.9228779570971</v>
      </c>
    </row>
    <row r="7674" spans="2:6" x14ac:dyDescent="0.25">
      <c r="B7674" s="46">
        <v>7661</v>
      </c>
      <c r="C7674" s="39">
        <v>0.13072048444857459</v>
      </c>
      <c r="D7674" s="40">
        <v>0.17803995831143196</v>
      </c>
      <c r="E7674" s="39">
        <v>0.21722635942110441</v>
      </c>
      <c r="F7674" s="41">
        <v>42.173669633144733</v>
      </c>
    </row>
    <row r="7675" spans="2:6" x14ac:dyDescent="0.25">
      <c r="B7675" s="46">
        <v>7662</v>
      </c>
      <c r="C7675" s="39">
        <v>0.12568777012013402</v>
      </c>
      <c r="D7675" s="40">
        <v>0.17824614732012714</v>
      </c>
      <c r="E7675" s="39">
        <v>0.11117985224227767</v>
      </c>
      <c r="F7675" s="41">
        <v>28.591946890798326</v>
      </c>
    </row>
    <row r="7676" spans="2:6" x14ac:dyDescent="0.25">
      <c r="B7676" s="46">
        <v>7663</v>
      </c>
      <c r="C7676" s="39">
        <v>0.12302588933544631</v>
      </c>
      <c r="D7676" s="40">
        <v>0.17702695072435048</v>
      </c>
      <c r="E7676" s="39">
        <v>9.3616744246606556E-2</v>
      </c>
      <c r="F7676" s="41">
        <v>47.530064409511198</v>
      </c>
    </row>
    <row r="7677" spans="2:6" x14ac:dyDescent="0.25">
      <c r="B7677" s="46">
        <v>7664</v>
      </c>
      <c r="C7677" s="39">
        <v>5.0353648933404882E-2</v>
      </c>
      <c r="D7677" s="40">
        <v>0.18694780285023468</v>
      </c>
      <c r="E7677" s="39">
        <v>2.977314489427824E-2</v>
      </c>
      <c r="F7677" s="41">
        <v>3.3919757597583118</v>
      </c>
    </row>
    <row r="7678" spans="2:6" x14ac:dyDescent="0.25">
      <c r="B7678" s="46">
        <v>7665</v>
      </c>
      <c r="C7678" s="39">
        <v>0.15630558579274823</v>
      </c>
      <c r="D7678" s="40">
        <v>0.19037106709604448</v>
      </c>
      <c r="E7678" s="39">
        <v>0.13578082402920805</v>
      </c>
      <c r="F7678" s="41">
        <v>33.074428007614124</v>
      </c>
    </row>
    <row r="7679" spans="2:6" x14ac:dyDescent="0.25">
      <c r="B7679" s="46">
        <v>7666</v>
      </c>
      <c r="C7679" s="39">
        <v>0.36170851685988936</v>
      </c>
      <c r="D7679" s="40">
        <v>0.19007640321311245</v>
      </c>
      <c r="E7679" s="39">
        <v>0.43376513748665219</v>
      </c>
      <c r="F7679" s="41">
        <v>69.217978073016567</v>
      </c>
    </row>
    <row r="7680" spans="2:6" x14ac:dyDescent="0.25">
      <c r="B7680" s="46">
        <v>7667</v>
      </c>
      <c r="C7680" s="39">
        <v>8.6764818479627692E-3</v>
      </c>
      <c r="D7680" s="40">
        <v>0.19887222565762822</v>
      </c>
      <c r="E7680" s="39">
        <v>1.1206588294276161E-2</v>
      </c>
      <c r="F7680" s="41">
        <v>5.1735653394217502</v>
      </c>
    </row>
    <row r="7681" spans="2:6" x14ac:dyDescent="0.25">
      <c r="B7681" s="46">
        <v>7668</v>
      </c>
      <c r="C7681" s="39">
        <v>0.18308870107682668</v>
      </c>
      <c r="D7681" s="40">
        <v>0.17431575714922554</v>
      </c>
      <c r="E7681" s="39">
        <v>0.22943275468662427</v>
      </c>
      <c r="F7681" s="41">
        <v>27.998977640731056</v>
      </c>
    </row>
    <row r="7682" spans="2:6" x14ac:dyDescent="0.25">
      <c r="B7682" s="46">
        <v>7669</v>
      </c>
      <c r="C7682" s="39">
        <v>0.2656654032800822</v>
      </c>
      <c r="D7682" s="40">
        <v>0.17347744194119982</v>
      </c>
      <c r="E7682" s="39">
        <v>0.35001432857670622</v>
      </c>
      <c r="F7682" s="41">
        <v>60.537339914592216</v>
      </c>
    </row>
    <row r="7683" spans="2:6" x14ac:dyDescent="0.25">
      <c r="B7683" s="46">
        <v>7670</v>
      </c>
      <c r="C7683" s="39">
        <v>4.79528443216252E-2</v>
      </c>
      <c r="D7683" s="40">
        <v>0.17268057517207763</v>
      </c>
      <c r="E7683" s="39">
        <v>7.5132344893041048E-2</v>
      </c>
      <c r="F7683" s="41">
        <v>-2.7854371457440297</v>
      </c>
    </row>
    <row r="7684" spans="2:6" x14ac:dyDescent="0.25">
      <c r="B7684" s="46">
        <v>7671</v>
      </c>
      <c r="C7684" s="39">
        <v>0.39484216800320437</v>
      </c>
      <c r="D7684" s="40">
        <v>0.17202984573696664</v>
      </c>
      <c r="E7684" s="39">
        <v>0.43158710090991648</v>
      </c>
      <c r="F7684" s="41">
        <v>85.624700708948552</v>
      </c>
    </row>
    <row r="7685" spans="2:6" x14ac:dyDescent="0.25">
      <c r="B7685" s="46">
        <v>7672</v>
      </c>
      <c r="C7685" s="39">
        <v>4.4483061733920581E-2</v>
      </c>
      <c r="D7685" s="40">
        <v>0.17255900604717228</v>
      </c>
      <c r="E7685" s="39">
        <v>5.562399859972264E-2</v>
      </c>
      <c r="F7685" s="41">
        <v>18.617627735136491</v>
      </c>
    </row>
    <row r="7686" spans="2:6" x14ac:dyDescent="0.25">
      <c r="B7686" s="46">
        <v>7673</v>
      </c>
      <c r="C7686" s="39">
        <v>0.3371053058710427</v>
      </c>
      <c r="D7686" s="40">
        <v>0.17235492567879576</v>
      </c>
      <c r="E7686" s="39">
        <v>0.46505271159055889</v>
      </c>
      <c r="F7686" s="41">
        <v>88.261373062852883</v>
      </c>
    </row>
    <row r="7687" spans="2:6" x14ac:dyDescent="0.25">
      <c r="B7687" s="46">
        <v>7674</v>
      </c>
      <c r="C7687" s="39">
        <v>0.10087102138331523</v>
      </c>
      <c r="D7687" s="40">
        <v>0.17177780761548353</v>
      </c>
      <c r="E7687" s="39">
        <v>0.15645098503825064</v>
      </c>
      <c r="F7687" s="41">
        <v>28.943904762002663</v>
      </c>
    </row>
    <row r="7688" spans="2:6" x14ac:dyDescent="0.25">
      <c r="B7688" s="46">
        <v>7675</v>
      </c>
      <c r="C7688" s="39">
        <v>0.39748668440245188</v>
      </c>
      <c r="D7688" s="40">
        <v>0.17322993124580402</v>
      </c>
      <c r="E7688" s="39">
        <v>0.44150380260241201</v>
      </c>
      <c r="F7688" s="41">
        <v>70.585134061771726</v>
      </c>
    </row>
    <row r="7689" spans="2:6" x14ac:dyDescent="0.25">
      <c r="B7689" s="46">
        <v>7676</v>
      </c>
      <c r="C7689" s="39">
        <v>0.33242792008501304</v>
      </c>
      <c r="D7689" s="40">
        <v>0.17427525900439231</v>
      </c>
      <c r="E7689" s="39">
        <v>0.41862185279514019</v>
      </c>
      <c r="F7689" s="41">
        <v>53.860596197547686</v>
      </c>
    </row>
    <row r="7690" spans="2:6" x14ac:dyDescent="0.25">
      <c r="B7690" s="46">
        <v>7677</v>
      </c>
      <c r="C7690" s="39">
        <v>5.0298666328307894E-2</v>
      </c>
      <c r="D7690" s="40">
        <v>0.17414781735461066</v>
      </c>
      <c r="E7690" s="39">
        <v>8.9345267485128721E-2</v>
      </c>
      <c r="F7690" s="41">
        <v>15.33099063862441</v>
      </c>
    </row>
    <row r="7691" spans="2:6" x14ac:dyDescent="0.25">
      <c r="B7691" s="46">
        <v>7678</v>
      </c>
      <c r="C7691" s="39">
        <v>0.28007819218703495</v>
      </c>
      <c r="D7691" s="40">
        <v>0.17366475295211811</v>
      </c>
      <c r="E7691" s="39">
        <v>0.31371220862688881</v>
      </c>
      <c r="F7691" s="41">
        <v>51.275152304419137</v>
      </c>
    </row>
    <row r="7692" spans="2:6" x14ac:dyDescent="0.25">
      <c r="B7692" s="46">
        <v>7679</v>
      </c>
      <c r="C7692" s="39">
        <v>0.37178630866935558</v>
      </c>
      <c r="D7692" s="40">
        <v>0.17517243850849334</v>
      </c>
      <c r="E7692" s="39">
        <v>0.24641559148913753</v>
      </c>
      <c r="F7692" s="41">
        <v>45.151562459217807</v>
      </c>
    </row>
    <row r="7693" spans="2:6" x14ac:dyDescent="0.25">
      <c r="B7693" s="46">
        <v>7680</v>
      </c>
      <c r="C7693" s="39">
        <v>8.5155303956778769E-2</v>
      </c>
      <c r="D7693" s="40">
        <v>0.17889440634209247</v>
      </c>
      <c r="E7693" s="39">
        <v>6.7756603224195744E-2</v>
      </c>
      <c r="F7693" s="41">
        <v>9.0341051176236746</v>
      </c>
    </row>
    <row r="7694" spans="2:6" x14ac:dyDescent="0.25">
      <c r="B7694" s="46">
        <v>7681</v>
      </c>
      <c r="C7694" s="39">
        <v>0.12848413667324457</v>
      </c>
      <c r="D7694" s="40">
        <v>0.1807025687015795</v>
      </c>
      <c r="E7694" s="39">
        <v>8.4437254657963506E-2</v>
      </c>
      <c r="F7694" s="41">
        <v>5.834443807537248</v>
      </c>
    </row>
    <row r="7695" spans="2:6" x14ac:dyDescent="0.25">
      <c r="B7695" s="46">
        <v>7682</v>
      </c>
      <c r="C7695" s="39">
        <v>0.25389963846685482</v>
      </c>
      <c r="D7695" s="40">
        <v>0.17863171587619434</v>
      </c>
      <c r="E7695" s="39">
        <v>0.2130505564581161</v>
      </c>
      <c r="F7695" s="41">
        <v>25.509431702436707</v>
      </c>
    </row>
    <row r="7696" spans="2:6" x14ac:dyDescent="0.25">
      <c r="B7696" s="46">
        <v>7683</v>
      </c>
      <c r="C7696" s="39">
        <v>0.349477735601332</v>
      </c>
      <c r="D7696" s="40">
        <v>0.18005929349373337</v>
      </c>
      <c r="E7696" s="39">
        <v>0.2953176412167467</v>
      </c>
      <c r="F7696" s="41">
        <v>50.266070356831897</v>
      </c>
    </row>
    <row r="7697" spans="2:6" x14ac:dyDescent="0.25">
      <c r="B7697" s="46">
        <v>7684</v>
      </c>
      <c r="C7697" s="39">
        <v>0.17315858394642028</v>
      </c>
      <c r="D7697" s="40">
        <v>0.18954206203405136</v>
      </c>
      <c r="E7697" s="39">
        <v>0.11994461035627255</v>
      </c>
      <c r="F7697" s="41">
        <v>29.681076112316305</v>
      </c>
    </row>
    <row r="7698" spans="2:6" x14ac:dyDescent="0.25">
      <c r="B7698" s="46">
        <v>7685</v>
      </c>
      <c r="C7698" s="39">
        <v>0.26740746731510417</v>
      </c>
      <c r="D7698" s="40">
        <v>0.19441898416798034</v>
      </c>
      <c r="E7698" s="39">
        <v>0.23376361661871228</v>
      </c>
      <c r="F7698" s="41">
        <v>41.277297500652537</v>
      </c>
    </row>
    <row r="7699" spans="2:6" x14ac:dyDescent="0.25">
      <c r="B7699" s="46">
        <v>7686</v>
      </c>
      <c r="C7699" s="39">
        <v>1.7597771384712274E-2</v>
      </c>
      <c r="D7699" s="40">
        <v>0.19354589162563224</v>
      </c>
      <c r="E7699" s="39">
        <v>3.4031216348596335E-2</v>
      </c>
      <c r="F7699" s="41">
        <v>8.9877635334596473</v>
      </c>
    </row>
    <row r="7700" spans="2:6" x14ac:dyDescent="0.25">
      <c r="B7700" s="46">
        <v>7687</v>
      </c>
      <c r="C7700" s="39">
        <v>0.16372320377422411</v>
      </c>
      <c r="D7700" s="40">
        <v>0.19349612019419038</v>
      </c>
      <c r="E7700" s="39">
        <v>0.28017593146066566</v>
      </c>
      <c r="F7700" s="41">
        <v>50.456951754605029</v>
      </c>
    </row>
    <row r="7701" spans="2:6" x14ac:dyDescent="0.25">
      <c r="B7701" s="46">
        <v>7688</v>
      </c>
      <c r="C7701" s="39">
        <v>8.8065279150710649E-2</v>
      </c>
      <c r="D7701" s="40">
        <v>0.1943319392661895</v>
      </c>
      <c r="E7701" s="39">
        <v>0.11145012463195587</v>
      </c>
      <c r="F7701" s="41">
        <v>-0.15628367808328761</v>
      </c>
    </row>
    <row r="7702" spans="2:6" x14ac:dyDescent="0.25">
      <c r="B7702" s="46">
        <v>7689</v>
      </c>
      <c r="C7702" s="39">
        <v>0.35321412018944959</v>
      </c>
      <c r="D7702" s="40">
        <v>0.17036066042052306</v>
      </c>
      <c r="E7702" s="39">
        <v>0.4524354450854407</v>
      </c>
      <c r="F7702" s="41">
        <v>85.842542402393008</v>
      </c>
    </row>
    <row r="7703" spans="2:6" x14ac:dyDescent="0.25">
      <c r="B7703" s="46">
        <v>7690</v>
      </c>
      <c r="C7703" s="39">
        <v>0.2074932413406286</v>
      </c>
      <c r="D7703" s="40">
        <v>0.17088569345162113</v>
      </c>
      <c r="E7703" s="39">
        <v>0.22351128187951441</v>
      </c>
      <c r="F7703" s="41">
        <v>25.097756818416538</v>
      </c>
    </row>
    <row r="7704" spans="2:6" x14ac:dyDescent="0.25">
      <c r="B7704" s="46">
        <v>7691</v>
      </c>
      <c r="C7704" s="39">
        <v>0.16431474125690054</v>
      </c>
      <c r="D7704" s="40">
        <v>0.17133339471214076</v>
      </c>
      <c r="E7704" s="39">
        <v>0.20113129218090892</v>
      </c>
      <c r="F7704" s="41">
        <v>31.996865378294157</v>
      </c>
    </row>
    <row r="7705" spans="2:6" x14ac:dyDescent="0.25">
      <c r="B7705" s="46">
        <v>7692</v>
      </c>
      <c r="C7705" s="39">
        <v>0.20462109158283873</v>
      </c>
      <c r="D7705" s="40">
        <v>0.16421576626786766</v>
      </c>
      <c r="E7705" s="39">
        <v>0.24029374604933854</v>
      </c>
      <c r="F7705" s="41">
        <v>49.991758400571172</v>
      </c>
    </row>
    <row r="7706" spans="2:6" x14ac:dyDescent="0.25">
      <c r="B7706" s="46">
        <v>7693</v>
      </c>
      <c r="C7706" s="39">
        <v>0.34408228810293856</v>
      </c>
      <c r="D7706" s="40">
        <v>0.16149989017740068</v>
      </c>
      <c r="E7706" s="39">
        <v>0.37738472312917976</v>
      </c>
      <c r="F7706" s="41">
        <v>84.084354420488083</v>
      </c>
    </row>
    <row r="7707" spans="2:6" x14ac:dyDescent="0.25">
      <c r="B7707" s="46">
        <v>7694</v>
      </c>
      <c r="C7707" s="39">
        <v>0.37950969203537221</v>
      </c>
      <c r="D7707" s="40">
        <v>0.15084719707988994</v>
      </c>
      <c r="E7707" s="39">
        <v>0.39007006814186995</v>
      </c>
      <c r="F7707" s="41">
        <v>89.173937203289114</v>
      </c>
    </row>
    <row r="7708" spans="2:6" x14ac:dyDescent="0.25">
      <c r="B7708" s="46">
        <v>7695</v>
      </c>
      <c r="C7708" s="39">
        <v>9.6428298215059834E-3</v>
      </c>
      <c r="D7708" s="40">
        <v>0.14334547118699947</v>
      </c>
      <c r="E7708" s="39">
        <v>1.0851994074007384E-2</v>
      </c>
      <c r="F7708" s="41">
        <v>12.493390769965028</v>
      </c>
    </row>
    <row r="7709" spans="2:6" x14ac:dyDescent="0.25">
      <c r="B7709" s="46">
        <v>7696</v>
      </c>
      <c r="C7709" s="39">
        <v>0.21963666431127682</v>
      </c>
      <c r="D7709" s="40">
        <v>0.14119771620967156</v>
      </c>
      <c r="E7709" s="39">
        <v>0.12606964699662282</v>
      </c>
      <c r="F7709" s="41">
        <v>47.617003712169854</v>
      </c>
    </row>
    <row r="7710" spans="2:6" x14ac:dyDescent="0.25">
      <c r="B7710" s="46">
        <v>7697</v>
      </c>
      <c r="C7710" s="39">
        <v>0.609878912406836</v>
      </c>
      <c r="D7710" s="40">
        <v>0.13648152728482202</v>
      </c>
      <c r="E7710" s="39">
        <v>0.39090923624703383</v>
      </c>
      <c r="F7710" s="41">
        <v>84.326116311634905</v>
      </c>
    </row>
    <row r="7711" spans="2:6" x14ac:dyDescent="0.25">
      <c r="B7711" s="46">
        <v>7698</v>
      </c>
      <c r="C7711" s="39">
        <v>0.64060409704766552</v>
      </c>
      <c r="D7711" s="40">
        <v>0.13673271303604931</v>
      </c>
      <c r="E7711" s="39">
        <v>0.27345184404743333</v>
      </c>
      <c r="F7711" s="41">
        <v>51.388440374414188</v>
      </c>
    </row>
    <row r="7712" spans="2:6" x14ac:dyDescent="0.25">
      <c r="B7712" s="46">
        <v>7699</v>
      </c>
      <c r="C7712" s="39">
        <v>0.16479094919319651</v>
      </c>
      <c r="D7712" s="40">
        <v>0.14874322961264461</v>
      </c>
      <c r="E7712" s="39">
        <v>4.0243548476517531E-2</v>
      </c>
      <c r="F7712" s="41">
        <v>-5.4026754182438648</v>
      </c>
    </row>
    <row r="7713" spans="2:6" x14ac:dyDescent="0.25">
      <c r="B7713" s="46">
        <v>7700</v>
      </c>
      <c r="C7713" s="39">
        <v>0.55432665752748067</v>
      </c>
      <c r="D7713" s="40">
        <v>0.1820197669812898</v>
      </c>
      <c r="E7713" s="39">
        <v>0.26422884206387914</v>
      </c>
      <c r="F7713" s="41">
        <v>65.07183339203948</v>
      </c>
    </row>
    <row r="7714" spans="2:6" x14ac:dyDescent="0.25">
      <c r="B7714" s="46">
        <v>7701</v>
      </c>
      <c r="C7714" s="39">
        <v>1.9051099262730086E-2</v>
      </c>
      <c r="D7714" s="40">
        <v>0.18256120574394197</v>
      </c>
      <c r="E7714" s="39">
        <v>1.1633890886680662E-2</v>
      </c>
      <c r="F7714" s="41">
        <v>-8.5340349756470193</v>
      </c>
    </row>
    <row r="7715" spans="2:6" x14ac:dyDescent="0.25">
      <c r="B7715" s="46">
        <v>7702</v>
      </c>
      <c r="C7715" s="39">
        <v>9.4194089126291444E-2</v>
      </c>
      <c r="D7715" s="40">
        <v>0.17956185326078805</v>
      </c>
      <c r="E7715" s="39">
        <v>7.0409685446600659E-2</v>
      </c>
      <c r="F7715" s="41">
        <v>26.86812198910485</v>
      </c>
    </row>
    <row r="7716" spans="2:6" x14ac:dyDescent="0.25">
      <c r="B7716" s="46">
        <v>7703</v>
      </c>
      <c r="C7716" s="39">
        <v>0.32784114080234128</v>
      </c>
      <c r="D7716" s="40">
        <v>0.18327324878221338</v>
      </c>
      <c r="E7716" s="39">
        <v>0.35981785302911845</v>
      </c>
      <c r="F7716" s="41">
        <v>46.852263318098565</v>
      </c>
    </row>
    <row r="7717" spans="2:6" x14ac:dyDescent="0.25">
      <c r="B7717" s="46">
        <v>7704</v>
      </c>
      <c r="C7717" s="39">
        <v>0.17856721218770708</v>
      </c>
      <c r="D7717" s="40">
        <v>0.18405551074008319</v>
      </c>
      <c r="E7717" s="39">
        <v>0.20142331050131349</v>
      </c>
      <c r="F7717" s="41">
        <v>39.108700880275151</v>
      </c>
    </row>
    <row r="7718" spans="2:6" x14ac:dyDescent="0.25">
      <c r="B7718" s="46">
        <v>7705</v>
      </c>
      <c r="C7718" s="39">
        <v>2.5654988771914456E-2</v>
      </c>
      <c r="D7718" s="40">
        <v>0.18768457849751879</v>
      </c>
      <c r="E7718" s="39">
        <v>2.5545229335866348E-2</v>
      </c>
      <c r="F7718" s="41">
        <v>-3.1494441812388425</v>
      </c>
    </row>
    <row r="7719" spans="2:6" x14ac:dyDescent="0.25">
      <c r="B7719" s="46">
        <v>7706</v>
      </c>
      <c r="C7719" s="39">
        <v>3.3121694468035617E-2</v>
      </c>
      <c r="D7719" s="40">
        <v>0.18714207505268743</v>
      </c>
      <c r="E7719" s="39">
        <v>2.8958993146371622E-2</v>
      </c>
      <c r="F7719" s="41">
        <v>0.98909259002838978</v>
      </c>
    </row>
    <row r="7720" spans="2:6" x14ac:dyDescent="0.25">
      <c r="B7720" s="46">
        <v>7707</v>
      </c>
      <c r="C7720" s="39">
        <v>0.3418595385911824</v>
      </c>
      <c r="D7720" s="40">
        <v>0.18710339508798643</v>
      </c>
      <c r="E7720" s="39">
        <v>0.36849162794814178</v>
      </c>
      <c r="F7720" s="41">
        <v>70.498473489522425</v>
      </c>
    </row>
    <row r="7721" spans="2:6" x14ac:dyDescent="0.25">
      <c r="B7721" s="46">
        <v>7708</v>
      </c>
      <c r="C7721" s="39">
        <v>0.40600891158079488</v>
      </c>
      <c r="D7721" s="40">
        <v>0.18595920268516417</v>
      </c>
      <c r="E7721" s="39">
        <v>0.42835683688797366</v>
      </c>
      <c r="F7721" s="41">
        <v>82.32624390570551</v>
      </c>
    </row>
    <row r="7722" spans="2:6" x14ac:dyDescent="0.25">
      <c r="B7722" s="46">
        <v>7709</v>
      </c>
      <c r="C7722" s="39">
        <v>0.28482151654136395</v>
      </c>
      <c r="D7722" s="40">
        <v>0.18456104643809834</v>
      </c>
      <c r="E7722" s="39">
        <v>0.34313024899652872</v>
      </c>
      <c r="F7722" s="41">
        <v>72.399256430139516</v>
      </c>
    </row>
    <row r="7723" spans="2:6" x14ac:dyDescent="0.25">
      <c r="B7723" s="46">
        <v>7710</v>
      </c>
      <c r="C7723" s="39">
        <v>0.18267141617978921</v>
      </c>
      <c r="D7723" s="40">
        <v>0.1796857760738961</v>
      </c>
      <c r="E7723" s="39">
        <v>0.25557787184807967</v>
      </c>
      <c r="F7723" s="41">
        <v>31.026243953375534</v>
      </c>
    </row>
    <row r="7724" spans="2:6" x14ac:dyDescent="0.25">
      <c r="B7724" s="46">
        <v>7711</v>
      </c>
      <c r="C7724" s="39">
        <v>0.27409196811738556</v>
      </c>
      <c r="D7724" s="40">
        <v>0.17768384923202146</v>
      </c>
      <c r="E7724" s="39">
        <v>0.33331141447364337</v>
      </c>
      <c r="F7724" s="41">
        <v>75.673992759633279</v>
      </c>
    </row>
    <row r="7725" spans="2:6" x14ac:dyDescent="0.25">
      <c r="B7725" s="46">
        <v>7712</v>
      </c>
      <c r="C7725" s="39">
        <v>0.24284149701475544</v>
      </c>
      <c r="D7725" s="40">
        <v>0.1767600756723082</v>
      </c>
      <c r="E7725" s="39">
        <v>0.40888402948616154</v>
      </c>
      <c r="F7725" s="41">
        <v>43.659377451731736</v>
      </c>
    </row>
    <row r="7726" spans="2:6" x14ac:dyDescent="0.25">
      <c r="B7726" s="46">
        <v>7713</v>
      </c>
      <c r="C7726" s="39">
        <v>0.22984684986261716</v>
      </c>
      <c r="D7726" s="40">
        <v>0.18045903754138551</v>
      </c>
      <c r="E7726" s="39">
        <v>0.18433210528822572</v>
      </c>
      <c r="F7726" s="41">
        <v>22.139428910979408</v>
      </c>
    </row>
    <row r="7727" spans="2:6" x14ac:dyDescent="0.25">
      <c r="B7727" s="46">
        <v>7714</v>
      </c>
      <c r="C7727" s="39">
        <v>0.36196049683120879</v>
      </c>
      <c r="D7727" s="40">
        <v>0.19452072114697899</v>
      </c>
      <c r="E7727" s="39">
        <v>0.20484939586788337</v>
      </c>
      <c r="F7727" s="41">
        <v>56.845754087498115</v>
      </c>
    </row>
    <row r="7728" spans="2:6" x14ac:dyDescent="0.25">
      <c r="B7728" s="46">
        <v>7715</v>
      </c>
      <c r="C7728" s="39">
        <v>0.19896932877696938</v>
      </c>
      <c r="D7728" s="40">
        <v>0.19458558801157883</v>
      </c>
      <c r="E7728" s="39">
        <v>0.14638263976198332</v>
      </c>
      <c r="F7728" s="41">
        <v>49.529656274032767</v>
      </c>
    </row>
    <row r="7729" spans="2:6" x14ac:dyDescent="0.25">
      <c r="B7729" s="46">
        <v>7716</v>
      </c>
      <c r="C7729" s="39">
        <v>0.43762945439558365</v>
      </c>
      <c r="D7729" s="40">
        <v>0.19751513477811528</v>
      </c>
      <c r="E7729" s="39">
        <v>0.37080947987627322</v>
      </c>
      <c r="F7729" s="41">
        <v>77.628182206140565</v>
      </c>
    </row>
    <row r="7730" spans="2:6" x14ac:dyDescent="0.25">
      <c r="B7730" s="46">
        <v>7717</v>
      </c>
      <c r="C7730" s="39">
        <v>0.12560383193528346</v>
      </c>
      <c r="D7730" s="40">
        <v>0.19918359909976877</v>
      </c>
      <c r="E7730" s="39">
        <v>0.16973589357100727</v>
      </c>
      <c r="F7730" s="41">
        <v>22.712955990533008</v>
      </c>
    </row>
    <row r="7731" spans="2:6" x14ac:dyDescent="0.25">
      <c r="B7731" s="46">
        <v>7718</v>
      </c>
      <c r="C7731" s="39">
        <v>0.2411068359919738</v>
      </c>
      <c r="D7731" s="40">
        <v>0.1989441279472822</v>
      </c>
      <c r="E7731" s="39">
        <v>0.32028808062582503</v>
      </c>
      <c r="F7731" s="41">
        <v>64.78272904920712</v>
      </c>
    </row>
    <row r="7732" spans="2:6" x14ac:dyDescent="0.25">
      <c r="B7732" s="46">
        <v>7719</v>
      </c>
      <c r="C7732" s="39">
        <v>0.2315014891097264</v>
      </c>
      <c r="D7732" s="40">
        <v>0.20519276150533775</v>
      </c>
      <c r="E7732" s="39">
        <v>0.28985039246711897</v>
      </c>
      <c r="F7732" s="41">
        <v>65.29418562827442</v>
      </c>
    </row>
    <row r="7733" spans="2:6" x14ac:dyDescent="0.25">
      <c r="B7733" s="46">
        <v>7720</v>
      </c>
      <c r="C7733" s="39">
        <v>6.6706564177190647E-2</v>
      </c>
      <c r="D7733" s="40">
        <v>0.20468121496213926</v>
      </c>
      <c r="E7733" s="39">
        <v>8.156710880252295E-2</v>
      </c>
      <c r="F7733" s="41">
        <v>27.614199467099837</v>
      </c>
    </row>
    <row r="7734" spans="2:6" x14ac:dyDescent="0.25">
      <c r="B7734" s="46">
        <v>7721</v>
      </c>
      <c r="C7734" s="39">
        <v>0.30638768557053792</v>
      </c>
      <c r="D7734" s="40">
        <v>0.21113046365926116</v>
      </c>
      <c r="E7734" s="39">
        <v>0.42356909295564493</v>
      </c>
      <c r="F7734" s="41">
        <v>62.817294628697105</v>
      </c>
    </row>
    <row r="7735" spans="2:6" x14ac:dyDescent="0.25">
      <c r="B7735" s="46">
        <v>7722</v>
      </c>
      <c r="C7735" s="39">
        <v>0.11224871849770934</v>
      </c>
      <c r="D7735" s="40">
        <v>0.21062945105177469</v>
      </c>
      <c r="E7735" s="39">
        <v>0.16236169377674622</v>
      </c>
      <c r="F7735" s="41">
        <v>33.817893616707458</v>
      </c>
    </row>
    <row r="7736" spans="2:6" x14ac:dyDescent="0.25">
      <c r="B7736" s="46">
        <v>7723</v>
      </c>
      <c r="C7736" s="39">
        <v>0.28477653631067001</v>
      </c>
      <c r="D7736" s="40">
        <v>0.20942319213318195</v>
      </c>
      <c r="E7736" s="39">
        <v>0.38073567594662944</v>
      </c>
      <c r="F7736" s="41">
        <v>79.045188189115677</v>
      </c>
    </row>
    <row r="7737" spans="2:6" x14ac:dyDescent="0.25">
      <c r="B7737" s="46">
        <v>7724</v>
      </c>
      <c r="C7737" s="39">
        <v>0.30816879517938023</v>
      </c>
      <c r="D7737" s="40">
        <v>0.21004149393529303</v>
      </c>
      <c r="E7737" s="39">
        <v>0.31181985503136833</v>
      </c>
      <c r="F7737" s="41">
        <v>67.851331839432902</v>
      </c>
    </row>
    <row r="7738" spans="2:6" x14ac:dyDescent="0.25">
      <c r="B7738" s="46">
        <v>7725</v>
      </c>
      <c r="C7738" s="39">
        <v>1.6142532473701968E-2</v>
      </c>
      <c r="D7738" s="40">
        <v>0.21212573949327762</v>
      </c>
      <c r="E7738" s="39">
        <v>2.5409233860780631E-2</v>
      </c>
      <c r="F7738" s="41">
        <v>14.187462376420088</v>
      </c>
    </row>
    <row r="7739" spans="2:6" x14ac:dyDescent="0.25">
      <c r="B7739" s="46">
        <v>7726</v>
      </c>
      <c r="C7739" s="39">
        <v>0.19119655983659889</v>
      </c>
      <c r="D7739" s="40">
        <v>0.21163748101824656</v>
      </c>
      <c r="E7739" s="39">
        <v>0.30777004524679025</v>
      </c>
      <c r="F7739" s="41">
        <v>56.268246539549622</v>
      </c>
    </row>
    <row r="7740" spans="2:6" x14ac:dyDescent="0.25">
      <c r="B7740" s="46">
        <v>7727</v>
      </c>
      <c r="C7740" s="39">
        <v>0.2503353552039787</v>
      </c>
      <c r="D7740" s="40">
        <v>0.20961782057174347</v>
      </c>
      <c r="E7740" s="39">
        <v>0.46158344164272647</v>
      </c>
      <c r="F7740" s="41">
        <v>89.763358029513029</v>
      </c>
    </row>
    <row r="7741" spans="2:6" x14ac:dyDescent="0.25">
      <c r="B7741" s="46">
        <v>7728</v>
      </c>
      <c r="C7741" s="39">
        <v>3.451215750169756E-2</v>
      </c>
      <c r="D7741" s="40">
        <v>0.21009650699643523</v>
      </c>
      <c r="E7741" s="39">
        <v>9.0184094805098008E-2</v>
      </c>
      <c r="F7741" s="41">
        <v>11.856997623387842</v>
      </c>
    </row>
    <row r="7742" spans="2:6" x14ac:dyDescent="0.25">
      <c r="B7742" s="46">
        <v>7729</v>
      </c>
      <c r="C7742" s="39">
        <v>0.29464560865346612</v>
      </c>
      <c r="D7742" s="40">
        <v>0.20140253884507869</v>
      </c>
      <c r="E7742" s="39">
        <v>0.43686821019912464</v>
      </c>
      <c r="F7742" s="41">
        <v>87.497316328444697</v>
      </c>
    </row>
    <row r="7743" spans="2:6" x14ac:dyDescent="0.25">
      <c r="B7743" s="46">
        <v>7730</v>
      </c>
      <c r="C7743" s="39">
        <v>0.18804533550596705</v>
      </c>
      <c r="D7743" s="40">
        <v>0.1745674608668758</v>
      </c>
      <c r="E7743" s="39">
        <v>0.31322355132987895</v>
      </c>
      <c r="F7743" s="41">
        <v>60.10858842353317</v>
      </c>
    </row>
    <row r="7744" spans="2:6" x14ac:dyDescent="0.25">
      <c r="B7744" s="46">
        <v>7731</v>
      </c>
      <c r="C7744" s="39">
        <v>0.15714270603895825</v>
      </c>
      <c r="D7744" s="40">
        <v>0.17495621347745502</v>
      </c>
      <c r="E7744" s="39">
        <v>0.26528191655281413</v>
      </c>
      <c r="F7744" s="41">
        <v>33.413936579515642</v>
      </c>
    </row>
    <row r="7745" spans="2:6" x14ac:dyDescent="0.25">
      <c r="B7745" s="46">
        <v>7732</v>
      </c>
      <c r="C7745" s="39">
        <v>2.5344507522600548E-2</v>
      </c>
      <c r="D7745" s="40">
        <v>0.17408715229118063</v>
      </c>
      <c r="E7745" s="39">
        <v>3.8601937002701252E-2</v>
      </c>
      <c r="F7745" s="41">
        <v>8.4018049449799967</v>
      </c>
    </row>
    <row r="7746" spans="2:6" x14ac:dyDescent="0.25">
      <c r="B7746" s="46">
        <v>7733</v>
      </c>
      <c r="C7746" s="39">
        <v>0.13601584014328114</v>
      </c>
      <c r="D7746" s="40">
        <v>0.16942701959937506</v>
      </c>
      <c r="E7746" s="39">
        <v>0.23501714224510373</v>
      </c>
      <c r="F7746" s="41">
        <v>27.361151669394317</v>
      </c>
    </row>
    <row r="7747" spans="2:6" x14ac:dyDescent="0.25">
      <c r="B7747" s="46">
        <v>7734</v>
      </c>
      <c r="C7747" s="39">
        <v>0.19664383242004138</v>
      </c>
      <c r="D7747" s="40">
        <v>0.16951753343746867</v>
      </c>
      <c r="E7747" s="39">
        <v>0.24483166599933165</v>
      </c>
      <c r="F7747" s="41">
        <v>48.163683324538226</v>
      </c>
    </row>
    <row r="7748" spans="2:6" x14ac:dyDescent="0.25">
      <c r="B7748" s="46">
        <v>7735</v>
      </c>
      <c r="C7748" s="39">
        <v>0.29362259749363362</v>
      </c>
      <c r="D7748" s="40">
        <v>0.16244959136462334</v>
      </c>
      <c r="E7748" s="39">
        <v>0.35688271159868812</v>
      </c>
      <c r="F7748" s="41">
        <v>49.099705009448392</v>
      </c>
    </row>
    <row r="7749" spans="2:6" x14ac:dyDescent="0.25">
      <c r="B7749" s="46">
        <v>7736</v>
      </c>
      <c r="C7749" s="39">
        <v>0.25448180473550225</v>
      </c>
      <c r="D7749" s="40">
        <v>0.16863634085961865</v>
      </c>
      <c r="E7749" s="39">
        <v>0.19808408590442839</v>
      </c>
      <c r="F7749" s="41">
        <v>32.767426947829918</v>
      </c>
    </row>
    <row r="7750" spans="2:6" x14ac:dyDescent="0.25">
      <c r="B7750" s="46">
        <v>7737</v>
      </c>
      <c r="C7750" s="39">
        <v>0.17310046326096212</v>
      </c>
      <c r="D7750" s="40">
        <v>0.16883648383574085</v>
      </c>
      <c r="E7750" s="39">
        <v>0.26271315632695397</v>
      </c>
      <c r="F7750" s="41">
        <v>38.701092467799143</v>
      </c>
    </row>
    <row r="7751" spans="2:6" x14ac:dyDescent="0.25">
      <c r="B7751" s="46">
        <v>7738</v>
      </c>
      <c r="C7751" s="39">
        <v>0.25461143854712082</v>
      </c>
      <c r="D7751" s="40">
        <v>0.19545186954234089</v>
      </c>
      <c r="E7751" s="39">
        <v>0.17816244913396415</v>
      </c>
      <c r="F7751" s="41">
        <v>32.478180979578696</v>
      </c>
    </row>
    <row r="7752" spans="2:6" x14ac:dyDescent="0.25">
      <c r="B7752" s="46">
        <v>7739</v>
      </c>
      <c r="C7752" s="39">
        <v>5.69943805649369E-2</v>
      </c>
      <c r="D7752" s="40">
        <v>0.19683565536748876</v>
      </c>
      <c r="E7752" s="39">
        <v>5.7270377878553144E-2</v>
      </c>
      <c r="F7752" s="41">
        <v>0.8036913375546203</v>
      </c>
    </row>
    <row r="7753" spans="2:6" x14ac:dyDescent="0.25">
      <c r="B7753" s="46">
        <v>7740</v>
      </c>
      <c r="C7753" s="39">
        <v>2.8307397060140245E-2</v>
      </c>
      <c r="D7753" s="40">
        <v>0.19721425598006798</v>
      </c>
      <c r="E7753" s="39">
        <v>3.4860119946333763E-2</v>
      </c>
      <c r="F7753" s="41">
        <v>27.130691809771875</v>
      </c>
    </row>
    <row r="7754" spans="2:6" x14ac:dyDescent="0.25">
      <c r="B7754" s="46">
        <v>7741</v>
      </c>
      <c r="C7754" s="39">
        <v>1.5490165124123398E-2</v>
      </c>
      <c r="D7754" s="40">
        <v>0.20079567954382779</v>
      </c>
      <c r="E7754" s="39">
        <v>2.2975312150526124E-2</v>
      </c>
      <c r="F7754" s="41">
        <v>10.387297710544047</v>
      </c>
    </row>
    <row r="7755" spans="2:6" x14ac:dyDescent="0.25">
      <c r="B7755" s="46">
        <v>7742</v>
      </c>
      <c r="C7755" s="39">
        <v>0.25656286315349497</v>
      </c>
      <c r="D7755" s="40">
        <v>0.20210535914779734</v>
      </c>
      <c r="E7755" s="39">
        <v>0.44971048302808736</v>
      </c>
      <c r="F7755" s="41">
        <v>77.616175490783817</v>
      </c>
    </row>
    <row r="7756" spans="2:6" x14ac:dyDescent="0.25">
      <c r="B7756" s="46">
        <v>7743</v>
      </c>
      <c r="C7756" s="39">
        <v>0.18676290611343146</v>
      </c>
      <c r="D7756" s="40">
        <v>0.19789086114174259</v>
      </c>
      <c r="E7756" s="39">
        <v>0.41105821747679272</v>
      </c>
      <c r="F7756" s="41">
        <v>63.374853183622406</v>
      </c>
    </row>
    <row r="7757" spans="2:6" x14ac:dyDescent="0.25">
      <c r="B7757" s="46">
        <v>7744</v>
      </c>
      <c r="C7757" s="39">
        <v>3.591428047694252E-2</v>
      </c>
      <c r="D7757" s="40">
        <v>0.16862698093732997</v>
      </c>
      <c r="E7757" s="39">
        <v>4.0366658907625176E-2</v>
      </c>
      <c r="F7757" s="41">
        <v>10.46835273324092</v>
      </c>
    </row>
    <row r="7758" spans="2:6" x14ac:dyDescent="0.25">
      <c r="B7758" s="46">
        <v>7745</v>
      </c>
      <c r="C7758" s="39">
        <v>0.17949553312381283</v>
      </c>
      <c r="D7758" s="40">
        <v>0.16280995392275288</v>
      </c>
      <c r="E7758" s="39">
        <v>0.3449749744731711</v>
      </c>
      <c r="F7758" s="41">
        <v>40.0708133476722</v>
      </c>
    </row>
    <row r="7759" spans="2:6" x14ac:dyDescent="0.25">
      <c r="B7759" s="46">
        <v>7746</v>
      </c>
      <c r="C7759" s="39">
        <v>0.37567981996095828</v>
      </c>
      <c r="D7759" s="40">
        <v>0.16139581964472693</v>
      </c>
      <c r="E7759" s="39">
        <v>0.48277835203780273</v>
      </c>
      <c r="F7759" s="41">
        <v>77.496232705230497</v>
      </c>
    </row>
    <row r="7760" spans="2:6" x14ac:dyDescent="0.25">
      <c r="B7760" s="46">
        <v>7747</v>
      </c>
      <c r="C7760" s="39">
        <v>3.7200666173523175E-2</v>
      </c>
      <c r="D7760" s="40">
        <v>0.15753471682659398</v>
      </c>
      <c r="E7760" s="39">
        <v>3.852479208507379E-2</v>
      </c>
      <c r="F7760" s="41">
        <v>12.713099977396995</v>
      </c>
    </row>
    <row r="7761" spans="2:6" x14ac:dyDescent="0.25">
      <c r="B7761" s="46">
        <v>7748</v>
      </c>
      <c r="C7761" s="39">
        <v>0.32436417579867688</v>
      </c>
      <c r="D7761" s="40">
        <v>0.16886052227040252</v>
      </c>
      <c r="E7761" s="39">
        <v>0.30652598253090613</v>
      </c>
      <c r="F7761" s="41">
        <v>45.111102869578943</v>
      </c>
    </row>
    <row r="7762" spans="2:6" x14ac:dyDescent="0.25">
      <c r="B7762" s="46">
        <v>7749</v>
      </c>
      <c r="C7762" s="39">
        <v>0.69044824091258838</v>
      </c>
      <c r="D7762" s="40">
        <v>0.17557054417595466</v>
      </c>
      <c r="E7762" s="39">
        <v>0.30497926887563009</v>
      </c>
      <c r="F7762" s="41">
        <v>55.112325120891335</v>
      </c>
    </row>
    <row r="7763" spans="2:6" x14ac:dyDescent="0.25">
      <c r="B7763" s="46">
        <v>7750</v>
      </c>
      <c r="C7763" s="39">
        <v>0.49650427374933986</v>
      </c>
      <c r="D7763" s="40">
        <v>0.17467370431413631</v>
      </c>
      <c r="E7763" s="39">
        <v>0.39877769378312372</v>
      </c>
      <c r="F7763" s="41">
        <v>43.162996785682807</v>
      </c>
    </row>
    <row r="7764" spans="2:6" x14ac:dyDescent="0.25">
      <c r="B7764" s="46">
        <v>7751</v>
      </c>
      <c r="C7764" s="39">
        <v>4.0155344507532685E-2</v>
      </c>
      <c r="D7764" s="40">
        <v>0.16923494128594813</v>
      </c>
      <c r="E7764" s="39">
        <v>2.6178146294801776E-2</v>
      </c>
      <c r="F7764" s="41">
        <v>5.5700344328863283</v>
      </c>
    </row>
    <row r="7765" spans="2:6" x14ac:dyDescent="0.25">
      <c r="B7765" s="46">
        <v>7752</v>
      </c>
      <c r="C7765" s="39">
        <v>8.7180555853806921E-2</v>
      </c>
      <c r="D7765" s="40">
        <v>0.17277766113944829</v>
      </c>
      <c r="E7765" s="39">
        <v>5.6166890123865922E-2</v>
      </c>
      <c r="F7765" s="41">
        <v>23.234479556066347</v>
      </c>
    </row>
    <row r="7766" spans="2:6" x14ac:dyDescent="0.25">
      <c r="B7766" s="46">
        <v>7753</v>
      </c>
      <c r="C7766" s="39">
        <v>0.40677198282009952</v>
      </c>
      <c r="D7766" s="40">
        <v>0.17324003486655157</v>
      </c>
      <c r="E7766" s="39">
        <v>0.29348391787107969</v>
      </c>
      <c r="F7766" s="41">
        <v>63.065697306221061</v>
      </c>
    </row>
    <row r="7767" spans="2:6" x14ac:dyDescent="0.25">
      <c r="B7767" s="46">
        <v>7754</v>
      </c>
      <c r="C7767" s="39">
        <v>0.29331599142045511</v>
      </c>
      <c r="D7767" s="40">
        <v>0.17140295463198188</v>
      </c>
      <c r="E7767" s="39">
        <v>0.27893643001057006</v>
      </c>
      <c r="F7767" s="41">
        <v>37.028065150069182</v>
      </c>
    </row>
    <row r="7768" spans="2:6" x14ac:dyDescent="0.25">
      <c r="B7768" s="46">
        <v>7755</v>
      </c>
      <c r="C7768" s="39">
        <v>0.37800470706869271</v>
      </c>
      <c r="D7768" s="40">
        <v>0.16951604048377991</v>
      </c>
      <c r="E7768" s="39">
        <v>0.29098484630428068</v>
      </c>
      <c r="F7768" s="41">
        <v>22.818215103783754</v>
      </c>
    </row>
    <row r="7769" spans="2:6" x14ac:dyDescent="0.25">
      <c r="B7769" s="46">
        <v>7756</v>
      </c>
      <c r="C7769" s="39">
        <v>0.10321686514724711</v>
      </c>
      <c r="D7769" s="40">
        <v>0.16640694405685097</v>
      </c>
      <c r="E7769" s="39">
        <v>0.12211605070582086</v>
      </c>
      <c r="F7769" s="41">
        <v>1.2125870537132255</v>
      </c>
    </row>
    <row r="7770" spans="2:6" x14ac:dyDescent="0.25">
      <c r="B7770" s="46">
        <v>7757</v>
      </c>
      <c r="C7770" s="39">
        <v>8.0656086856523534E-2</v>
      </c>
      <c r="D7770" s="40">
        <v>0.16729891889408507</v>
      </c>
      <c r="E7770" s="39">
        <v>0.10375798450115106</v>
      </c>
      <c r="F7770" s="41">
        <v>13.488200057546031</v>
      </c>
    </row>
    <row r="7771" spans="2:6" x14ac:dyDescent="0.25">
      <c r="B7771" s="46">
        <v>7758</v>
      </c>
      <c r="C7771" s="39">
        <v>0.24413902779535332</v>
      </c>
      <c r="D7771" s="40">
        <v>0.16766907687258048</v>
      </c>
      <c r="E7771" s="39">
        <v>0.27188294748279951</v>
      </c>
      <c r="F7771" s="41">
        <v>41.994359799884045</v>
      </c>
    </row>
    <row r="7772" spans="2:6" x14ac:dyDescent="0.25">
      <c r="B7772" s="46">
        <v>7759</v>
      </c>
      <c r="C7772" s="39">
        <v>0.42287274788488527</v>
      </c>
      <c r="D7772" s="40">
        <v>0.16762387215963848</v>
      </c>
      <c r="E7772" s="39">
        <v>0.33112636704977805</v>
      </c>
      <c r="F7772" s="41">
        <v>66.821178058726943</v>
      </c>
    </row>
    <row r="7773" spans="2:6" x14ac:dyDescent="0.25">
      <c r="B7773" s="46">
        <v>7760</v>
      </c>
      <c r="C7773" s="39">
        <v>0.58126728701115582</v>
      </c>
      <c r="D7773" s="40">
        <v>0.16737331709192488</v>
      </c>
      <c r="E7773" s="39">
        <v>0.36574806869230181</v>
      </c>
      <c r="F7773" s="41">
        <v>83.973565274755089</v>
      </c>
    </row>
    <row r="7774" spans="2:6" x14ac:dyDescent="0.25">
      <c r="B7774" s="46">
        <v>7761</v>
      </c>
      <c r="C7774" s="39">
        <v>0.19071280679871805</v>
      </c>
      <c r="D7774" s="40">
        <v>0.16892051846489403</v>
      </c>
      <c r="E7774" s="39">
        <v>0.12189520168793719</v>
      </c>
      <c r="F7774" s="41">
        <v>12.863915658596627</v>
      </c>
    </row>
    <row r="7775" spans="2:6" x14ac:dyDescent="0.25">
      <c r="B7775" s="46">
        <v>7762</v>
      </c>
      <c r="C7775" s="39">
        <v>0.22613083906996007</v>
      </c>
      <c r="D7775" s="40">
        <v>0.17233754262605358</v>
      </c>
      <c r="E7775" s="39">
        <v>9.863473232808527E-2</v>
      </c>
      <c r="F7775" s="41">
        <v>22.392491172735273</v>
      </c>
    </row>
    <row r="7776" spans="2:6" x14ac:dyDescent="0.25">
      <c r="B7776" s="46">
        <v>7763</v>
      </c>
      <c r="C7776" s="39">
        <v>0.56167908234295094</v>
      </c>
      <c r="D7776" s="40">
        <v>0.17142275732421608</v>
      </c>
      <c r="E7776" s="39">
        <v>0.44931616043581052</v>
      </c>
      <c r="F7776" s="41">
        <v>91.965156729920622</v>
      </c>
    </row>
    <row r="7777" spans="2:6" x14ac:dyDescent="0.25">
      <c r="B7777" s="46">
        <v>7764</v>
      </c>
      <c r="C7777" s="39">
        <v>7.8638229682654617E-2</v>
      </c>
      <c r="D7777" s="40">
        <v>0.17591904399387906</v>
      </c>
      <c r="E7777" s="39">
        <v>5.1153887224326483E-2</v>
      </c>
      <c r="F7777" s="41">
        <v>17.423886956234114</v>
      </c>
    </row>
    <row r="7778" spans="2:6" x14ac:dyDescent="0.25">
      <c r="B7778" s="46">
        <v>7765</v>
      </c>
      <c r="C7778" s="39">
        <v>1.5315981962093141E-2</v>
      </c>
      <c r="D7778" s="40">
        <v>0.17629065963993787</v>
      </c>
      <c r="E7778" s="39">
        <v>2.0856964541555896E-2</v>
      </c>
      <c r="F7778" s="41">
        <v>-0.34734565367538039</v>
      </c>
    </row>
    <row r="7779" spans="2:6" x14ac:dyDescent="0.25">
      <c r="B7779" s="46">
        <v>7766</v>
      </c>
      <c r="C7779" s="39">
        <v>0.2220122674026489</v>
      </c>
      <c r="D7779" s="40">
        <v>0.17415143757401183</v>
      </c>
      <c r="E7779" s="39">
        <v>0.24388266915672105</v>
      </c>
      <c r="F7779" s="41">
        <v>57.903391302510649</v>
      </c>
    </row>
    <row r="7780" spans="2:6" x14ac:dyDescent="0.25">
      <c r="B7780" s="46">
        <v>7767</v>
      </c>
      <c r="C7780" s="39">
        <v>0.20103373547771439</v>
      </c>
      <c r="D7780" s="40">
        <v>0.17533771788904889</v>
      </c>
      <c r="E7780" s="39">
        <v>0.23023806985459944</v>
      </c>
      <c r="F7780" s="41">
        <v>29.085445438501115</v>
      </c>
    </row>
    <row r="7781" spans="2:6" x14ac:dyDescent="0.25">
      <c r="B7781" s="46">
        <v>7768</v>
      </c>
      <c r="C7781" s="39">
        <v>0.11504033467283913</v>
      </c>
      <c r="D7781" s="40">
        <v>0.13814855043565344</v>
      </c>
      <c r="E7781" s="39">
        <v>0.12344133868097561</v>
      </c>
      <c r="F7781" s="41">
        <v>23.481965643959473</v>
      </c>
    </row>
    <row r="7782" spans="2:6" x14ac:dyDescent="0.25">
      <c r="B7782" s="46">
        <v>7769</v>
      </c>
      <c r="C7782" s="39">
        <v>0.12322158387374552</v>
      </c>
      <c r="D7782" s="40">
        <v>0.13882772048865702</v>
      </c>
      <c r="E7782" s="39">
        <v>0.14524605828953654</v>
      </c>
      <c r="F7782" s="41">
        <v>19.143036628066213</v>
      </c>
    </row>
    <row r="7783" spans="2:6" x14ac:dyDescent="0.25">
      <c r="B7783" s="46">
        <v>7770</v>
      </c>
      <c r="C7783" s="39">
        <v>9.9282884607246671E-2</v>
      </c>
      <c r="D7783" s="40">
        <v>0.13938365233175487</v>
      </c>
      <c r="E7783" s="39">
        <v>0.16607794874070161</v>
      </c>
      <c r="F7783" s="41">
        <v>40.347028431843604</v>
      </c>
    </row>
    <row r="7784" spans="2:6" x14ac:dyDescent="0.25">
      <c r="B7784" s="46">
        <v>7771</v>
      </c>
      <c r="C7784" s="39">
        <v>3.6278700010822944E-2</v>
      </c>
      <c r="D7784" s="40">
        <v>0.13763527748114507</v>
      </c>
      <c r="E7784" s="39">
        <v>5.1112028506494558E-2</v>
      </c>
      <c r="F7784" s="41">
        <v>11.449913383524892</v>
      </c>
    </row>
    <row r="7785" spans="2:6" x14ac:dyDescent="0.25">
      <c r="B7785" s="46">
        <v>7772</v>
      </c>
      <c r="C7785" s="39">
        <v>0.36106555398883872</v>
      </c>
      <c r="D7785" s="40">
        <v>0.1482993630686385</v>
      </c>
      <c r="E7785" s="39">
        <v>0.3971849301562092</v>
      </c>
      <c r="F7785" s="41">
        <v>68.847887722907174</v>
      </c>
    </row>
    <row r="7786" spans="2:6" x14ac:dyDescent="0.25">
      <c r="B7786" s="46">
        <v>7773</v>
      </c>
      <c r="C7786" s="39">
        <v>7.151299780152888E-2</v>
      </c>
      <c r="D7786" s="40">
        <v>0.15235797689579694</v>
      </c>
      <c r="E7786" s="39">
        <v>0.11177040581542824</v>
      </c>
      <c r="F7786" s="41">
        <v>16.311247906477838</v>
      </c>
    </row>
    <row r="7787" spans="2:6" x14ac:dyDescent="0.25">
      <c r="B7787" s="46">
        <v>7774</v>
      </c>
      <c r="C7787" s="39">
        <v>0.15611730845915722</v>
      </c>
      <c r="D7787" s="40">
        <v>0.15207128161795988</v>
      </c>
      <c r="E7787" s="39">
        <v>0.25799266581945818</v>
      </c>
      <c r="F7787" s="41">
        <v>40.507641162690526</v>
      </c>
    </row>
    <row r="7788" spans="2:6" x14ac:dyDescent="0.25">
      <c r="B7788" s="46">
        <v>7775</v>
      </c>
      <c r="C7788" s="39">
        <v>8.8907573616986646E-2</v>
      </c>
      <c r="D7788" s="40">
        <v>0.15359910009752586</v>
      </c>
      <c r="E7788" s="39">
        <v>0.12751260323930066</v>
      </c>
      <c r="F7788" s="41">
        <v>30.131670028704026</v>
      </c>
    </row>
    <row r="7789" spans="2:6" x14ac:dyDescent="0.25">
      <c r="B7789" s="46">
        <v>7776</v>
      </c>
      <c r="C7789" s="39">
        <v>0.10973443771506353</v>
      </c>
      <c r="D7789" s="40">
        <v>0.15264686510941627</v>
      </c>
      <c r="E7789" s="39">
        <v>0.17924048178755786</v>
      </c>
      <c r="F7789" s="41">
        <v>35.582779500672352</v>
      </c>
    </row>
    <row r="7790" spans="2:6" x14ac:dyDescent="0.25">
      <c r="B7790" s="46">
        <v>7777</v>
      </c>
      <c r="C7790" s="39">
        <v>0.13604670532901481</v>
      </c>
      <c r="D7790" s="40">
        <v>0.15302850284167169</v>
      </c>
      <c r="E7790" s="39">
        <v>0.23420568986871185</v>
      </c>
      <c r="F7790" s="41">
        <v>36.42889902720556</v>
      </c>
    </row>
    <row r="7791" spans="2:6" x14ac:dyDescent="0.25">
      <c r="B7791" s="46">
        <v>7778</v>
      </c>
      <c r="C7791" s="39">
        <v>0.26309453385229392</v>
      </c>
      <c r="D7791" s="40">
        <v>0.14204220865093006</v>
      </c>
      <c r="E7791" s="39">
        <v>0.43997184180212467</v>
      </c>
      <c r="F7791" s="41">
        <v>60.100660451076806</v>
      </c>
    </row>
    <row r="7792" spans="2:6" x14ac:dyDescent="0.25">
      <c r="B7792" s="46">
        <v>7779</v>
      </c>
      <c r="C7792" s="39">
        <v>0.2594667683549674</v>
      </c>
      <c r="D7792" s="40">
        <v>0.13969974292631607</v>
      </c>
      <c r="E7792" s="39">
        <v>0.15157300584452549</v>
      </c>
      <c r="F7792" s="41">
        <v>31.295696558644764</v>
      </c>
    </row>
    <row r="7793" spans="2:6" x14ac:dyDescent="0.25">
      <c r="B7793" s="46">
        <v>7780</v>
      </c>
      <c r="C7793" s="39">
        <v>0.37297351510751553</v>
      </c>
      <c r="D7793" s="40">
        <v>0.1535645428845121</v>
      </c>
      <c r="E7793" s="39">
        <v>0.2761929478016843</v>
      </c>
      <c r="F7793" s="41">
        <v>59.231241777815647</v>
      </c>
    </row>
    <row r="7794" spans="2:6" x14ac:dyDescent="0.25">
      <c r="B7794" s="46">
        <v>7781</v>
      </c>
      <c r="C7794" s="39">
        <v>0.18320928629438568</v>
      </c>
      <c r="D7794" s="40">
        <v>0.15475118527654572</v>
      </c>
      <c r="E7794" s="39">
        <v>0.11688909869636929</v>
      </c>
      <c r="F7794" s="41">
        <v>9.1638589785114455</v>
      </c>
    </row>
    <row r="7795" spans="2:6" x14ac:dyDescent="0.25">
      <c r="B7795" s="46">
        <v>7782</v>
      </c>
      <c r="C7795" s="39">
        <v>7.2671620557561586E-2</v>
      </c>
      <c r="D7795" s="40">
        <v>0.1507368264081517</v>
      </c>
      <c r="E7795" s="39">
        <v>6.1996939122548465E-2</v>
      </c>
      <c r="F7795" s="41">
        <v>24.035702493303397</v>
      </c>
    </row>
    <row r="7796" spans="2:6" x14ac:dyDescent="0.25">
      <c r="B7796" s="46">
        <v>7783</v>
      </c>
      <c r="C7796" s="39">
        <v>8.7313544486786951E-2</v>
      </c>
      <c r="D7796" s="40">
        <v>0.1506712111398717</v>
      </c>
      <c r="E7796" s="39">
        <v>0.11864057005741847</v>
      </c>
      <c r="F7796" s="41">
        <v>8.1924307518520383</v>
      </c>
    </row>
    <row r="7797" spans="2:6" x14ac:dyDescent="0.25">
      <c r="B7797" s="46">
        <v>7784</v>
      </c>
      <c r="C7797" s="39">
        <v>0.14978656019637554</v>
      </c>
      <c r="D7797" s="40">
        <v>0.1505914189555993</v>
      </c>
      <c r="E7797" s="39">
        <v>0.23920512080437789</v>
      </c>
      <c r="F7797" s="41">
        <v>46.306463426783814</v>
      </c>
    </row>
    <row r="7798" spans="2:6" x14ac:dyDescent="0.25">
      <c r="B7798" s="46">
        <v>7785</v>
      </c>
      <c r="C7798" s="39">
        <v>0.21068162340728985</v>
      </c>
      <c r="D7798" s="40">
        <v>0.14772154125984407</v>
      </c>
      <c r="E7798" s="39">
        <v>0.38426944278704439</v>
      </c>
      <c r="F7798" s="41">
        <v>62.808610338143268</v>
      </c>
    </row>
    <row r="7799" spans="2:6" x14ac:dyDescent="0.25">
      <c r="B7799" s="46">
        <v>7786</v>
      </c>
      <c r="C7799" s="39">
        <v>5.3389493383280792E-2</v>
      </c>
      <c r="D7799" s="40">
        <v>0.14822229137321397</v>
      </c>
      <c r="E7799" s="39">
        <v>0.12821164185616984</v>
      </c>
      <c r="F7799" s="41">
        <v>13.880706649803095</v>
      </c>
    </row>
    <row r="7800" spans="2:6" x14ac:dyDescent="0.25">
      <c r="B7800" s="46">
        <v>7787</v>
      </c>
      <c r="C7800" s="39">
        <v>0.32838403587881937</v>
      </c>
      <c r="D7800" s="40">
        <v>0.17096468763868394</v>
      </c>
      <c r="E7800" s="39">
        <v>0.21978586673259962</v>
      </c>
      <c r="F7800" s="41">
        <v>58.062227668220174</v>
      </c>
    </row>
    <row r="7801" spans="2:6" x14ac:dyDescent="0.25">
      <c r="B7801" s="46">
        <v>7788</v>
      </c>
      <c r="C7801" s="39">
        <v>9.8275932784003095E-2</v>
      </c>
      <c r="D7801" s="40">
        <v>0.16965221890969229</v>
      </c>
      <c r="E7801" s="39">
        <v>0.14892800636218956</v>
      </c>
      <c r="F7801" s="41">
        <v>37.601013661484444</v>
      </c>
    </row>
    <row r="7802" spans="2:6" x14ac:dyDescent="0.25">
      <c r="B7802" s="46">
        <v>7789</v>
      </c>
      <c r="C7802" s="39">
        <v>0.237702677804907</v>
      </c>
      <c r="D7802" s="40">
        <v>0.16964520236682543</v>
      </c>
      <c r="E7802" s="39">
        <v>0.46289136259823405</v>
      </c>
      <c r="F7802" s="41">
        <v>76.080727916862998</v>
      </c>
    </row>
    <row r="7803" spans="2:6" x14ac:dyDescent="0.25">
      <c r="B7803" s="46">
        <v>7790</v>
      </c>
      <c r="C7803" s="39">
        <v>3.9353867334718469E-2</v>
      </c>
      <c r="D7803" s="40">
        <v>0.17032630784585442</v>
      </c>
      <c r="E7803" s="39">
        <v>5.318900364081279E-2</v>
      </c>
      <c r="F7803" s="41">
        <v>4.8668448639213802</v>
      </c>
    </row>
    <row r="7804" spans="2:6" x14ac:dyDescent="0.25">
      <c r="B7804" s="46">
        <v>7791</v>
      </c>
      <c r="C7804" s="39">
        <v>0.18606779643259924</v>
      </c>
      <c r="D7804" s="40">
        <v>0.17290098390084988</v>
      </c>
      <c r="E7804" s="39">
        <v>0.21243568654816644</v>
      </c>
      <c r="F7804" s="41">
        <v>50.676824983674805</v>
      </c>
    </row>
    <row r="7805" spans="2:6" x14ac:dyDescent="0.25">
      <c r="B7805" s="46">
        <v>7792</v>
      </c>
      <c r="C7805" s="39">
        <v>0.30713826705062602</v>
      </c>
      <c r="D7805" s="40">
        <v>0.16632448883099457</v>
      </c>
      <c r="E7805" s="39">
        <v>0.42785885424018388</v>
      </c>
      <c r="F7805" s="41">
        <v>61.060532105798281</v>
      </c>
    </row>
    <row r="7806" spans="2:6" x14ac:dyDescent="0.25">
      <c r="B7806" s="46">
        <v>7793</v>
      </c>
      <c r="C7806" s="39">
        <v>0.24659422576017695</v>
      </c>
      <c r="D7806" s="40">
        <v>0.16613032668756847</v>
      </c>
      <c r="E7806" s="39">
        <v>0.24460331438525401</v>
      </c>
      <c r="F7806" s="41">
        <v>29.78622242724385</v>
      </c>
    </row>
    <row r="7807" spans="2:6" x14ac:dyDescent="0.25">
      <c r="B7807" s="46">
        <v>7794</v>
      </c>
      <c r="C7807" s="39">
        <v>0.12613135953962476</v>
      </c>
      <c r="D7807" s="40">
        <v>0.15774270061847959</v>
      </c>
      <c r="E7807" s="39">
        <v>0.18106687841713157</v>
      </c>
      <c r="F7807" s="41">
        <v>35.251140007681826</v>
      </c>
    </row>
    <row r="7808" spans="2:6" x14ac:dyDescent="0.25">
      <c r="B7808" s="46">
        <v>7795</v>
      </c>
      <c r="C7808" s="39">
        <v>8.4332879502651045E-2</v>
      </c>
      <c r="D7808" s="40">
        <v>0.15849098147058915</v>
      </c>
      <c r="E7808" s="39">
        <v>9.1813836894669695E-2</v>
      </c>
      <c r="F7808" s="41">
        <v>3.657176134008719</v>
      </c>
    </row>
    <row r="7809" spans="2:6" x14ac:dyDescent="0.25">
      <c r="B7809" s="46">
        <v>7796</v>
      </c>
      <c r="C7809" s="39">
        <v>0.13842695450438117</v>
      </c>
      <c r="D7809" s="40">
        <v>0.15835291295542375</v>
      </c>
      <c r="E7809" s="39">
        <v>0.18581959891237129</v>
      </c>
      <c r="F7809" s="41">
        <v>38.428865629353858</v>
      </c>
    </row>
    <row r="7810" spans="2:6" x14ac:dyDescent="0.25">
      <c r="B7810" s="46">
        <v>7797</v>
      </c>
      <c r="C7810" s="39">
        <v>0.17451058151873686</v>
      </c>
      <c r="D7810" s="40">
        <v>0.15573474412547555</v>
      </c>
      <c r="E7810" s="39">
        <v>0.2122174562369053</v>
      </c>
      <c r="F7810" s="41">
        <v>28.308571209399069</v>
      </c>
    </row>
    <row r="7811" spans="2:6" x14ac:dyDescent="0.25">
      <c r="B7811" s="46">
        <v>7798</v>
      </c>
      <c r="C7811" s="39">
        <v>0.191587505226812</v>
      </c>
      <c r="D7811" s="40">
        <v>0.1563210604568589</v>
      </c>
      <c r="E7811" s="39">
        <v>0.22559123115270607</v>
      </c>
      <c r="F7811" s="41">
        <v>34.058734005039689</v>
      </c>
    </row>
    <row r="7812" spans="2:6" x14ac:dyDescent="0.25">
      <c r="B7812" s="46">
        <v>7799</v>
      </c>
      <c r="C7812" s="39">
        <v>0.26539046897938212</v>
      </c>
      <c r="D7812" s="40">
        <v>0.15988200432478733</v>
      </c>
      <c r="E7812" s="39">
        <v>0.3178590074076621</v>
      </c>
      <c r="F7812" s="41">
        <v>59.023854985669061</v>
      </c>
    </row>
    <row r="7813" spans="2:6" x14ac:dyDescent="0.25">
      <c r="B7813" s="46">
        <v>7800</v>
      </c>
      <c r="C7813" s="39">
        <v>0.14199163378695367</v>
      </c>
      <c r="D7813" s="40">
        <v>0.16120184099852961</v>
      </c>
      <c r="E7813" s="39">
        <v>0.25794619505158234</v>
      </c>
      <c r="F7813" s="41">
        <v>33.340344381173651</v>
      </c>
    </row>
    <row r="7814" spans="2:6" x14ac:dyDescent="0.25">
      <c r="B7814" s="46">
        <v>7801</v>
      </c>
      <c r="C7814" s="39">
        <v>0.21847425450835037</v>
      </c>
      <c r="D7814" s="40">
        <v>0.16079229761319572</v>
      </c>
      <c r="E7814" s="39">
        <v>0.40158379010553902</v>
      </c>
      <c r="F7814" s="41">
        <v>78.616830787657022</v>
      </c>
    </row>
    <row r="7815" spans="2:6" x14ac:dyDescent="0.25">
      <c r="B7815" s="46">
        <v>7802</v>
      </c>
      <c r="C7815" s="39">
        <v>0.34627237606172934</v>
      </c>
      <c r="D7815" s="40">
        <v>0.16546354028566873</v>
      </c>
      <c r="E7815" s="39">
        <v>0.43396895916472639</v>
      </c>
      <c r="F7815" s="41">
        <v>57.659737819565358</v>
      </c>
    </row>
    <row r="7816" spans="2:6" x14ac:dyDescent="0.25">
      <c r="B7816" s="46">
        <v>7803</v>
      </c>
      <c r="C7816" s="39">
        <v>0.22742063587835909</v>
      </c>
      <c r="D7816" s="40">
        <v>0.15762454854696578</v>
      </c>
      <c r="E7816" s="39">
        <v>0.31125159468077901</v>
      </c>
      <c r="F7816" s="41">
        <v>39.092396326812384</v>
      </c>
    </row>
    <row r="7817" spans="2:6" x14ac:dyDescent="0.25">
      <c r="B7817" s="46">
        <v>7804</v>
      </c>
      <c r="C7817" s="39">
        <v>0.20562942267785939</v>
      </c>
      <c r="D7817" s="40">
        <v>0.15761561513031758</v>
      </c>
      <c r="E7817" s="39">
        <v>0.26601547763491951</v>
      </c>
      <c r="F7817" s="41">
        <v>34.072906237479934</v>
      </c>
    </row>
    <row r="7818" spans="2:6" x14ac:dyDescent="0.25">
      <c r="B7818" s="46">
        <v>7805</v>
      </c>
      <c r="C7818" s="39">
        <v>9.6959610129273427E-2</v>
      </c>
      <c r="D7818" s="40">
        <v>0.16379714619497385</v>
      </c>
      <c r="E7818" s="39">
        <v>0.1752030016878792</v>
      </c>
      <c r="F7818" s="41">
        <v>5.4191821600463719</v>
      </c>
    </row>
    <row r="7819" spans="2:6" x14ac:dyDescent="0.25">
      <c r="B7819" s="46">
        <v>7806</v>
      </c>
      <c r="C7819" s="39">
        <v>0.32002883747082173</v>
      </c>
      <c r="D7819" s="40">
        <v>0.16527838284714627</v>
      </c>
      <c r="E7819" s="39">
        <v>0.39445887173146477</v>
      </c>
      <c r="F7819" s="41">
        <v>83.77489437723257</v>
      </c>
    </row>
    <row r="7820" spans="2:6" x14ac:dyDescent="0.25">
      <c r="B7820" s="46">
        <v>7807</v>
      </c>
      <c r="C7820" s="39">
        <v>2.7965332682122829E-2</v>
      </c>
      <c r="D7820" s="40">
        <v>0.1652783832759773</v>
      </c>
      <c r="E7820" s="39">
        <v>5.8511794305966529E-2</v>
      </c>
      <c r="F7820" s="41">
        <v>-13.698373416981026</v>
      </c>
    </row>
    <row r="7821" spans="2:6" x14ac:dyDescent="0.25">
      <c r="B7821" s="46">
        <v>7808</v>
      </c>
      <c r="C7821" s="39">
        <v>8.2734942213611454E-2</v>
      </c>
      <c r="D7821" s="40">
        <v>0.16537617117733705</v>
      </c>
      <c r="E7821" s="39">
        <v>0.16687723045664121</v>
      </c>
      <c r="F7821" s="41">
        <v>18.876529605533523</v>
      </c>
    </row>
    <row r="7822" spans="2:6" x14ac:dyDescent="0.25">
      <c r="B7822" s="46">
        <v>7809</v>
      </c>
      <c r="C7822" s="39">
        <v>0.15847837271829476</v>
      </c>
      <c r="D7822" s="40">
        <v>0.16051459227444459</v>
      </c>
      <c r="E7822" s="39">
        <v>0.30355627977171568</v>
      </c>
      <c r="F7822" s="41">
        <v>32.88728830772628</v>
      </c>
    </row>
    <row r="7823" spans="2:6" x14ac:dyDescent="0.25">
      <c r="B7823" s="46">
        <v>7810</v>
      </c>
      <c r="C7823" s="39">
        <v>0.2336171120500713</v>
      </c>
      <c r="D7823" s="40">
        <v>0.15326853543340097</v>
      </c>
      <c r="E7823" s="39">
        <v>0.3266832131168223</v>
      </c>
      <c r="F7823" s="41">
        <v>43.230553304548366</v>
      </c>
    </row>
    <row r="7824" spans="2:6" x14ac:dyDescent="0.25">
      <c r="B7824" s="46">
        <v>7811</v>
      </c>
      <c r="C7824" s="39">
        <v>0.25536898829390003</v>
      </c>
      <c r="D7824" s="40">
        <v>0.15495375634448019</v>
      </c>
      <c r="E7824" s="39">
        <v>0.27941777409706203</v>
      </c>
      <c r="F7824" s="41">
        <v>55.03770274643054</v>
      </c>
    </row>
    <row r="7825" spans="2:6" x14ac:dyDescent="0.25">
      <c r="B7825" s="46">
        <v>7812</v>
      </c>
      <c r="C7825" s="39">
        <v>0.41108592760187013</v>
      </c>
      <c r="D7825" s="40">
        <v>0.15444362796692396</v>
      </c>
      <c r="E7825" s="39">
        <v>0.3974148741198032</v>
      </c>
      <c r="F7825" s="41">
        <v>59.318439592027744</v>
      </c>
    </row>
    <row r="7826" spans="2:6" x14ac:dyDescent="0.25">
      <c r="B7826" s="46">
        <v>7813</v>
      </c>
      <c r="C7826" s="39">
        <v>0.24138835186839119</v>
      </c>
      <c r="D7826" s="40">
        <v>0.19158854312569892</v>
      </c>
      <c r="E7826" s="39">
        <v>0.18897509423415704</v>
      </c>
      <c r="F7826" s="41">
        <v>46.59019915222521</v>
      </c>
    </row>
    <row r="7827" spans="2:6" x14ac:dyDescent="0.25">
      <c r="B7827" s="46">
        <v>7814</v>
      </c>
      <c r="C7827" s="39">
        <v>0.15109169152051863</v>
      </c>
      <c r="D7827" s="40">
        <v>0.18867190614480478</v>
      </c>
      <c r="E7827" s="39">
        <v>0.23726591961494248</v>
      </c>
      <c r="F7827" s="41">
        <v>39.663226178089801</v>
      </c>
    </row>
    <row r="7828" spans="2:6" x14ac:dyDescent="0.25">
      <c r="B7828" s="46">
        <v>7815</v>
      </c>
      <c r="C7828" s="39">
        <v>0.32725957495445218</v>
      </c>
      <c r="D7828" s="40">
        <v>0.19035821077604578</v>
      </c>
      <c r="E7828" s="39">
        <v>0.42158723273509369</v>
      </c>
      <c r="F7828" s="41">
        <v>68.571632887624858</v>
      </c>
    </row>
    <row r="7829" spans="2:6" x14ac:dyDescent="0.25">
      <c r="B7829" s="46">
        <v>7816</v>
      </c>
      <c r="C7829" s="39">
        <v>0.1215293626055028</v>
      </c>
      <c r="D7829" s="40">
        <v>0.18474222668208184</v>
      </c>
      <c r="E7829" s="39">
        <v>0.19201397050214983</v>
      </c>
      <c r="F7829" s="41">
        <v>30.632844591950864</v>
      </c>
    </row>
    <row r="7830" spans="2:6" x14ac:dyDescent="0.25">
      <c r="B7830" s="46">
        <v>7817</v>
      </c>
      <c r="C7830" s="39">
        <v>0.1901733685965277</v>
      </c>
      <c r="D7830" s="40">
        <v>0.18477647616947579</v>
      </c>
      <c r="E7830" s="39">
        <v>0.2081049963535784</v>
      </c>
      <c r="F7830" s="41">
        <v>54.742712802945086</v>
      </c>
    </row>
    <row r="7831" spans="2:6" x14ac:dyDescent="0.25">
      <c r="B7831" s="46">
        <v>7818</v>
      </c>
      <c r="C7831" s="39">
        <v>0.12256536775205701</v>
      </c>
      <c r="D7831" s="40">
        <v>0.2013187382786133</v>
      </c>
      <c r="E7831" s="39">
        <v>8.2506869593707483E-2</v>
      </c>
      <c r="F7831" s="41">
        <v>9.6359907642690619</v>
      </c>
    </row>
    <row r="7832" spans="2:6" x14ac:dyDescent="0.25">
      <c r="B7832" s="46">
        <v>7819</v>
      </c>
      <c r="C7832" s="39">
        <v>0.46076214572515517</v>
      </c>
      <c r="D7832" s="40">
        <v>0.20869971534599113</v>
      </c>
      <c r="E7832" s="39">
        <v>0.46524427345595315</v>
      </c>
      <c r="F7832" s="41">
        <v>117.24642290838385</v>
      </c>
    </row>
    <row r="7833" spans="2:6" x14ac:dyDescent="0.25">
      <c r="B7833" s="46">
        <v>7820</v>
      </c>
      <c r="C7833" s="39">
        <v>0.41848262276683534</v>
      </c>
      <c r="D7833" s="40">
        <v>0.20867239521141653</v>
      </c>
      <c r="E7833" s="39">
        <v>0.37065636240911148</v>
      </c>
      <c r="F7833" s="41">
        <v>97.196999273419564</v>
      </c>
    </row>
    <row r="7834" spans="2:6" x14ac:dyDescent="0.25">
      <c r="B7834" s="46">
        <v>7821</v>
      </c>
      <c r="C7834" s="39">
        <v>0.32248725406068884</v>
      </c>
      <c r="D7834" s="40">
        <v>0.19128843866283662</v>
      </c>
      <c r="E7834" s="39">
        <v>0.3456483412634892</v>
      </c>
      <c r="F7834" s="41">
        <v>77.715702906496062</v>
      </c>
    </row>
    <row r="7835" spans="2:6" x14ac:dyDescent="0.25">
      <c r="B7835" s="46">
        <v>7822</v>
      </c>
      <c r="C7835" s="39">
        <v>3.5104139719202641E-2</v>
      </c>
      <c r="D7835" s="40">
        <v>0.19132326276752179</v>
      </c>
      <c r="E7835" s="39">
        <v>5.2776272467057274E-2</v>
      </c>
      <c r="F7835" s="41">
        <v>8.438880672945448</v>
      </c>
    </row>
    <row r="7836" spans="2:6" x14ac:dyDescent="0.25">
      <c r="B7836" s="46">
        <v>7823</v>
      </c>
      <c r="C7836" s="39">
        <v>0.14056339037231452</v>
      </c>
      <c r="D7836" s="40">
        <v>0.19147234837922003</v>
      </c>
      <c r="E7836" s="39">
        <v>0.12509067434338089</v>
      </c>
      <c r="F7836" s="41">
        <v>22.409393660041914</v>
      </c>
    </row>
    <row r="7837" spans="2:6" x14ac:dyDescent="0.25">
      <c r="B7837" s="46">
        <v>7824</v>
      </c>
      <c r="C7837" s="39">
        <v>7.0810563175262187E-2</v>
      </c>
      <c r="D7837" s="40">
        <v>0.19634213831553193</v>
      </c>
      <c r="E7837" s="39">
        <v>5.9510327942893508E-2</v>
      </c>
      <c r="F7837" s="41">
        <v>29.372331792090552</v>
      </c>
    </row>
    <row r="7838" spans="2:6" x14ac:dyDescent="0.25">
      <c r="B7838" s="46">
        <v>7825</v>
      </c>
      <c r="C7838" s="39">
        <v>0.40381595895713002</v>
      </c>
      <c r="D7838" s="40">
        <v>0.19297436616165675</v>
      </c>
      <c r="E7838" s="39">
        <v>0.44287116625146422</v>
      </c>
      <c r="F7838" s="41">
        <v>91.663053011933755</v>
      </c>
    </row>
    <row r="7839" spans="2:6" x14ac:dyDescent="0.25">
      <c r="B7839" s="46">
        <v>7826</v>
      </c>
      <c r="C7839" s="39">
        <v>0.29832621325477288</v>
      </c>
      <c r="D7839" s="40">
        <v>0.20435749289652858</v>
      </c>
      <c r="E7839" s="39">
        <v>0.29407271977109128</v>
      </c>
      <c r="F7839" s="41">
        <v>67.16460260163457</v>
      </c>
    </row>
    <row r="7840" spans="2:6" x14ac:dyDescent="0.25">
      <c r="B7840" s="46">
        <v>7827</v>
      </c>
      <c r="C7840" s="39">
        <v>0.34108714950440583</v>
      </c>
      <c r="D7840" s="40">
        <v>0.20435732252892377</v>
      </c>
      <c r="E7840" s="39">
        <v>0.32822620314283529</v>
      </c>
      <c r="F7840" s="41">
        <v>91.056284427013281</v>
      </c>
    </row>
    <row r="7841" spans="2:6" x14ac:dyDescent="0.25">
      <c r="B7841" s="46">
        <v>7828</v>
      </c>
      <c r="C7841" s="39">
        <v>0.12661368279665466</v>
      </c>
      <c r="D7841" s="40">
        <v>0.2071135104555516</v>
      </c>
      <c r="E7841" s="39">
        <v>9.9844473032391856E-2</v>
      </c>
      <c r="F7841" s="41">
        <v>15.745197888228203</v>
      </c>
    </row>
    <row r="7842" spans="2:6" x14ac:dyDescent="0.25">
      <c r="B7842" s="46">
        <v>7829</v>
      </c>
      <c r="C7842" s="39">
        <v>0.17337390436419559</v>
      </c>
      <c r="D7842" s="40">
        <v>0.20644741368652764</v>
      </c>
      <c r="E7842" s="39">
        <v>0.16724980159846403</v>
      </c>
      <c r="F7842" s="41">
        <v>40.100284457569622</v>
      </c>
    </row>
    <row r="7843" spans="2:6" x14ac:dyDescent="0.25">
      <c r="B7843" s="46">
        <v>7830</v>
      </c>
      <c r="C7843" s="39">
        <v>0.49703914164196789</v>
      </c>
      <c r="D7843" s="40">
        <v>0.22070289055405268</v>
      </c>
      <c r="E7843" s="39">
        <v>0.2953916636926297</v>
      </c>
      <c r="F7843" s="41">
        <v>81.881682911525658</v>
      </c>
    </row>
    <row r="7844" spans="2:6" x14ac:dyDescent="0.25">
      <c r="B7844" s="46">
        <v>7831</v>
      </c>
      <c r="C7844" s="39">
        <v>0.13000020982162475</v>
      </c>
      <c r="D7844" s="40">
        <v>0.21651625592475632</v>
      </c>
      <c r="E7844" s="39">
        <v>0.10565408680021869</v>
      </c>
      <c r="F7844" s="41">
        <v>32.410840428225356</v>
      </c>
    </row>
    <row r="7845" spans="2:6" x14ac:dyDescent="0.25">
      <c r="B7845" s="46">
        <v>7832</v>
      </c>
      <c r="C7845" s="39">
        <v>0.31414815520028455</v>
      </c>
      <c r="D7845" s="40">
        <v>0.21636665277509121</v>
      </c>
      <c r="E7845" s="39">
        <v>0.40093762053752008</v>
      </c>
      <c r="F7845" s="41">
        <v>63.474443842899255</v>
      </c>
    </row>
    <row r="7846" spans="2:6" x14ac:dyDescent="0.25">
      <c r="B7846" s="46">
        <v>7833</v>
      </c>
      <c r="C7846" s="39">
        <v>0.36335753418539368</v>
      </c>
      <c r="D7846" s="40">
        <v>0.21513969260336618</v>
      </c>
      <c r="E7846" s="39">
        <v>0.33387461793773421</v>
      </c>
      <c r="F7846" s="41">
        <v>81.356843723158136</v>
      </c>
    </row>
    <row r="7847" spans="2:6" x14ac:dyDescent="0.25">
      <c r="B7847" s="46">
        <v>7834</v>
      </c>
      <c r="C7847" s="39">
        <v>0.19632322981419231</v>
      </c>
      <c r="D7847" s="40">
        <v>0.22289087344924899</v>
      </c>
      <c r="E7847" s="39">
        <v>0.13129996997962501</v>
      </c>
      <c r="F7847" s="41">
        <v>19.206996668694455</v>
      </c>
    </row>
    <row r="7848" spans="2:6" x14ac:dyDescent="0.25">
      <c r="B7848" s="46">
        <v>7835</v>
      </c>
      <c r="C7848" s="39">
        <v>0.5564992872659974</v>
      </c>
      <c r="D7848" s="40">
        <v>0.23065542711566522</v>
      </c>
      <c r="E7848" s="39">
        <v>0.39026685519351251</v>
      </c>
      <c r="F7848" s="41">
        <v>79.976995311435275</v>
      </c>
    </row>
    <row r="7849" spans="2:6" x14ac:dyDescent="0.25">
      <c r="B7849" s="46">
        <v>7836</v>
      </c>
      <c r="C7849" s="39">
        <v>0.65756439692839808</v>
      </c>
      <c r="D7849" s="40">
        <v>0.2294660754822628</v>
      </c>
      <c r="E7849" s="39">
        <v>0.17599292623776522</v>
      </c>
      <c r="F7849" s="41">
        <v>41.768589543840463</v>
      </c>
    </row>
    <row r="7850" spans="2:6" x14ac:dyDescent="0.25">
      <c r="B7850" s="46">
        <v>7837</v>
      </c>
      <c r="C7850" s="39">
        <v>0.46379169968728873</v>
      </c>
      <c r="D7850" s="40">
        <v>0.22948414397043324</v>
      </c>
      <c r="E7850" s="39">
        <v>0.39593525906579274</v>
      </c>
      <c r="F7850" s="41">
        <v>71.563214857148637</v>
      </c>
    </row>
    <row r="7851" spans="2:6" x14ac:dyDescent="0.25">
      <c r="B7851" s="46">
        <v>7838</v>
      </c>
      <c r="C7851" s="39">
        <v>0.46785351661794045</v>
      </c>
      <c r="D7851" s="40">
        <v>0.22966594684857816</v>
      </c>
      <c r="E7851" s="39">
        <v>0.49043742192592832</v>
      </c>
      <c r="F7851" s="41">
        <v>90.562041735012173</v>
      </c>
    </row>
    <row r="7852" spans="2:6" x14ac:dyDescent="0.25">
      <c r="B7852" s="46">
        <v>7839</v>
      </c>
      <c r="C7852" s="39">
        <v>1.4515806057485384E-2</v>
      </c>
      <c r="D7852" s="40">
        <v>0.22762966271150892</v>
      </c>
      <c r="E7852" s="39">
        <v>2.3061012491451521E-2</v>
      </c>
      <c r="F7852" s="41">
        <v>-9.6270631477501869</v>
      </c>
    </row>
    <row r="7853" spans="2:6" x14ac:dyDescent="0.25">
      <c r="B7853" s="46">
        <v>7840</v>
      </c>
      <c r="C7853" s="39">
        <v>0.21510385860645018</v>
      </c>
      <c r="D7853" s="40">
        <v>0.23021118190646839</v>
      </c>
      <c r="E7853" s="39">
        <v>0.35172656453356227</v>
      </c>
      <c r="F7853" s="41">
        <v>60.730587155379816</v>
      </c>
    </row>
    <row r="7854" spans="2:6" x14ac:dyDescent="0.25">
      <c r="B7854" s="46">
        <v>7841</v>
      </c>
      <c r="C7854" s="39">
        <v>0.65034344514819031</v>
      </c>
      <c r="D7854" s="40">
        <v>0.22858946818084241</v>
      </c>
      <c r="E7854" s="39">
        <v>0.17788156623818333</v>
      </c>
      <c r="F7854" s="41">
        <v>67.595300064192955</v>
      </c>
    </row>
    <row r="7855" spans="2:6" x14ac:dyDescent="0.25">
      <c r="B7855" s="46">
        <v>7842</v>
      </c>
      <c r="C7855" s="39">
        <v>0.56006783027621387</v>
      </c>
      <c r="D7855" s="40">
        <v>0.22408756800878843</v>
      </c>
      <c r="E7855" s="39">
        <v>0.4835451806142379</v>
      </c>
      <c r="F7855" s="41">
        <v>90.102845019508521</v>
      </c>
    </row>
    <row r="7856" spans="2:6" x14ac:dyDescent="0.25">
      <c r="B7856" s="46">
        <v>7843</v>
      </c>
      <c r="C7856" s="39">
        <v>0.32996450207806255</v>
      </c>
      <c r="D7856" s="40">
        <v>0.22300903092741206</v>
      </c>
      <c r="E7856" s="39">
        <v>0.42523496485129009</v>
      </c>
      <c r="F7856" s="41">
        <v>88.5303770498559</v>
      </c>
    </row>
    <row r="7857" spans="2:6" x14ac:dyDescent="0.25">
      <c r="B7857" s="46">
        <v>7844</v>
      </c>
      <c r="C7857" s="39">
        <v>5.76352917980507E-2</v>
      </c>
      <c r="D7857" s="40">
        <v>0.23060555647030564</v>
      </c>
      <c r="E7857" s="39">
        <v>3.868217608204863E-2</v>
      </c>
      <c r="F7857" s="41">
        <v>3.8945108132027255</v>
      </c>
    </row>
    <row r="7858" spans="2:6" x14ac:dyDescent="0.25">
      <c r="B7858" s="46">
        <v>7845</v>
      </c>
      <c r="C7858" s="39">
        <v>0.57589236866167026</v>
      </c>
      <c r="D7858" s="40">
        <v>0.2445932256316557</v>
      </c>
      <c r="E7858" s="39">
        <v>0.33220928218934637</v>
      </c>
      <c r="F7858" s="41">
        <v>86.520387179374765</v>
      </c>
    </row>
    <row r="7859" spans="2:6" x14ac:dyDescent="0.25">
      <c r="B7859" s="46">
        <v>7846</v>
      </c>
      <c r="C7859" s="39">
        <v>0.52688475277664371</v>
      </c>
      <c r="D7859" s="40">
        <v>0.24449807775507917</v>
      </c>
      <c r="E7859" s="39">
        <v>0.39522708825133357</v>
      </c>
      <c r="F7859" s="41">
        <v>77.463061663196498</v>
      </c>
    </row>
    <row r="7860" spans="2:6" x14ac:dyDescent="0.25">
      <c r="B7860" s="46">
        <v>7847</v>
      </c>
      <c r="C7860" s="39">
        <v>8.9964457061178643E-2</v>
      </c>
      <c r="D7860" s="40">
        <v>0.24149067214018888</v>
      </c>
      <c r="E7860" s="39">
        <v>8.8108632454655292E-2</v>
      </c>
      <c r="F7860" s="41">
        <v>28.8692815764147</v>
      </c>
    </row>
    <row r="7861" spans="2:6" x14ac:dyDescent="0.25">
      <c r="B7861" s="46">
        <v>7848</v>
      </c>
      <c r="C7861" s="39">
        <v>1.7002541974970725E-2</v>
      </c>
      <c r="D7861" s="40">
        <v>0.22685502031825339</v>
      </c>
      <c r="E7861" s="39">
        <v>1.9109577419768708E-2</v>
      </c>
      <c r="F7861" s="41">
        <v>8.8092510750034716</v>
      </c>
    </row>
    <row r="7862" spans="2:6" x14ac:dyDescent="0.25">
      <c r="B7862" s="46">
        <v>7849</v>
      </c>
      <c r="C7862" s="39">
        <v>0.17393609310365346</v>
      </c>
      <c r="D7862" s="40">
        <v>0.22015280635499118</v>
      </c>
      <c r="E7862" s="39">
        <v>0.33076125859631017</v>
      </c>
      <c r="F7862" s="41">
        <v>65.589349699402689</v>
      </c>
    </row>
    <row r="7863" spans="2:6" x14ac:dyDescent="0.25">
      <c r="B7863" s="46">
        <v>7850</v>
      </c>
      <c r="C7863" s="39">
        <v>7.8906736755423132E-2</v>
      </c>
      <c r="D7863" s="40">
        <v>0.21490740055927646</v>
      </c>
      <c r="E7863" s="39">
        <v>8.8824453014215668E-2</v>
      </c>
      <c r="F7863" s="41">
        <v>13.549166366151631</v>
      </c>
    </row>
    <row r="7864" spans="2:6" x14ac:dyDescent="0.25">
      <c r="B7864" s="46">
        <v>7851</v>
      </c>
      <c r="C7864" s="39">
        <v>0.19566759011527199</v>
      </c>
      <c r="D7864" s="40">
        <v>0.21624477758917363</v>
      </c>
      <c r="E7864" s="39">
        <v>0.20839292956947325</v>
      </c>
      <c r="F7864" s="41">
        <v>34.323611354296411</v>
      </c>
    </row>
    <row r="7865" spans="2:6" x14ac:dyDescent="0.25">
      <c r="B7865" s="46">
        <v>7852</v>
      </c>
      <c r="C7865" s="39">
        <v>0.39791543852750705</v>
      </c>
      <c r="D7865" s="40">
        <v>0.21581238883496864</v>
      </c>
      <c r="E7865" s="39">
        <v>0.47279927951409528</v>
      </c>
      <c r="F7865" s="41">
        <v>86.361441610466443</v>
      </c>
    </row>
    <row r="7866" spans="2:6" x14ac:dyDescent="0.25">
      <c r="B7866" s="46">
        <v>7853</v>
      </c>
      <c r="C7866" s="39">
        <v>0.34411205310614318</v>
      </c>
      <c r="D7866" s="40">
        <v>0.21557270552828223</v>
      </c>
      <c r="E7866" s="39">
        <v>0.25585916684698184</v>
      </c>
      <c r="F7866" s="41">
        <v>55.410706083587584</v>
      </c>
    </row>
    <row r="7867" spans="2:6" x14ac:dyDescent="0.25">
      <c r="B7867" s="46">
        <v>7854</v>
      </c>
      <c r="C7867" s="39">
        <v>0.17232154414760156</v>
      </c>
      <c r="D7867" s="40">
        <v>0.20757563006876939</v>
      </c>
      <c r="E7867" s="39">
        <v>0.15519811022461805</v>
      </c>
      <c r="F7867" s="41">
        <v>33.842304230959044</v>
      </c>
    </row>
    <row r="7868" spans="2:6" x14ac:dyDescent="0.25">
      <c r="B7868" s="46">
        <v>7855</v>
      </c>
      <c r="C7868" s="39">
        <v>0.16206224708435552</v>
      </c>
      <c r="D7868" s="40">
        <v>0.21953272795517006</v>
      </c>
      <c r="E7868" s="39">
        <v>0.19390439852172495</v>
      </c>
      <c r="F7868" s="41">
        <v>60.00760947074658</v>
      </c>
    </row>
    <row r="7869" spans="2:6" x14ac:dyDescent="0.25">
      <c r="B7869" s="46">
        <v>7856</v>
      </c>
      <c r="C7869" s="39">
        <v>0.12338396568958776</v>
      </c>
      <c r="D7869" s="40">
        <v>0.20700356496495725</v>
      </c>
      <c r="E7869" s="39">
        <v>0.13413100514976597</v>
      </c>
      <c r="F7869" s="41">
        <v>39.723572148886824</v>
      </c>
    </row>
    <row r="7870" spans="2:6" x14ac:dyDescent="0.25">
      <c r="B7870" s="46">
        <v>7857</v>
      </c>
      <c r="C7870" s="39">
        <v>7.6041344603289679E-2</v>
      </c>
      <c r="D7870" s="40">
        <v>0.20527143677404946</v>
      </c>
      <c r="E7870" s="39">
        <v>8.0316830606674841E-2</v>
      </c>
      <c r="F7870" s="41">
        <v>41.812334107779336</v>
      </c>
    </row>
    <row r="7871" spans="2:6" x14ac:dyDescent="0.25">
      <c r="B7871" s="46">
        <v>7858</v>
      </c>
      <c r="C7871" s="39">
        <v>4.1203893424391402E-2</v>
      </c>
      <c r="D7871" s="40">
        <v>0.20554170555906992</v>
      </c>
      <c r="E7871" s="39">
        <v>3.7622180519974971E-2</v>
      </c>
      <c r="F7871" s="41">
        <v>19.148718769990989</v>
      </c>
    </row>
    <row r="7872" spans="2:6" x14ac:dyDescent="0.25">
      <c r="B7872" s="46">
        <v>7859</v>
      </c>
      <c r="C7872" s="39">
        <v>0.15378239555214748</v>
      </c>
      <c r="D7872" s="40">
        <v>0.21830586750039854</v>
      </c>
      <c r="E7872" s="39">
        <v>9.9712798586492096E-2</v>
      </c>
      <c r="F7872" s="41">
        <v>28.478969488655192</v>
      </c>
    </row>
    <row r="7873" spans="2:6" x14ac:dyDescent="0.25">
      <c r="B7873" s="46">
        <v>7860</v>
      </c>
      <c r="C7873" s="39">
        <v>0.31840657769141306</v>
      </c>
      <c r="D7873" s="40">
        <v>0.20352357753752393</v>
      </c>
      <c r="E7873" s="39">
        <v>0.37223013952027123</v>
      </c>
      <c r="F7873" s="41">
        <v>99.316851412967466</v>
      </c>
    </row>
    <row r="7874" spans="2:6" x14ac:dyDescent="0.25">
      <c r="B7874" s="46">
        <v>7861</v>
      </c>
      <c r="C7874" s="39">
        <v>0.37559044581529977</v>
      </c>
      <c r="D7874" s="40">
        <v>0.22152471858084119</v>
      </c>
      <c r="E7874" s="39">
        <v>0.45631567505418569</v>
      </c>
      <c r="F7874" s="41">
        <v>122.73076073709346</v>
      </c>
    </row>
    <row r="7875" spans="2:6" x14ac:dyDescent="0.25">
      <c r="B7875" s="46">
        <v>7862</v>
      </c>
      <c r="C7875" s="39">
        <v>0.2672044159411936</v>
      </c>
      <c r="D7875" s="40">
        <v>0.26319553336957879</v>
      </c>
      <c r="E7875" s="39">
        <v>0.18322765975238442</v>
      </c>
      <c r="F7875" s="41">
        <v>74.190598873875985</v>
      </c>
    </row>
    <row r="7876" spans="2:6" x14ac:dyDescent="0.25">
      <c r="B7876" s="46">
        <v>7863</v>
      </c>
      <c r="C7876" s="39">
        <v>0.12077537675991129</v>
      </c>
      <c r="D7876" s="40">
        <v>0.26372227084582184</v>
      </c>
      <c r="E7876" s="39">
        <v>0.11934406380183656</v>
      </c>
      <c r="F7876" s="41">
        <v>37.132554492255139</v>
      </c>
    </row>
    <row r="7877" spans="2:6" x14ac:dyDescent="0.25">
      <c r="B7877" s="46">
        <v>7864</v>
      </c>
      <c r="C7877" s="39">
        <v>0.27813494142357031</v>
      </c>
      <c r="D7877" s="40">
        <v>0.25608945937173916</v>
      </c>
      <c r="E7877" s="39">
        <v>0.23859578979450383</v>
      </c>
      <c r="F7877" s="41">
        <v>63.392520281952507</v>
      </c>
    </row>
    <row r="7878" spans="2:6" x14ac:dyDescent="0.25">
      <c r="B7878" s="46">
        <v>7865</v>
      </c>
      <c r="C7878" s="39">
        <v>0.34958632663534178</v>
      </c>
      <c r="D7878" s="40">
        <v>0.24964107499993574</v>
      </c>
      <c r="E7878" s="39">
        <v>0.39769515669577066</v>
      </c>
      <c r="F7878" s="41">
        <v>123.09912197653256</v>
      </c>
    </row>
    <row r="7879" spans="2:6" x14ac:dyDescent="0.25">
      <c r="B7879" s="46">
        <v>7866</v>
      </c>
      <c r="C7879" s="39">
        <v>0.30103003653542326</v>
      </c>
      <c r="D7879" s="40">
        <v>0.24944388085424976</v>
      </c>
      <c r="E7879" s="39">
        <v>0.42014062507850036</v>
      </c>
      <c r="F7879" s="41">
        <v>121.25143618109072</v>
      </c>
    </row>
    <row r="7880" spans="2:6" x14ac:dyDescent="0.25">
      <c r="B7880" s="46">
        <v>7867</v>
      </c>
      <c r="C7880" s="39">
        <v>0.23702059178574944</v>
      </c>
      <c r="D7880" s="40">
        <v>0.24946449855422057</v>
      </c>
      <c r="E7880" s="39">
        <v>0.43873263597518503</v>
      </c>
      <c r="F7880" s="41">
        <v>98.701084809209235</v>
      </c>
    </row>
    <row r="7881" spans="2:6" x14ac:dyDescent="0.25">
      <c r="B7881" s="46">
        <v>7868</v>
      </c>
      <c r="C7881" s="39">
        <v>0.35017551059420343</v>
      </c>
      <c r="D7881" s="40">
        <v>0.25455117809835709</v>
      </c>
      <c r="E7881" s="39">
        <v>0.39273136510483908</v>
      </c>
      <c r="F7881" s="41">
        <v>106.84409446567875</v>
      </c>
    </row>
    <row r="7882" spans="2:6" x14ac:dyDescent="0.25">
      <c r="B7882" s="46">
        <v>7869</v>
      </c>
      <c r="C7882" s="39">
        <v>0.1412748491804432</v>
      </c>
      <c r="D7882" s="40">
        <v>0.25606360601238337</v>
      </c>
      <c r="E7882" s="39">
        <v>0.21868039415541135</v>
      </c>
      <c r="F7882" s="41">
        <v>62.328229027547287</v>
      </c>
    </row>
    <row r="7883" spans="2:6" x14ac:dyDescent="0.25">
      <c r="B7883" s="46">
        <v>7870</v>
      </c>
      <c r="C7883" s="39">
        <v>5.213062867124537E-2</v>
      </c>
      <c r="D7883" s="40">
        <v>0.25135981147749958</v>
      </c>
      <c r="E7883" s="39">
        <v>9.3411253917593945E-2</v>
      </c>
      <c r="F7883" s="41">
        <v>18.168631329700649</v>
      </c>
    </row>
    <row r="7884" spans="2:6" x14ac:dyDescent="0.25">
      <c r="B7884" s="46">
        <v>7871</v>
      </c>
      <c r="C7884" s="39">
        <v>0.26368268351093893</v>
      </c>
      <c r="D7884" s="40">
        <v>0.25412644960713388</v>
      </c>
      <c r="E7884" s="39">
        <v>0.28695968509062869</v>
      </c>
      <c r="F7884" s="41">
        <v>90.841088242966251</v>
      </c>
    </row>
    <row r="7885" spans="2:6" x14ac:dyDescent="0.25">
      <c r="B7885" s="46">
        <v>7872</v>
      </c>
      <c r="C7885" s="39">
        <v>2.9130138916905239E-2</v>
      </c>
      <c r="D7885" s="40">
        <v>0.26026924033140647</v>
      </c>
      <c r="E7885" s="39">
        <v>6.6304255104652154E-2</v>
      </c>
      <c r="F7885" s="41">
        <v>17.711229105067961</v>
      </c>
    </row>
    <row r="7886" spans="2:6" x14ac:dyDescent="0.25">
      <c r="B7886" s="46">
        <v>7873</v>
      </c>
      <c r="C7886" s="39">
        <v>0.12325518774918134</v>
      </c>
      <c r="D7886" s="40">
        <v>0.26297136544249428</v>
      </c>
      <c r="E7886" s="39">
        <v>0.14393925945837655</v>
      </c>
      <c r="F7886" s="41">
        <v>40.91736662999395</v>
      </c>
    </row>
    <row r="7887" spans="2:6" x14ac:dyDescent="0.25">
      <c r="B7887" s="46">
        <v>7874</v>
      </c>
      <c r="C7887" s="39">
        <v>7.6843220861674985E-2</v>
      </c>
      <c r="D7887" s="40">
        <v>0.25507837295959074</v>
      </c>
      <c r="E7887" s="39">
        <v>0.11287448179918814</v>
      </c>
      <c r="F7887" s="41">
        <v>41.076541964113758</v>
      </c>
    </row>
    <row r="7888" spans="2:6" x14ac:dyDescent="0.25">
      <c r="B7888" s="46">
        <v>7875</v>
      </c>
      <c r="C7888" s="39">
        <v>0.36409124823131395</v>
      </c>
      <c r="D7888" s="40">
        <v>0.26567814935343409</v>
      </c>
      <c r="E7888" s="39">
        <v>0.2909398316246587</v>
      </c>
      <c r="F7888" s="41">
        <v>82.15647687559472</v>
      </c>
    </row>
    <row r="7889" spans="2:6" x14ac:dyDescent="0.25">
      <c r="B7889" s="46">
        <v>7876</v>
      </c>
      <c r="C7889" s="39">
        <v>0.28637222940009388</v>
      </c>
      <c r="D7889" s="40">
        <v>0.26654804713521146</v>
      </c>
      <c r="E7889" s="39">
        <v>0.39149223295422769</v>
      </c>
      <c r="F7889" s="41">
        <v>48.399027624045928</v>
      </c>
    </row>
    <row r="7890" spans="2:6" x14ac:dyDescent="0.25">
      <c r="B7890" s="46">
        <v>7877</v>
      </c>
      <c r="C7890" s="39">
        <v>3.8792932307609503E-2</v>
      </c>
      <c r="D7890" s="40">
        <v>0.26787726461931183</v>
      </c>
      <c r="E7890" s="39">
        <v>3.2229824782993105E-2</v>
      </c>
      <c r="F7890" s="41">
        <v>-0.48511833467599785</v>
      </c>
    </row>
    <row r="7891" spans="2:6" x14ac:dyDescent="0.25">
      <c r="B7891" s="46">
        <v>7878</v>
      </c>
      <c r="C7891" s="39">
        <v>0.29756529364590684</v>
      </c>
      <c r="D7891" s="40">
        <v>0.26518583031728649</v>
      </c>
      <c r="E7891" s="39">
        <v>0.22982804406561291</v>
      </c>
      <c r="F7891" s="41">
        <v>42.130677007647542</v>
      </c>
    </row>
    <row r="7892" spans="2:6" x14ac:dyDescent="0.25">
      <c r="B7892" s="46">
        <v>7879</v>
      </c>
      <c r="C7892" s="39">
        <v>0.38667382188436905</v>
      </c>
      <c r="D7892" s="40">
        <v>0.26430444168756467</v>
      </c>
      <c r="E7892" s="39">
        <v>0.2995309592243009</v>
      </c>
      <c r="F7892" s="41">
        <v>46.349103921002794</v>
      </c>
    </row>
    <row r="7893" spans="2:6" x14ac:dyDescent="0.25">
      <c r="B7893" s="46">
        <v>7880</v>
      </c>
      <c r="C7893" s="39">
        <v>0.3564668245725397</v>
      </c>
      <c r="D7893" s="40">
        <v>0.26279851279469685</v>
      </c>
      <c r="E7893" s="39">
        <v>0.22308440265825499</v>
      </c>
      <c r="F7893" s="41">
        <v>59.672344857242308</v>
      </c>
    </row>
    <row r="7894" spans="2:6" x14ac:dyDescent="0.25">
      <c r="B7894" s="46">
        <v>7881</v>
      </c>
      <c r="C7894" s="39">
        <v>0.36405914491742547</v>
      </c>
      <c r="D7894" s="40">
        <v>0.26572048016017025</v>
      </c>
      <c r="E7894" s="39">
        <v>0.26935545498061386</v>
      </c>
      <c r="F7894" s="41">
        <v>49.075428819483896</v>
      </c>
    </row>
    <row r="7895" spans="2:6" x14ac:dyDescent="0.25">
      <c r="B7895" s="46">
        <v>7882</v>
      </c>
      <c r="C7895" s="39">
        <v>0.29413181493642343</v>
      </c>
      <c r="D7895" s="40">
        <v>0.26727502555153027</v>
      </c>
      <c r="E7895" s="39">
        <v>0.3576357859643734</v>
      </c>
      <c r="F7895" s="41">
        <v>57.568421006702117</v>
      </c>
    </row>
    <row r="7896" spans="2:6" x14ac:dyDescent="0.25">
      <c r="B7896" s="46">
        <v>7883</v>
      </c>
      <c r="C7896" s="39">
        <v>0.40437475852933108</v>
      </c>
      <c r="D7896" s="40">
        <v>0.26994928601298623</v>
      </c>
      <c r="E7896" s="39">
        <v>0.47394811681201204</v>
      </c>
      <c r="F7896" s="41">
        <v>75.093750133081699</v>
      </c>
    </row>
    <row r="7897" spans="2:6" x14ac:dyDescent="0.25">
      <c r="B7897" s="46">
        <v>7884</v>
      </c>
      <c r="C7897" s="39">
        <v>0.16367075783384694</v>
      </c>
      <c r="D7897" s="40">
        <v>0.27406014458016065</v>
      </c>
      <c r="E7897" s="39">
        <v>0.21048700209856308</v>
      </c>
      <c r="F7897" s="41">
        <v>17.241339622698153</v>
      </c>
    </row>
    <row r="7898" spans="2:6" x14ac:dyDescent="0.25">
      <c r="B7898" s="46">
        <v>7885</v>
      </c>
      <c r="C7898" s="39">
        <v>0.23160049497517202</v>
      </c>
      <c r="D7898" s="40">
        <v>0.26748955770666161</v>
      </c>
      <c r="E7898" s="39">
        <v>0.12878055330916624</v>
      </c>
      <c r="F7898" s="41">
        <v>23.828160948069282</v>
      </c>
    </row>
    <row r="7899" spans="2:6" x14ac:dyDescent="0.25">
      <c r="B7899" s="46">
        <v>7886</v>
      </c>
      <c r="C7899" s="39">
        <v>0.31789740658193338</v>
      </c>
      <c r="D7899" s="40">
        <v>0.26762751100680282</v>
      </c>
      <c r="E7899" s="39">
        <v>0.26834256512693644</v>
      </c>
      <c r="F7899" s="41">
        <v>55.11066260397422</v>
      </c>
    </row>
    <row r="7900" spans="2:6" x14ac:dyDescent="0.25">
      <c r="B7900" s="46">
        <v>7887</v>
      </c>
      <c r="C7900" s="39">
        <v>3.9991541409106865E-2</v>
      </c>
      <c r="D7900" s="40">
        <v>0.27192654460317811</v>
      </c>
      <c r="E7900" s="39">
        <v>1.8929389063285559E-2</v>
      </c>
      <c r="F7900" s="41">
        <v>4.544545183996286</v>
      </c>
    </row>
    <row r="7901" spans="2:6" x14ac:dyDescent="0.25">
      <c r="B7901" s="46">
        <v>7888</v>
      </c>
      <c r="C7901" s="39">
        <v>0.22822937333242851</v>
      </c>
      <c r="D7901" s="40">
        <v>0.27038231797997064</v>
      </c>
      <c r="E7901" s="39">
        <v>0.25109325295774598</v>
      </c>
      <c r="F7901" s="41">
        <v>44.313907705801441</v>
      </c>
    </row>
    <row r="7902" spans="2:6" x14ac:dyDescent="0.25">
      <c r="B7902" s="46">
        <v>7889</v>
      </c>
      <c r="C7902" s="39">
        <v>0.43746731031771652</v>
      </c>
      <c r="D7902" s="40">
        <v>0.25955707232650971</v>
      </c>
      <c r="E7902" s="39">
        <v>0.41820861369459772</v>
      </c>
      <c r="F7902" s="41">
        <v>65.0783685781104</v>
      </c>
    </row>
    <row r="7903" spans="2:6" x14ac:dyDescent="0.25">
      <c r="B7903" s="46">
        <v>7890</v>
      </c>
      <c r="C7903" s="39">
        <v>0.3687755080164189</v>
      </c>
      <c r="D7903" s="40">
        <v>0.25988913254307078</v>
      </c>
      <c r="E7903" s="39">
        <v>0.42768332490894573</v>
      </c>
      <c r="F7903" s="41">
        <v>85.573340638462582</v>
      </c>
    </row>
    <row r="7904" spans="2:6" x14ac:dyDescent="0.25">
      <c r="B7904" s="46">
        <v>7891</v>
      </c>
      <c r="C7904" s="39">
        <v>3.5355589263557002E-2</v>
      </c>
      <c r="D7904" s="40">
        <v>0.24775110161784186</v>
      </c>
      <c r="E7904" s="39">
        <v>5.5173562991036762E-2</v>
      </c>
      <c r="F7904" s="41">
        <v>4.1804604632314586</v>
      </c>
    </row>
    <row r="7905" spans="2:6" x14ac:dyDescent="0.25">
      <c r="B7905" s="46">
        <v>7892</v>
      </c>
      <c r="C7905" s="39">
        <v>0.14109960493546642</v>
      </c>
      <c r="D7905" s="40">
        <v>0.20245625560019992</v>
      </c>
      <c r="E7905" s="39">
        <v>0.275695763031515</v>
      </c>
      <c r="F7905" s="41">
        <v>44.026299926598575</v>
      </c>
    </row>
    <row r="7906" spans="2:6" x14ac:dyDescent="0.25">
      <c r="B7906" s="46">
        <v>7893</v>
      </c>
      <c r="C7906" s="39">
        <v>7.1195649037865905E-2</v>
      </c>
      <c r="D7906" s="40">
        <v>0.20149459048083684</v>
      </c>
      <c r="E7906" s="39">
        <v>0.15901377345465004</v>
      </c>
      <c r="F7906" s="41">
        <v>21.573686844518665</v>
      </c>
    </row>
    <row r="7907" spans="2:6" x14ac:dyDescent="0.25">
      <c r="B7907" s="46">
        <v>7894</v>
      </c>
      <c r="C7907" s="39">
        <v>0.1049794766099478</v>
      </c>
      <c r="D7907" s="40">
        <v>0.20409963713208606</v>
      </c>
      <c r="E7907" s="39">
        <v>0.18916486779568786</v>
      </c>
      <c r="F7907" s="41">
        <v>34.71915762634157</v>
      </c>
    </row>
    <row r="7908" spans="2:6" x14ac:dyDescent="0.25">
      <c r="B7908" s="46">
        <v>7895</v>
      </c>
      <c r="C7908" s="39">
        <v>0.19453097439868178</v>
      </c>
      <c r="D7908" s="40">
        <v>0.20458602455003552</v>
      </c>
      <c r="E7908" s="39">
        <v>0.29840795581499324</v>
      </c>
      <c r="F7908" s="41">
        <v>49.059599485954628</v>
      </c>
    </row>
    <row r="7909" spans="2:6" x14ac:dyDescent="0.25">
      <c r="B7909" s="46">
        <v>7896</v>
      </c>
      <c r="C7909" s="39">
        <v>0.21142348330431038</v>
      </c>
      <c r="D7909" s="40">
        <v>0.20416570423939837</v>
      </c>
      <c r="E7909" s="39">
        <v>0.37149251625849383</v>
      </c>
      <c r="F7909" s="41">
        <v>44.846702946963852</v>
      </c>
    </row>
    <row r="7910" spans="2:6" x14ac:dyDescent="0.25">
      <c r="B7910" s="46">
        <v>7897</v>
      </c>
      <c r="C7910" s="39">
        <v>9.710202257935073E-2</v>
      </c>
      <c r="D7910" s="40">
        <v>0.20385819549534967</v>
      </c>
      <c r="E7910" s="39">
        <v>0.11351432635967673</v>
      </c>
      <c r="F7910" s="41">
        <v>33.338599583095281</v>
      </c>
    </row>
    <row r="7911" spans="2:6" x14ac:dyDescent="0.25">
      <c r="B7911" s="46">
        <v>7898</v>
      </c>
      <c r="C7911" s="39">
        <v>0.22261846349701617</v>
      </c>
      <c r="D7911" s="40">
        <v>0.19776150482048638</v>
      </c>
      <c r="E7911" s="39">
        <v>0.30403893376318891</v>
      </c>
      <c r="F7911" s="41">
        <v>58.069443444137534</v>
      </c>
    </row>
    <row r="7912" spans="2:6" x14ac:dyDescent="0.25">
      <c r="B7912" s="46">
        <v>7899</v>
      </c>
      <c r="C7912" s="39">
        <v>0.40904320077770301</v>
      </c>
      <c r="D7912" s="40">
        <v>0.1916466844678357</v>
      </c>
      <c r="E7912" s="39">
        <v>0.45481017362278314</v>
      </c>
      <c r="F7912" s="41">
        <v>93.903600110046085</v>
      </c>
    </row>
    <row r="7913" spans="2:6" x14ac:dyDescent="0.25">
      <c r="B7913" s="46">
        <v>7900</v>
      </c>
      <c r="C7913" s="39">
        <v>0.15973895756031239</v>
      </c>
      <c r="D7913" s="40">
        <v>0.19387560952150795</v>
      </c>
      <c r="E7913" s="39">
        <v>0.20232053127288338</v>
      </c>
      <c r="F7913" s="41">
        <v>29.643855458536454</v>
      </c>
    </row>
    <row r="7914" spans="2:6" x14ac:dyDescent="0.25">
      <c r="B7914" s="46">
        <v>7901</v>
      </c>
      <c r="C7914" s="39">
        <v>0.13881685656995429</v>
      </c>
      <c r="D7914" s="40">
        <v>0.19072892985544948</v>
      </c>
      <c r="E7914" s="39">
        <v>0.12825982442146178</v>
      </c>
      <c r="F7914" s="41">
        <v>4.2396449768631284</v>
      </c>
    </row>
    <row r="7915" spans="2:6" x14ac:dyDescent="0.25">
      <c r="B7915" s="46">
        <v>7902</v>
      </c>
      <c r="C7915" s="39">
        <v>0.2578532012474935</v>
      </c>
      <c r="D7915" s="40">
        <v>0.18887524191935531</v>
      </c>
      <c r="E7915" s="39">
        <v>0.159255495843237</v>
      </c>
      <c r="F7915" s="41">
        <v>13.77280918946513</v>
      </c>
    </row>
    <row r="7916" spans="2:6" x14ac:dyDescent="0.25">
      <c r="B7916" s="46">
        <v>7903</v>
      </c>
      <c r="C7916" s="39">
        <v>0.24068994577857192</v>
      </c>
      <c r="D7916" s="40">
        <v>0.18744083029279571</v>
      </c>
      <c r="E7916" s="39">
        <v>0.21027864902261786</v>
      </c>
      <c r="F7916" s="41">
        <v>29.368693480785673</v>
      </c>
    </row>
    <row r="7917" spans="2:6" x14ac:dyDescent="0.25">
      <c r="B7917" s="46">
        <v>7904</v>
      </c>
      <c r="C7917" s="39">
        <v>0.28363973802028392</v>
      </c>
      <c r="D7917" s="40">
        <v>0.18743093909667818</v>
      </c>
      <c r="E7917" s="39">
        <v>0.31121775424533932</v>
      </c>
      <c r="F7917" s="41">
        <v>51.889674558969418</v>
      </c>
    </row>
    <row r="7918" spans="2:6" x14ac:dyDescent="0.25">
      <c r="B7918" s="46">
        <v>7905</v>
      </c>
      <c r="C7918" s="39">
        <v>0.38689139861989363</v>
      </c>
      <c r="D7918" s="40">
        <v>0.15035473257532778</v>
      </c>
      <c r="E7918" s="39">
        <v>0.46720994081647449</v>
      </c>
      <c r="F7918" s="41">
        <v>58.475569916572546</v>
      </c>
    </row>
    <row r="7919" spans="2:6" x14ac:dyDescent="0.25">
      <c r="B7919" s="46">
        <v>7906</v>
      </c>
      <c r="C7919" s="39">
        <v>6.1931816821815713E-2</v>
      </c>
      <c r="D7919" s="40">
        <v>0.15676047037018828</v>
      </c>
      <c r="E7919" s="39">
        <v>7.0175147100253951E-2</v>
      </c>
      <c r="F7919" s="41">
        <v>-25.064441078285729</v>
      </c>
    </row>
    <row r="7920" spans="2:6" x14ac:dyDescent="0.25">
      <c r="B7920" s="46">
        <v>7907</v>
      </c>
      <c r="C7920" s="39">
        <v>0.29999784980817956</v>
      </c>
      <c r="D7920" s="40">
        <v>0.15599264268364277</v>
      </c>
      <c r="E7920" s="39">
        <v>0.40195064112764473</v>
      </c>
      <c r="F7920" s="41">
        <v>72.484744234513869</v>
      </c>
    </row>
    <row r="7921" spans="2:6" x14ac:dyDescent="0.25">
      <c r="B7921" s="46">
        <v>7908</v>
      </c>
      <c r="C7921" s="39">
        <v>9.9180767296467784E-2</v>
      </c>
      <c r="D7921" s="40">
        <v>0.16174226387179008</v>
      </c>
      <c r="E7921" s="39">
        <v>0.10105388559602653</v>
      </c>
      <c r="F7921" s="41">
        <v>14.540256843937842</v>
      </c>
    </row>
    <row r="7922" spans="2:6" x14ac:dyDescent="0.25">
      <c r="B7922" s="46">
        <v>7909</v>
      </c>
      <c r="C7922" s="39">
        <v>0.48078303758539137</v>
      </c>
      <c r="D7922" s="40">
        <v>0.16331076629041502</v>
      </c>
      <c r="E7922" s="39">
        <v>0.46560262000118374</v>
      </c>
      <c r="F7922" s="41">
        <v>78.506208869793014</v>
      </c>
    </row>
    <row r="7923" spans="2:6" x14ac:dyDescent="0.25">
      <c r="B7923" s="46">
        <v>7910</v>
      </c>
      <c r="C7923" s="39">
        <v>0.36275457720206794</v>
      </c>
      <c r="D7923" s="40">
        <v>0.16590313730776099</v>
      </c>
      <c r="E7923" s="39">
        <v>0.41751017288828723</v>
      </c>
      <c r="F7923" s="41">
        <v>66.284105929199654</v>
      </c>
    </row>
    <row r="7924" spans="2:6" x14ac:dyDescent="0.25">
      <c r="B7924" s="46">
        <v>7911</v>
      </c>
      <c r="C7924" s="39">
        <v>0.22155319193247869</v>
      </c>
      <c r="D7924" s="40">
        <v>0.158858297087864</v>
      </c>
      <c r="E7924" s="39">
        <v>0.25499669236435113</v>
      </c>
      <c r="F7924" s="41">
        <v>13.657323393809978</v>
      </c>
    </row>
    <row r="7925" spans="2:6" x14ac:dyDescent="0.25">
      <c r="B7925" s="46">
        <v>7912</v>
      </c>
      <c r="C7925" s="39">
        <v>0.16983613623843699</v>
      </c>
      <c r="D7925" s="40">
        <v>0.15924045311505347</v>
      </c>
      <c r="E7925" s="39">
        <v>0.12722254906908559</v>
      </c>
      <c r="F7925" s="41">
        <v>31.618409751215594</v>
      </c>
    </row>
    <row r="7926" spans="2:6" x14ac:dyDescent="0.25">
      <c r="B7926" s="46">
        <v>7913</v>
      </c>
      <c r="C7926" s="39">
        <v>0.41134040359669588</v>
      </c>
      <c r="D7926" s="40">
        <v>0.15547425318562541</v>
      </c>
      <c r="E7926" s="39">
        <v>0.34744355699207824</v>
      </c>
      <c r="F7926" s="41">
        <v>68.997683659518273</v>
      </c>
    </row>
    <row r="7927" spans="2:6" x14ac:dyDescent="0.25">
      <c r="B7927" s="46">
        <v>7914</v>
      </c>
      <c r="C7927" s="39">
        <v>0.28362648732248452</v>
      </c>
      <c r="D7927" s="40">
        <v>0.14654846598329513</v>
      </c>
      <c r="E7927" s="39">
        <v>0.37479655561429032</v>
      </c>
      <c r="F7927" s="41">
        <v>50.132017090838737</v>
      </c>
    </row>
    <row r="7928" spans="2:6" x14ac:dyDescent="0.25">
      <c r="B7928" s="46">
        <v>7915</v>
      </c>
      <c r="C7928" s="39">
        <v>0.12467764301989304</v>
      </c>
      <c r="D7928" s="40">
        <v>0.144887913674907</v>
      </c>
      <c r="E7928" s="39">
        <v>0.12034064451281998</v>
      </c>
      <c r="F7928" s="41">
        <v>19.455424033721361</v>
      </c>
    </row>
    <row r="7929" spans="2:6" x14ac:dyDescent="0.25">
      <c r="B7929" s="46">
        <v>7916</v>
      </c>
      <c r="C7929" s="39">
        <v>7.4654470157340697E-2</v>
      </c>
      <c r="D7929" s="40">
        <v>0.15404865811832158</v>
      </c>
      <c r="E7929" s="39">
        <v>6.6717199922766007E-2</v>
      </c>
      <c r="F7929" s="41">
        <v>12.035971158581283</v>
      </c>
    </row>
    <row r="7930" spans="2:6" x14ac:dyDescent="0.25">
      <c r="B7930" s="46">
        <v>7917</v>
      </c>
      <c r="C7930" s="39">
        <v>0.12504426065807417</v>
      </c>
      <c r="D7930" s="40">
        <v>0.15249964267274796</v>
      </c>
      <c r="E7930" s="39">
        <v>0.12258440329786702</v>
      </c>
      <c r="F7930" s="41">
        <v>29.168982246359569</v>
      </c>
    </row>
    <row r="7931" spans="2:6" x14ac:dyDescent="0.25">
      <c r="B7931" s="46">
        <v>7918</v>
      </c>
      <c r="C7931" s="39">
        <v>0.52030321544165548</v>
      </c>
      <c r="D7931" s="40">
        <v>0.15327167921098528</v>
      </c>
      <c r="E7931" s="39">
        <v>0.39087658556928095</v>
      </c>
      <c r="F7931" s="41">
        <v>72.914280438687655</v>
      </c>
    </row>
    <row r="7932" spans="2:6" x14ac:dyDescent="0.25">
      <c r="B7932" s="46">
        <v>7919</v>
      </c>
      <c r="C7932" s="39">
        <v>0.16628360248500659</v>
      </c>
      <c r="D7932" s="40">
        <v>0.15057390213073676</v>
      </c>
      <c r="E7932" s="39">
        <v>0.2023332788008545</v>
      </c>
      <c r="F7932" s="41">
        <v>27.578208116932217</v>
      </c>
    </row>
    <row r="7933" spans="2:6" x14ac:dyDescent="0.25">
      <c r="B7933" s="46">
        <v>7920</v>
      </c>
      <c r="C7933" s="39">
        <v>8.0659215753066282E-2</v>
      </c>
      <c r="D7933" s="40">
        <v>0.14967174883878565</v>
      </c>
      <c r="E7933" s="39">
        <v>7.528877816376163E-2</v>
      </c>
      <c r="F7933" s="41">
        <v>20.514115885937024</v>
      </c>
    </row>
    <row r="7934" spans="2:6" x14ac:dyDescent="0.25">
      <c r="B7934" s="46">
        <v>7921</v>
      </c>
      <c r="C7934" s="39">
        <v>2.81410207244823E-2</v>
      </c>
      <c r="D7934" s="40">
        <v>0.14975977639773275</v>
      </c>
      <c r="E7934" s="39">
        <v>4.1061528844372121E-2</v>
      </c>
      <c r="F7934" s="41">
        <v>28.106724220430916</v>
      </c>
    </row>
    <row r="7935" spans="2:6" x14ac:dyDescent="0.25">
      <c r="B7935" s="46">
        <v>7922</v>
      </c>
      <c r="C7935" s="39">
        <v>0.48593418223726348</v>
      </c>
      <c r="D7935" s="40">
        <v>0.14977099410729106</v>
      </c>
      <c r="E7935" s="39">
        <v>0.4619998741799608</v>
      </c>
      <c r="F7935" s="41">
        <v>98.06222570342365</v>
      </c>
    </row>
    <row r="7936" spans="2:6" x14ac:dyDescent="0.25">
      <c r="B7936" s="46">
        <v>7923</v>
      </c>
      <c r="C7936" s="39">
        <v>0.41520222880243723</v>
      </c>
      <c r="D7936" s="40">
        <v>0.15012191567323305</v>
      </c>
      <c r="E7936" s="39">
        <v>0.42007055385991104</v>
      </c>
      <c r="F7936" s="41">
        <v>70.411841759591681</v>
      </c>
    </row>
    <row r="7937" spans="2:6" x14ac:dyDescent="0.25">
      <c r="B7937" s="46">
        <v>7924</v>
      </c>
      <c r="C7937" s="39">
        <v>0.44319992946512088</v>
      </c>
      <c r="D7937" s="40">
        <v>0.15633550943020325</v>
      </c>
      <c r="E7937" s="39">
        <v>0.48424203167228785</v>
      </c>
      <c r="F7937" s="41">
        <v>78.280776619266376</v>
      </c>
    </row>
    <row r="7938" spans="2:6" x14ac:dyDescent="0.25">
      <c r="B7938" s="46">
        <v>7925</v>
      </c>
      <c r="C7938" s="39">
        <v>0.30934454357594898</v>
      </c>
      <c r="D7938" s="40">
        <v>0.15406879402017246</v>
      </c>
      <c r="E7938" s="39">
        <v>0.23012593066284984</v>
      </c>
      <c r="F7938" s="41">
        <v>42.660725649299742</v>
      </c>
    </row>
    <row r="7939" spans="2:6" x14ac:dyDescent="0.25">
      <c r="B7939" s="46">
        <v>7926</v>
      </c>
      <c r="C7939" s="39">
        <v>0.19407467741533832</v>
      </c>
      <c r="D7939" s="40">
        <v>0.1542604668383957</v>
      </c>
      <c r="E7939" s="39">
        <v>0.32437604557315913</v>
      </c>
      <c r="F7939" s="41">
        <v>50.178602517323171</v>
      </c>
    </row>
    <row r="7940" spans="2:6" x14ac:dyDescent="0.25">
      <c r="B7940" s="46">
        <v>7927</v>
      </c>
      <c r="C7940" s="39">
        <v>0.15567837514123231</v>
      </c>
      <c r="D7940" s="40">
        <v>0.15436635150304684</v>
      </c>
      <c r="E7940" s="39">
        <v>0.23618648444849341</v>
      </c>
      <c r="F7940" s="41">
        <v>38.683012702644398</v>
      </c>
    </row>
    <row r="7941" spans="2:6" x14ac:dyDescent="0.25">
      <c r="B7941" s="46">
        <v>7928</v>
      </c>
      <c r="C7941" s="39">
        <v>0.42571579717536229</v>
      </c>
      <c r="D7941" s="40">
        <v>0.15597715826390865</v>
      </c>
      <c r="E7941" s="39">
        <v>0.47659838348591066</v>
      </c>
      <c r="F7941" s="41">
        <v>102.91887477127821</v>
      </c>
    </row>
    <row r="7942" spans="2:6" x14ac:dyDescent="0.25">
      <c r="B7942" s="46">
        <v>7929</v>
      </c>
      <c r="C7942" s="39">
        <v>0.42162660238984206</v>
      </c>
      <c r="D7942" s="40">
        <v>0.16002894346370058</v>
      </c>
      <c r="E7942" s="39">
        <v>0.40910056600218531</v>
      </c>
      <c r="F7942" s="41">
        <v>88.882566361981631</v>
      </c>
    </row>
    <row r="7943" spans="2:6" x14ac:dyDescent="0.25">
      <c r="B7943" s="46">
        <v>7930</v>
      </c>
      <c r="C7943" s="39">
        <v>0.10626788507055274</v>
      </c>
      <c r="D7943" s="40">
        <v>0.1606549717501034</v>
      </c>
      <c r="E7943" s="39">
        <v>8.7878368943584168E-2</v>
      </c>
      <c r="F7943" s="41">
        <v>12.370515985707241</v>
      </c>
    </row>
    <row r="7944" spans="2:6" x14ac:dyDescent="0.25">
      <c r="B7944" s="46">
        <v>7931</v>
      </c>
      <c r="C7944" s="39">
        <v>0.21067358927743737</v>
      </c>
      <c r="D7944" s="40">
        <v>0.16817992943704163</v>
      </c>
      <c r="E7944" s="39">
        <v>0.13496434883161182</v>
      </c>
      <c r="F7944" s="41">
        <v>38.661446818091221</v>
      </c>
    </row>
    <row r="7945" spans="2:6" x14ac:dyDescent="0.25">
      <c r="B7945" s="46">
        <v>7932</v>
      </c>
      <c r="C7945" s="39">
        <v>0.34152734905471233</v>
      </c>
      <c r="D7945" s="40">
        <v>0.16567194109980246</v>
      </c>
      <c r="E7945" s="39">
        <v>0.26122918467894035</v>
      </c>
      <c r="F7945" s="41">
        <v>56.161536166390704</v>
      </c>
    </row>
    <row r="7946" spans="2:6" x14ac:dyDescent="0.25">
      <c r="B7946" s="46">
        <v>7933</v>
      </c>
      <c r="C7946" s="39">
        <v>0.12563013737117479</v>
      </c>
      <c r="D7946" s="40">
        <v>0.1821568966420776</v>
      </c>
      <c r="E7946" s="39">
        <v>8.9623372913861341E-2</v>
      </c>
      <c r="F7946" s="41">
        <v>16.127510138978927</v>
      </c>
    </row>
    <row r="7947" spans="2:6" x14ac:dyDescent="0.25">
      <c r="B7947" s="46">
        <v>7934</v>
      </c>
      <c r="C7947" s="39">
        <v>0.30930517076588593</v>
      </c>
      <c r="D7947" s="40">
        <v>0.18892999514009873</v>
      </c>
      <c r="E7947" s="39">
        <v>0.30935614768607012</v>
      </c>
      <c r="F7947" s="41">
        <v>61.529314145318075</v>
      </c>
    </row>
    <row r="7948" spans="2:6" x14ac:dyDescent="0.25">
      <c r="B7948" s="46">
        <v>7935</v>
      </c>
      <c r="C7948" s="39">
        <v>0.3316133119326235</v>
      </c>
      <c r="D7948" s="40">
        <v>0.19565044865676334</v>
      </c>
      <c r="E7948" s="39">
        <v>0.26537803377119012</v>
      </c>
      <c r="F7948" s="41">
        <v>56.032837394673081</v>
      </c>
    </row>
    <row r="7949" spans="2:6" x14ac:dyDescent="0.25">
      <c r="B7949" s="46">
        <v>7936</v>
      </c>
      <c r="C7949" s="39">
        <v>8.9731990062391478E-2</v>
      </c>
      <c r="D7949" s="40">
        <v>0.20718852923835765</v>
      </c>
      <c r="E7949" s="39">
        <v>5.4599354035042409E-2</v>
      </c>
      <c r="F7949" s="41">
        <v>19.67042392034179</v>
      </c>
    </row>
    <row r="7950" spans="2:6" x14ac:dyDescent="0.25">
      <c r="B7950" s="46">
        <v>7937</v>
      </c>
      <c r="C7950" s="39">
        <v>0.14850504049763119</v>
      </c>
      <c r="D7950" s="40">
        <v>0.20355445776937572</v>
      </c>
      <c r="E7950" s="39">
        <v>0.1703462803206329</v>
      </c>
      <c r="F7950" s="41">
        <v>37.57628898436684</v>
      </c>
    </row>
    <row r="7951" spans="2:6" x14ac:dyDescent="0.25">
      <c r="B7951" s="46">
        <v>7938</v>
      </c>
      <c r="C7951" s="39">
        <v>0.24056540792957534</v>
      </c>
      <c r="D7951" s="40">
        <v>0.19815611778142442</v>
      </c>
      <c r="E7951" s="39">
        <v>0.30365972920483186</v>
      </c>
      <c r="F7951" s="41">
        <v>46.165348893245749</v>
      </c>
    </row>
    <row r="7952" spans="2:6" x14ac:dyDescent="0.25">
      <c r="B7952" s="46">
        <v>7939</v>
      </c>
      <c r="C7952" s="39">
        <v>0.37524620383831564</v>
      </c>
      <c r="D7952" s="40">
        <v>0.20053852206364575</v>
      </c>
      <c r="E7952" s="39">
        <v>0.39199659656177477</v>
      </c>
      <c r="F7952" s="41">
        <v>63.645514964445297</v>
      </c>
    </row>
    <row r="7953" spans="2:6" x14ac:dyDescent="0.25">
      <c r="B7953" s="46">
        <v>7940</v>
      </c>
      <c r="C7953" s="39">
        <v>0.29139237795120582</v>
      </c>
      <c r="D7953" s="40">
        <v>0.19578060651172108</v>
      </c>
      <c r="E7953" s="39">
        <v>0.29300017250936011</v>
      </c>
      <c r="F7953" s="41">
        <v>47.077503939368391</v>
      </c>
    </row>
    <row r="7954" spans="2:6" x14ac:dyDescent="0.25">
      <c r="B7954" s="46">
        <v>7941</v>
      </c>
      <c r="C7954" s="39">
        <v>0.20320452765243513</v>
      </c>
      <c r="D7954" s="40">
        <v>0.19596156248733276</v>
      </c>
      <c r="E7954" s="39">
        <v>0.22050123695815854</v>
      </c>
      <c r="F7954" s="41">
        <v>38.581163659438111</v>
      </c>
    </row>
    <row r="7955" spans="2:6" x14ac:dyDescent="0.25">
      <c r="B7955" s="46">
        <v>7942</v>
      </c>
      <c r="C7955" s="39">
        <v>0.36062390560297447</v>
      </c>
      <c r="D7955" s="40">
        <v>0.1952828528657192</v>
      </c>
      <c r="E7955" s="39">
        <v>0.39623766473554478</v>
      </c>
      <c r="F7955" s="41">
        <v>57.006970525525666</v>
      </c>
    </row>
    <row r="7956" spans="2:6" x14ac:dyDescent="0.25">
      <c r="B7956" s="46">
        <v>7943</v>
      </c>
      <c r="C7956" s="39">
        <v>0.22700728078191024</v>
      </c>
      <c r="D7956" s="40">
        <v>0.19555903283104109</v>
      </c>
      <c r="E7956" s="39">
        <v>0.26660559554610608</v>
      </c>
      <c r="F7956" s="41">
        <v>46.702706870951602</v>
      </c>
    </row>
    <row r="7957" spans="2:6" x14ac:dyDescent="0.25">
      <c r="B7957" s="46">
        <v>7944</v>
      </c>
      <c r="C7957" s="39">
        <v>0.20665643746242618</v>
      </c>
      <c r="D7957" s="40">
        <v>0.19609001427052469</v>
      </c>
      <c r="E7957" s="39">
        <v>0.3379404825496134</v>
      </c>
      <c r="F7957" s="41">
        <v>60.20295402867449</v>
      </c>
    </row>
    <row r="7958" spans="2:6" x14ac:dyDescent="0.25">
      <c r="B7958" s="46">
        <v>7945</v>
      </c>
      <c r="C7958" s="39">
        <v>0.22365502902045858</v>
      </c>
      <c r="D7958" s="40">
        <v>0.19547100871250647</v>
      </c>
      <c r="E7958" s="39">
        <v>0.28986030404328489</v>
      </c>
      <c r="F7958" s="41">
        <v>57.298197839612399</v>
      </c>
    </row>
    <row r="7959" spans="2:6" x14ac:dyDescent="0.25">
      <c r="B7959" s="46">
        <v>7946</v>
      </c>
      <c r="C7959" s="39">
        <v>0.15841825594580888</v>
      </c>
      <c r="D7959" s="40">
        <v>0.19707482702591053</v>
      </c>
      <c r="E7959" s="39">
        <v>0.1789886934030174</v>
      </c>
      <c r="F7959" s="41">
        <v>38.719204884180819</v>
      </c>
    </row>
    <row r="7960" spans="2:6" x14ac:dyDescent="0.25">
      <c r="B7960" s="46">
        <v>7947</v>
      </c>
      <c r="C7960" s="39">
        <v>5.9815661454184745E-2</v>
      </c>
      <c r="D7960" s="40">
        <v>0.19613068338044531</v>
      </c>
      <c r="E7960" s="39">
        <v>6.7831653322819679E-2</v>
      </c>
      <c r="F7960" s="41">
        <v>10.565225273816635</v>
      </c>
    </row>
    <row r="7961" spans="2:6" x14ac:dyDescent="0.25">
      <c r="B7961" s="46">
        <v>7948</v>
      </c>
      <c r="C7961" s="39">
        <v>0.386871555552248</v>
      </c>
      <c r="D7961" s="40">
        <v>0.1967846977366062</v>
      </c>
      <c r="E7961" s="39">
        <v>0.19462621974020194</v>
      </c>
      <c r="F7961" s="41">
        <v>50.070806300617569</v>
      </c>
    </row>
    <row r="7962" spans="2:6" x14ac:dyDescent="0.25">
      <c r="B7962" s="46">
        <v>7949</v>
      </c>
      <c r="C7962" s="39">
        <v>0.20272339165923917</v>
      </c>
      <c r="D7962" s="40">
        <v>0.20090505348561552</v>
      </c>
      <c r="E7962" s="39">
        <v>0.22908492276305756</v>
      </c>
      <c r="F7962" s="41">
        <v>72.780153493770612</v>
      </c>
    </row>
    <row r="7963" spans="2:6" x14ac:dyDescent="0.25">
      <c r="B7963" s="46">
        <v>7950</v>
      </c>
      <c r="C7963" s="39">
        <v>0.41736526635279431</v>
      </c>
      <c r="D7963" s="40">
        <v>0.20363298370500696</v>
      </c>
      <c r="E7963" s="39">
        <v>0.4300094867505232</v>
      </c>
      <c r="F7963" s="41">
        <v>57.996930020371742</v>
      </c>
    </row>
    <row r="7964" spans="2:6" x14ac:dyDescent="0.25">
      <c r="B7964" s="46">
        <v>7951</v>
      </c>
      <c r="C7964" s="39">
        <v>0.44889890656354864</v>
      </c>
      <c r="D7964" s="40">
        <v>0.20353981045942462</v>
      </c>
      <c r="E7964" s="39">
        <v>0.48524105538907758</v>
      </c>
      <c r="F7964" s="41">
        <v>90.23314953868605</v>
      </c>
    </row>
    <row r="7965" spans="2:6" x14ac:dyDescent="0.25">
      <c r="B7965" s="46">
        <v>7952</v>
      </c>
      <c r="C7965" s="39">
        <v>7.1417634017736667E-2</v>
      </c>
      <c r="D7965" s="40">
        <v>0.20492671720260247</v>
      </c>
      <c r="E7965" s="39">
        <v>9.6536327744998873E-2</v>
      </c>
      <c r="F7965" s="41">
        <v>22.549352525000579</v>
      </c>
    </row>
    <row r="7966" spans="2:6" x14ac:dyDescent="0.25">
      <c r="B7966" s="46">
        <v>7953</v>
      </c>
      <c r="C7966" s="39">
        <v>0.27694332275939787</v>
      </c>
      <c r="D7966" s="40">
        <v>0.20415782680904748</v>
      </c>
      <c r="E7966" s="39">
        <v>0.39413024083949932</v>
      </c>
      <c r="F7966" s="41">
        <v>44.590169308146393</v>
      </c>
    </row>
    <row r="7967" spans="2:6" x14ac:dyDescent="0.25">
      <c r="B7967" s="46">
        <v>7954</v>
      </c>
      <c r="C7967" s="39">
        <v>0.24497779899848154</v>
      </c>
      <c r="D7967" s="40">
        <v>0.19751552795866989</v>
      </c>
      <c r="E7967" s="39">
        <v>0.44694155905455424</v>
      </c>
      <c r="F7967" s="41">
        <v>61.084018065795838</v>
      </c>
    </row>
    <row r="7968" spans="2:6" x14ac:dyDescent="0.25">
      <c r="B7968" s="46">
        <v>7955</v>
      </c>
      <c r="C7968" s="39">
        <v>0.24281664605959324</v>
      </c>
      <c r="D7968" s="40">
        <v>0.19822181186068735</v>
      </c>
      <c r="E7968" s="39">
        <v>0.37454432988257697</v>
      </c>
      <c r="F7968" s="41">
        <v>39.536856207529198</v>
      </c>
    </row>
    <row r="7969" spans="2:6" x14ac:dyDescent="0.25">
      <c r="B7969" s="46">
        <v>7956</v>
      </c>
      <c r="C7969" s="39">
        <v>0.20982453538264009</v>
      </c>
      <c r="D7969" s="40">
        <v>0.19734563792356574</v>
      </c>
      <c r="E7969" s="39">
        <v>0.26368547873659959</v>
      </c>
      <c r="F7969" s="41">
        <v>31.824767838610732</v>
      </c>
    </row>
    <row r="7970" spans="2:6" x14ac:dyDescent="0.25">
      <c r="B7970" s="46">
        <v>7957</v>
      </c>
      <c r="C7970" s="39">
        <v>0.34982256408780682</v>
      </c>
      <c r="D7970" s="40">
        <v>0.19857981952261844</v>
      </c>
      <c r="E7970" s="39">
        <v>0.41980915671531488</v>
      </c>
      <c r="F7970" s="41">
        <v>69.451486743011827</v>
      </c>
    </row>
    <row r="7971" spans="2:6" x14ac:dyDescent="0.25">
      <c r="B7971" s="46">
        <v>7958</v>
      </c>
      <c r="C7971" s="39">
        <v>0.11254724923599697</v>
      </c>
      <c r="D7971" s="40">
        <v>0.20147798047491014</v>
      </c>
      <c r="E7971" s="39">
        <v>8.5361251537871816E-2</v>
      </c>
      <c r="F7971" s="41">
        <v>21.985815809395554</v>
      </c>
    </row>
    <row r="7972" spans="2:6" x14ac:dyDescent="0.25">
      <c r="B7972" s="46">
        <v>7959</v>
      </c>
      <c r="C7972" s="39">
        <v>0.2249809123035276</v>
      </c>
      <c r="D7972" s="40">
        <v>0.20172638871754348</v>
      </c>
      <c r="E7972" s="39">
        <v>0.26793202407098959</v>
      </c>
      <c r="F7972" s="41">
        <v>34.045226950985949</v>
      </c>
    </row>
    <row r="7973" spans="2:6" x14ac:dyDescent="0.25">
      <c r="B7973" s="46">
        <v>7960</v>
      </c>
      <c r="C7973" s="39">
        <v>0.44804013240616275</v>
      </c>
      <c r="D7973" s="40">
        <v>0.20106687145276003</v>
      </c>
      <c r="E7973" s="39">
        <v>0.49918672388737467</v>
      </c>
      <c r="F7973" s="41">
        <v>84.179847525174736</v>
      </c>
    </row>
    <row r="7974" spans="2:6" x14ac:dyDescent="0.25">
      <c r="B7974" s="46">
        <v>7961</v>
      </c>
      <c r="C7974" s="39">
        <v>0.23975623942984975</v>
      </c>
      <c r="D7974" s="40">
        <v>0.19391199998047901</v>
      </c>
      <c r="E7974" s="39">
        <v>0.40798742801158533</v>
      </c>
      <c r="F7974" s="41">
        <v>59.03416986815688</v>
      </c>
    </row>
    <row r="7975" spans="2:6" x14ac:dyDescent="0.25">
      <c r="B7975" s="46">
        <v>7962</v>
      </c>
      <c r="C7975" s="39">
        <v>0.20573326751763948</v>
      </c>
      <c r="D7975" s="40">
        <v>0.18612548817777536</v>
      </c>
      <c r="E7975" s="39">
        <v>0.28689571711513795</v>
      </c>
      <c r="F7975" s="41">
        <v>53.294708632107614</v>
      </c>
    </row>
    <row r="7976" spans="2:6" x14ac:dyDescent="0.25">
      <c r="B7976" s="46">
        <v>7963</v>
      </c>
      <c r="C7976" s="39">
        <v>0.30304245287253007</v>
      </c>
      <c r="D7976" s="40">
        <v>0.16949138868012315</v>
      </c>
      <c r="E7976" s="39">
        <v>0.22026653991191425</v>
      </c>
      <c r="F7976" s="41">
        <v>29.293035789480403</v>
      </c>
    </row>
    <row r="7977" spans="2:6" x14ac:dyDescent="0.25">
      <c r="B7977" s="46">
        <v>7964</v>
      </c>
      <c r="C7977" s="39">
        <v>9.8799672415660469E-2</v>
      </c>
      <c r="D7977" s="40">
        <v>0.16583288825140743</v>
      </c>
      <c r="E7977" s="39">
        <v>0.12718961638189896</v>
      </c>
      <c r="F7977" s="41">
        <v>6.0336154790818579</v>
      </c>
    </row>
    <row r="7978" spans="2:6" x14ac:dyDescent="0.25">
      <c r="B7978" s="46">
        <v>7965</v>
      </c>
      <c r="C7978" s="39">
        <v>0.20350284533589064</v>
      </c>
      <c r="D7978" s="40">
        <v>0.15571413986749796</v>
      </c>
      <c r="E7978" s="39">
        <v>0.32442369108157459</v>
      </c>
      <c r="F7978" s="41">
        <v>53.057385345153314</v>
      </c>
    </row>
    <row r="7979" spans="2:6" x14ac:dyDescent="0.25">
      <c r="B7979" s="46">
        <v>7966</v>
      </c>
      <c r="C7979" s="39">
        <v>0.15259097388814674</v>
      </c>
      <c r="D7979" s="40">
        <v>0.13564001843938875</v>
      </c>
      <c r="E7979" s="39">
        <v>0.22614056983156794</v>
      </c>
      <c r="F7979" s="41">
        <v>31.595898004624068</v>
      </c>
    </row>
    <row r="7980" spans="2:6" x14ac:dyDescent="0.25">
      <c r="B7980" s="46">
        <v>7967</v>
      </c>
      <c r="C7980" s="39">
        <v>0.30022003664482066</v>
      </c>
      <c r="D7980" s="40">
        <v>0.13896803184485521</v>
      </c>
      <c r="E7980" s="39">
        <v>0.33899885349334896</v>
      </c>
      <c r="F7980" s="41">
        <v>41.290185798327833</v>
      </c>
    </row>
    <row r="7981" spans="2:6" x14ac:dyDescent="0.25">
      <c r="B7981" s="46">
        <v>7968</v>
      </c>
      <c r="C7981" s="39">
        <v>1.3170088530475818E-2</v>
      </c>
      <c r="D7981" s="40">
        <v>0.1395094952349698</v>
      </c>
      <c r="E7981" s="39">
        <v>1.6893155777841701E-2</v>
      </c>
      <c r="F7981" s="41">
        <v>5.6746608281920521</v>
      </c>
    </row>
    <row r="7982" spans="2:6" x14ac:dyDescent="0.25">
      <c r="B7982" s="46">
        <v>7969</v>
      </c>
      <c r="C7982" s="39">
        <v>0.35811645082990401</v>
      </c>
      <c r="D7982" s="40">
        <v>0.13404577143637972</v>
      </c>
      <c r="E7982" s="39">
        <v>0.45969204413900172</v>
      </c>
      <c r="F7982" s="41">
        <v>66.542849799229799</v>
      </c>
    </row>
    <row r="7983" spans="2:6" x14ac:dyDescent="0.25">
      <c r="B7983" s="46">
        <v>7970</v>
      </c>
      <c r="C7983" s="39">
        <v>0.1509962999135781</v>
      </c>
      <c r="D7983" s="40">
        <v>0.14554193467207907</v>
      </c>
      <c r="E7983" s="39">
        <v>0.11633252567180814</v>
      </c>
      <c r="F7983" s="41">
        <v>28.361800207350459</v>
      </c>
    </row>
    <row r="7984" spans="2:6" x14ac:dyDescent="0.25">
      <c r="B7984" s="46">
        <v>7971</v>
      </c>
      <c r="C7984" s="39">
        <v>0.51139355756446181</v>
      </c>
      <c r="D7984" s="40">
        <v>0.14642217439877037</v>
      </c>
      <c r="E7984" s="39">
        <v>0.42303152807990002</v>
      </c>
      <c r="F7984" s="41">
        <v>64.787447154678006</v>
      </c>
    </row>
    <row r="7985" spans="2:6" x14ac:dyDescent="0.25">
      <c r="B7985" s="46">
        <v>7972</v>
      </c>
      <c r="C7985" s="39">
        <v>0.24900890213373858</v>
      </c>
      <c r="D7985" s="40">
        <v>0.1464583815346798</v>
      </c>
      <c r="E7985" s="39">
        <v>0.2258917150304488</v>
      </c>
      <c r="F7985" s="41">
        <v>26.105291123151055</v>
      </c>
    </row>
    <row r="7986" spans="2:6" x14ac:dyDescent="0.25">
      <c r="B7986" s="46">
        <v>7973</v>
      </c>
      <c r="C7986" s="39">
        <v>1.8931145599292428E-2</v>
      </c>
      <c r="D7986" s="40">
        <v>0.14593385136948223</v>
      </c>
      <c r="E7986" s="39">
        <v>1.3854821401195769E-2</v>
      </c>
      <c r="F7986" s="41">
        <v>1.4065150719405288</v>
      </c>
    </row>
    <row r="7987" spans="2:6" x14ac:dyDescent="0.25">
      <c r="B7987" s="46">
        <v>7974</v>
      </c>
      <c r="C7987" s="39">
        <v>3.174791633491704E-2</v>
      </c>
      <c r="D7987" s="40">
        <v>0.14553165897151979</v>
      </c>
      <c r="E7987" s="39">
        <v>3.0289168993073975E-2</v>
      </c>
      <c r="F7987" s="41">
        <v>7.3718850067122563</v>
      </c>
    </row>
    <row r="7988" spans="2:6" x14ac:dyDescent="0.25">
      <c r="B7988" s="46">
        <v>7975</v>
      </c>
      <c r="C7988" s="39">
        <v>0.22247906163571421</v>
      </c>
      <c r="D7988" s="40">
        <v>0.14548982471593963</v>
      </c>
      <c r="E7988" s="39">
        <v>0.15029051384458031</v>
      </c>
      <c r="F7988" s="41">
        <v>26.902511152394592</v>
      </c>
    </row>
    <row r="7989" spans="2:6" x14ac:dyDescent="0.25">
      <c r="B7989" s="46">
        <v>7976</v>
      </c>
      <c r="C7989" s="39">
        <v>0.4721536091133447</v>
      </c>
      <c r="D7989" s="40">
        <v>0.13353587455285376</v>
      </c>
      <c r="E7989" s="39">
        <v>0.41477557281443017</v>
      </c>
      <c r="F7989" s="41">
        <v>74.926986882683906</v>
      </c>
    </row>
    <row r="7990" spans="2:6" x14ac:dyDescent="0.25">
      <c r="B7990" s="46">
        <v>7977</v>
      </c>
      <c r="C7990" s="39">
        <v>0.10119448748850916</v>
      </c>
      <c r="D7990" s="40">
        <v>0.13804041419868912</v>
      </c>
      <c r="E7990" s="39">
        <v>4.2205934366650322E-2</v>
      </c>
      <c r="F7990" s="41">
        <v>2.5775698566174059</v>
      </c>
    </row>
    <row r="7991" spans="2:6" x14ac:dyDescent="0.25">
      <c r="B7991" s="46">
        <v>7978</v>
      </c>
      <c r="C7991" s="39">
        <v>8.9222588371814751E-2</v>
      </c>
      <c r="D7991" s="40">
        <v>0.14196440872953264</v>
      </c>
      <c r="E7991" s="39">
        <v>5.9207997045762711E-2</v>
      </c>
      <c r="F7991" s="41">
        <v>6.4068803982839375</v>
      </c>
    </row>
    <row r="7992" spans="2:6" x14ac:dyDescent="0.25">
      <c r="B7992" s="46">
        <v>7979</v>
      </c>
      <c r="C7992" s="39">
        <v>0.18497029224562056</v>
      </c>
      <c r="D7992" s="40">
        <v>0.14327941684019527</v>
      </c>
      <c r="E7992" s="39">
        <v>0.1057726649466641</v>
      </c>
      <c r="F7992" s="41">
        <v>16.598736620886651</v>
      </c>
    </row>
    <row r="7993" spans="2:6" x14ac:dyDescent="0.25">
      <c r="B7993" s="46">
        <v>7980</v>
      </c>
      <c r="C7993" s="39">
        <v>6.1616064047163764E-2</v>
      </c>
      <c r="D7993" s="40">
        <v>0.13611450749242401</v>
      </c>
      <c r="E7993" s="39">
        <v>2.8982025805791511E-2</v>
      </c>
      <c r="F7993" s="41">
        <v>23.701613968363233</v>
      </c>
    </row>
    <row r="7994" spans="2:6" x14ac:dyDescent="0.25">
      <c r="B7994" s="46">
        <v>7981</v>
      </c>
      <c r="C7994" s="39">
        <v>0.39322842015710746</v>
      </c>
      <c r="D7994" s="40">
        <v>0.13551917454336743</v>
      </c>
      <c r="E7994" s="39">
        <v>0.35773853957256907</v>
      </c>
      <c r="F7994" s="41">
        <v>63.53341855934962</v>
      </c>
    </row>
    <row r="7995" spans="2:6" x14ac:dyDescent="0.25">
      <c r="B7995" s="46">
        <v>7982</v>
      </c>
      <c r="C7995" s="39">
        <v>0.47202639110841133</v>
      </c>
      <c r="D7995" s="40">
        <v>0.13506978885163143</v>
      </c>
      <c r="E7995" s="39">
        <v>0.48321773378411348</v>
      </c>
      <c r="F7995" s="41">
        <v>93.066675006943484</v>
      </c>
    </row>
    <row r="7996" spans="2:6" x14ac:dyDescent="0.25">
      <c r="B7996" s="46">
        <v>7983</v>
      </c>
      <c r="C7996" s="39">
        <v>0.44675296819076649</v>
      </c>
      <c r="D7996" s="40">
        <v>0.13700151387292489</v>
      </c>
      <c r="E7996" s="39">
        <v>0.42611917278323125</v>
      </c>
      <c r="F7996" s="41">
        <v>60.530197869870847</v>
      </c>
    </row>
    <row r="7997" spans="2:6" x14ac:dyDescent="0.25">
      <c r="B7997" s="46">
        <v>7984</v>
      </c>
      <c r="C7997" s="39">
        <v>8.5411927364050552E-2</v>
      </c>
      <c r="D7997" s="40">
        <v>0.1382569200717341</v>
      </c>
      <c r="E7997" s="39">
        <v>5.7783534015004114E-2</v>
      </c>
      <c r="F7997" s="41">
        <v>6.190309036454015</v>
      </c>
    </row>
    <row r="7998" spans="2:6" x14ac:dyDescent="0.25">
      <c r="B7998" s="46">
        <v>7985</v>
      </c>
      <c r="C7998" s="39">
        <v>0.11375752654558473</v>
      </c>
      <c r="D7998" s="40">
        <v>0.13630937753938144</v>
      </c>
      <c r="E7998" s="39">
        <v>0.16302867749414202</v>
      </c>
      <c r="F7998" s="41">
        <v>19.927713338257</v>
      </c>
    </row>
    <row r="7999" spans="2:6" x14ac:dyDescent="0.25">
      <c r="B7999" s="46">
        <v>7986</v>
      </c>
      <c r="C7999" s="39">
        <v>0.3764694367865844</v>
      </c>
      <c r="D7999" s="40">
        <v>0.13629618581042846</v>
      </c>
      <c r="E7999" s="39">
        <v>0.36337523936391641</v>
      </c>
      <c r="F7999" s="41">
        <v>71.299093264254026</v>
      </c>
    </row>
    <row r="8000" spans="2:6" x14ac:dyDescent="0.25">
      <c r="B8000" s="46">
        <v>7987</v>
      </c>
      <c r="C8000" s="39">
        <v>0.19307356144694596</v>
      </c>
      <c r="D8000" s="40">
        <v>0.13593933987328835</v>
      </c>
      <c r="E8000" s="39">
        <v>0.35054031291151649</v>
      </c>
      <c r="F8000" s="41">
        <v>52.224828420314601</v>
      </c>
    </row>
    <row r="8001" spans="2:6" x14ac:dyDescent="0.25">
      <c r="B8001" s="46">
        <v>7988</v>
      </c>
      <c r="C8001" s="39">
        <v>5.4556482839608046E-2</v>
      </c>
      <c r="D8001" s="40">
        <v>0.12969741326228834</v>
      </c>
      <c r="E8001" s="39">
        <v>5.701156828816413E-2</v>
      </c>
      <c r="F8001" s="41">
        <v>24.981300866919369</v>
      </c>
    </row>
    <row r="8002" spans="2:6" x14ac:dyDescent="0.25">
      <c r="B8002" s="46">
        <v>7989</v>
      </c>
      <c r="C8002" s="39">
        <v>7.4045166711341759E-2</v>
      </c>
      <c r="D8002" s="40">
        <v>0.12832662652837562</v>
      </c>
      <c r="E8002" s="39">
        <v>0.10409903310422583</v>
      </c>
      <c r="F8002" s="41">
        <v>25.014533381018172</v>
      </c>
    </row>
    <row r="8003" spans="2:6" x14ac:dyDescent="0.25">
      <c r="B8003" s="46">
        <v>7990</v>
      </c>
      <c r="C8003" s="39">
        <v>8.9483132949224914E-2</v>
      </c>
      <c r="D8003" s="40">
        <v>0.12354757132270201</v>
      </c>
      <c r="E8003" s="39">
        <v>0.15139037093777166</v>
      </c>
      <c r="F8003" s="41">
        <v>15.514946219847451</v>
      </c>
    </row>
    <row r="8004" spans="2:6" x14ac:dyDescent="0.25">
      <c r="B8004" s="46">
        <v>7991</v>
      </c>
      <c r="C8004" s="39">
        <v>0.34862021888078026</v>
      </c>
      <c r="D8004" s="40">
        <v>0.12704388459544105</v>
      </c>
      <c r="E8004" s="39">
        <v>0.30918322600950199</v>
      </c>
      <c r="F8004" s="41">
        <v>67.191864753233986</v>
      </c>
    </row>
    <row r="8005" spans="2:6" x14ac:dyDescent="0.25">
      <c r="B8005" s="46">
        <v>7992</v>
      </c>
      <c r="C8005" s="39">
        <v>6.553043642744745E-2</v>
      </c>
      <c r="D8005" s="40">
        <v>0.12823253180406979</v>
      </c>
      <c r="E8005" s="39">
        <v>6.1915546948913346E-2</v>
      </c>
      <c r="F8005" s="41">
        <v>3.6472698644131243</v>
      </c>
    </row>
    <row r="8006" spans="2:6" x14ac:dyDescent="0.25">
      <c r="B8006" s="46">
        <v>7993</v>
      </c>
      <c r="C8006" s="39">
        <v>0.17811176613579549</v>
      </c>
      <c r="D8006" s="40">
        <v>0.12840004621606219</v>
      </c>
      <c r="E8006" s="39">
        <v>0.2737195171522156</v>
      </c>
      <c r="F8006" s="41">
        <v>49.759070753579977</v>
      </c>
    </row>
    <row r="8007" spans="2:6" x14ac:dyDescent="0.25">
      <c r="B8007" s="46">
        <v>7994</v>
      </c>
      <c r="C8007" s="39">
        <v>7.6182528786433695E-2</v>
      </c>
      <c r="D8007" s="40">
        <v>0.12430666958617544</v>
      </c>
      <c r="E8007" s="39">
        <v>0.10870226316684478</v>
      </c>
      <c r="F8007" s="41">
        <v>21.966680047705211</v>
      </c>
    </row>
    <row r="8008" spans="2:6" x14ac:dyDescent="0.25">
      <c r="B8008" s="46">
        <v>7995</v>
      </c>
      <c r="C8008" s="39">
        <v>8.6281489018837226E-2</v>
      </c>
      <c r="D8008" s="40">
        <v>0.1270989320937248</v>
      </c>
      <c r="E8008" s="39">
        <v>0.14802404504528036</v>
      </c>
      <c r="F8008" s="41">
        <v>27.689040338748566</v>
      </c>
    </row>
    <row r="8009" spans="2:6" x14ac:dyDescent="0.25">
      <c r="B8009" s="46">
        <v>7996</v>
      </c>
      <c r="C8009" s="39">
        <v>0.22287438123324388</v>
      </c>
      <c r="D8009" s="40">
        <v>0.12784141408788036</v>
      </c>
      <c r="E8009" s="39">
        <v>0.29194752688784337</v>
      </c>
      <c r="F8009" s="41">
        <v>48.51618094511548</v>
      </c>
    </row>
    <row r="8010" spans="2:6" x14ac:dyDescent="0.25">
      <c r="B8010" s="46">
        <v>7997</v>
      </c>
      <c r="C8010" s="39">
        <v>0.2001403986733637</v>
      </c>
      <c r="D8010" s="40">
        <v>0.12648709627367521</v>
      </c>
      <c r="E8010" s="39">
        <v>0.37405063597897786</v>
      </c>
      <c r="F8010" s="41">
        <v>61.489552332065578</v>
      </c>
    </row>
    <row r="8011" spans="2:6" x14ac:dyDescent="0.25">
      <c r="B8011" s="46">
        <v>7998</v>
      </c>
      <c r="C8011" s="39">
        <v>7.1376109780634953E-2</v>
      </c>
      <c r="D8011" s="40">
        <v>0.12923595811415092</v>
      </c>
      <c r="E8011" s="39">
        <v>0.10418191941846161</v>
      </c>
      <c r="F8011" s="41">
        <v>5.5625914644605992</v>
      </c>
    </row>
    <row r="8012" spans="2:6" x14ac:dyDescent="0.25">
      <c r="B8012" s="46">
        <v>7999</v>
      </c>
      <c r="C8012" s="39">
        <v>0.28479927509696962</v>
      </c>
      <c r="D8012" s="40">
        <v>0.12935169883083844</v>
      </c>
      <c r="E8012" s="39">
        <v>0.39593314015688635</v>
      </c>
      <c r="F8012" s="41">
        <v>72.757115901729861</v>
      </c>
    </row>
    <row r="8013" spans="2:6" x14ac:dyDescent="0.25">
      <c r="B8013" s="46">
        <v>8000</v>
      </c>
      <c r="C8013" s="39">
        <v>0.21866273344610831</v>
      </c>
      <c r="D8013" s="40">
        <v>0.12008829062825098</v>
      </c>
      <c r="E8013" s="39">
        <v>0.3429180551015778</v>
      </c>
      <c r="F8013" s="41">
        <v>59.182938457107973</v>
      </c>
    </row>
    <row r="8014" spans="2:6" x14ac:dyDescent="0.25">
      <c r="B8014" s="46">
        <v>8001</v>
      </c>
      <c r="C8014" s="39">
        <v>5.5030613281529604E-2</v>
      </c>
      <c r="D8014" s="40">
        <v>0.11973968891355896</v>
      </c>
      <c r="E8014" s="39">
        <v>8.949104606480926E-2</v>
      </c>
      <c r="F8014" s="41">
        <v>3.4487778252696062</v>
      </c>
    </row>
    <row r="8015" spans="2:6" x14ac:dyDescent="0.25">
      <c r="B8015" s="46">
        <v>8002</v>
      </c>
      <c r="C8015" s="39">
        <v>0.25612087490082175</v>
      </c>
      <c r="D8015" s="40">
        <v>0.12335920782847977</v>
      </c>
      <c r="E8015" s="39">
        <v>0.40583804708724813</v>
      </c>
      <c r="F8015" s="41">
        <v>70.22684963901915</v>
      </c>
    </row>
    <row r="8016" spans="2:6" x14ac:dyDescent="0.25">
      <c r="B8016" s="46">
        <v>8003</v>
      </c>
      <c r="C8016" s="39">
        <v>0.2121808032170617</v>
      </c>
      <c r="D8016" s="40">
        <v>0.12247576064534425</v>
      </c>
      <c r="E8016" s="39">
        <v>0.22374542911227849</v>
      </c>
      <c r="F8016" s="41">
        <v>32.827874154483496</v>
      </c>
    </row>
    <row r="8017" spans="2:6" x14ac:dyDescent="0.25">
      <c r="B8017" s="46">
        <v>8004</v>
      </c>
      <c r="C8017" s="39">
        <v>8.9307018399606725E-2</v>
      </c>
      <c r="D8017" s="40">
        <v>0.12310219742217279</v>
      </c>
      <c r="E8017" s="39">
        <v>0.14024520451593836</v>
      </c>
      <c r="F8017" s="41">
        <v>8.2913239264328489</v>
      </c>
    </row>
    <row r="8018" spans="2:6" x14ac:dyDescent="0.25">
      <c r="B8018" s="46">
        <v>8005</v>
      </c>
      <c r="C8018" s="39">
        <v>0.32544974866583021</v>
      </c>
      <c r="D8018" s="40">
        <v>0.1250390906692245</v>
      </c>
      <c r="E8018" s="39">
        <v>0.39056902725182258</v>
      </c>
      <c r="F8018" s="41">
        <v>52.729464348873222</v>
      </c>
    </row>
    <row r="8019" spans="2:6" x14ac:dyDescent="0.25">
      <c r="B8019" s="46">
        <v>8006</v>
      </c>
      <c r="C8019" s="39">
        <v>0.12274488886834338</v>
      </c>
      <c r="D8019" s="40">
        <v>0.12833691817021142</v>
      </c>
      <c r="E8019" s="39">
        <v>0.1795631992244833</v>
      </c>
      <c r="F8019" s="41">
        <v>25.34000967067314</v>
      </c>
    </row>
    <row r="8020" spans="2:6" x14ac:dyDescent="0.25">
      <c r="B8020" s="46">
        <v>8007</v>
      </c>
      <c r="C8020" s="39">
        <v>0.34353115691926761</v>
      </c>
      <c r="D8020" s="40">
        <v>0.1244395151817307</v>
      </c>
      <c r="E8020" s="39">
        <v>0.29757154235050043</v>
      </c>
      <c r="F8020" s="41">
        <v>63.487371110167288</v>
      </c>
    </row>
    <row r="8021" spans="2:6" x14ac:dyDescent="0.25">
      <c r="B8021" s="46">
        <v>8008</v>
      </c>
      <c r="C8021" s="39">
        <v>6.792288778911057E-2</v>
      </c>
      <c r="D8021" s="40">
        <v>0.11612831244999566</v>
      </c>
      <c r="E8021" s="39">
        <v>7.9571188225760564E-2</v>
      </c>
      <c r="F8021" s="41">
        <v>15.452697550222348</v>
      </c>
    </row>
    <row r="8022" spans="2:6" x14ac:dyDescent="0.25">
      <c r="B8022" s="46">
        <v>8009</v>
      </c>
      <c r="C8022" s="39">
        <v>0.31382723027450565</v>
      </c>
      <c r="D8022" s="40">
        <v>0.10954410383093614</v>
      </c>
      <c r="E8022" s="39">
        <v>0.3663046565491232</v>
      </c>
      <c r="F8022" s="41">
        <v>68.311108130397599</v>
      </c>
    </row>
    <row r="8023" spans="2:6" x14ac:dyDescent="0.25">
      <c r="B8023" s="46">
        <v>8010</v>
      </c>
      <c r="C8023" s="39">
        <v>0.42050560209095422</v>
      </c>
      <c r="D8023" s="40">
        <v>0.1104321746939336</v>
      </c>
      <c r="E8023" s="39">
        <v>0.42386004862469412</v>
      </c>
      <c r="F8023" s="41">
        <v>86.744808739457994</v>
      </c>
    </row>
    <row r="8024" spans="2:6" x14ac:dyDescent="0.25">
      <c r="B8024" s="46">
        <v>8011</v>
      </c>
      <c r="C8024" s="39">
        <v>0.22674792701587479</v>
      </c>
      <c r="D8024" s="40">
        <v>0.11036405192351005</v>
      </c>
      <c r="E8024" s="39">
        <v>6.8734685838838128E-2</v>
      </c>
      <c r="F8024" s="41">
        <v>12.130077960925986</v>
      </c>
    </row>
    <row r="8025" spans="2:6" x14ac:dyDescent="0.25">
      <c r="B8025" s="46">
        <v>8012</v>
      </c>
      <c r="C8025" s="39">
        <v>1.586697736445997E-2</v>
      </c>
      <c r="D8025" s="40">
        <v>0.11050388267328501</v>
      </c>
      <c r="E8025" s="39">
        <v>1.6772511788468523E-2</v>
      </c>
      <c r="F8025" s="41">
        <v>-1.3933838809343513</v>
      </c>
    </row>
    <row r="8026" spans="2:6" x14ac:dyDescent="0.25">
      <c r="B8026" s="46">
        <v>8013</v>
      </c>
      <c r="C8026" s="39">
        <v>0.15646826733417377</v>
      </c>
      <c r="D8026" s="40">
        <v>0.10867603253793211</v>
      </c>
      <c r="E8026" s="39">
        <v>0.21224931234758554</v>
      </c>
      <c r="F8026" s="41">
        <v>30.504547443443624</v>
      </c>
    </row>
    <row r="8027" spans="2:6" x14ac:dyDescent="0.25">
      <c r="B8027" s="46">
        <v>8014</v>
      </c>
      <c r="C8027" s="39">
        <v>0.11254822216531295</v>
      </c>
      <c r="D8027" s="40">
        <v>0.11333785248764709</v>
      </c>
      <c r="E8027" s="39">
        <v>8.1177352304656475E-2</v>
      </c>
      <c r="F8027" s="41">
        <v>22.708568088869949</v>
      </c>
    </row>
    <row r="8028" spans="2:6" x14ac:dyDescent="0.25">
      <c r="B8028" s="46">
        <v>8015</v>
      </c>
      <c r="C8028" s="39">
        <v>0.10565611898916732</v>
      </c>
      <c r="D8028" s="40">
        <v>0.11620642936221506</v>
      </c>
      <c r="E8028" s="39">
        <v>0.13693762316139904</v>
      </c>
      <c r="F8028" s="41">
        <v>15.674242178542228</v>
      </c>
    </row>
    <row r="8029" spans="2:6" x14ac:dyDescent="0.25">
      <c r="B8029" s="46">
        <v>8016</v>
      </c>
      <c r="C8029" s="39">
        <v>0.12714835077226183</v>
      </c>
      <c r="D8029" s="40">
        <v>0.11944045037385165</v>
      </c>
      <c r="E8029" s="39">
        <v>0.10071851009945797</v>
      </c>
      <c r="F8029" s="41">
        <v>6.8480421762348591</v>
      </c>
    </row>
    <row r="8030" spans="2:6" x14ac:dyDescent="0.25">
      <c r="B8030" s="46">
        <v>8017</v>
      </c>
      <c r="C8030" s="39">
        <v>0.19378196539875311</v>
      </c>
      <c r="D8030" s="40">
        <v>0.16540215782350617</v>
      </c>
      <c r="E8030" s="39">
        <v>0.10330478557631295</v>
      </c>
      <c r="F8030" s="41">
        <v>8.4684850703197103</v>
      </c>
    </row>
    <row r="8031" spans="2:6" x14ac:dyDescent="0.25">
      <c r="B8031" s="46">
        <v>8018</v>
      </c>
      <c r="C8031" s="39">
        <v>0.4352155095840074</v>
      </c>
      <c r="D8031" s="40">
        <v>0.16922002213057755</v>
      </c>
      <c r="E8031" s="39">
        <v>0.33829689553711956</v>
      </c>
      <c r="F8031" s="41">
        <v>59.095509719561747</v>
      </c>
    </row>
    <row r="8032" spans="2:6" x14ac:dyDescent="0.25">
      <c r="B8032" s="46">
        <v>8019</v>
      </c>
      <c r="C8032" s="39">
        <v>0.2128428450198242</v>
      </c>
      <c r="D8032" s="40">
        <v>0.17893956079514328</v>
      </c>
      <c r="E8032" s="39">
        <v>0.1762971962285737</v>
      </c>
      <c r="F8032" s="41">
        <v>42.881233477450813</v>
      </c>
    </row>
    <row r="8033" spans="2:6" x14ac:dyDescent="0.25">
      <c r="B8033" s="46">
        <v>8020</v>
      </c>
      <c r="C8033" s="39">
        <v>0.37753134856153509</v>
      </c>
      <c r="D8033" s="40">
        <v>0.18099599838898719</v>
      </c>
      <c r="E8033" s="39">
        <v>0.36429313636543409</v>
      </c>
      <c r="F8033" s="41">
        <v>76.661409812082368</v>
      </c>
    </row>
    <row r="8034" spans="2:6" x14ac:dyDescent="0.25">
      <c r="B8034" s="46">
        <v>8021</v>
      </c>
      <c r="C8034" s="39">
        <v>0.53213403838168616</v>
      </c>
      <c r="D8034" s="40">
        <v>0.177859731076911</v>
      </c>
      <c r="E8034" s="39">
        <v>0.4169423878735361</v>
      </c>
      <c r="F8034" s="41">
        <v>88.340045044103533</v>
      </c>
    </row>
    <row r="8035" spans="2:6" x14ac:dyDescent="0.25">
      <c r="B8035" s="46">
        <v>8022</v>
      </c>
      <c r="C8035" s="39">
        <v>0.18989670546385706</v>
      </c>
      <c r="D8035" s="40">
        <v>0.17827203832567415</v>
      </c>
      <c r="E8035" s="39">
        <v>0.4013247552888351</v>
      </c>
      <c r="F8035" s="41">
        <v>40.611172073966053</v>
      </c>
    </row>
    <row r="8036" spans="2:6" x14ac:dyDescent="0.25">
      <c r="B8036" s="46">
        <v>8023</v>
      </c>
      <c r="C8036" s="39">
        <v>0.51822212531201739</v>
      </c>
      <c r="D8036" s="40">
        <v>0.17779322971478509</v>
      </c>
      <c r="E8036" s="39">
        <v>0.43330998805270932</v>
      </c>
      <c r="F8036" s="41">
        <v>79.562816029787186</v>
      </c>
    </row>
    <row r="8037" spans="2:6" x14ac:dyDescent="0.25">
      <c r="B8037" s="46">
        <v>8024</v>
      </c>
      <c r="C8037" s="39">
        <v>0.21898802829922115</v>
      </c>
      <c r="D8037" s="40">
        <v>0.17791072881439882</v>
      </c>
      <c r="E8037" s="39">
        <v>0.17920659908628161</v>
      </c>
      <c r="F8037" s="41">
        <v>34.945459442954778</v>
      </c>
    </row>
    <row r="8038" spans="2:6" x14ac:dyDescent="0.25">
      <c r="B8038" s="46">
        <v>8025</v>
      </c>
      <c r="C8038" s="39">
        <v>5.1468048699722643E-2</v>
      </c>
      <c r="D8038" s="40">
        <v>0.17746531324286247</v>
      </c>
      <c r="E8038" s="39">
        <v>6.6888463645675356E-2</v>
      </c>
      <c r="F8038" s="41">
        <v>0.53066094032478739</v>
      </c>
    </row>
    <row r="8039" spans="2:6" x14ac:dyDescent="0.25">
      <c r="B8039" s="46">
        <v>8026</v>
      </c>
      <c r="C8039" s="39">
        <v>5.9671659311814784E-2</v>
      </c>
      <c r="D8039" s="40">
        <v>0.17663662524207904</v>
      </c>
      <c r="E8039" s="39">
        <v>6.4415530897247109E-2</v>
      </c>
      <c r="F8039" s="41">
        <v>8.3616049830911088</v>
      </c>
    </row>
    <row r="8040" spans="2:6" x14ac:dyDescent="0.25">
      <c r="B8040" s="46">
        <v>8027</v>
      </c>
      <c r="C8040" s="39">
        <v>0.31304993933063513</v>
      </c>
      <c r="D8040" s="40">
        <v>0.17662719189935791</v>
      </c>
      <c r="E8040" s="39">
        <v>0.27622675411168313</v>
      </c>
      <c r="F8040" s="41">
        <v>33.65888245334628</v>
      </c>
    </row>
    <row r="8041" spans="2:6" x14ac:dyDescent="0.25">
      <c r="B8041" s="46">
        <v>8028</v>
      </c>
      <c r="C8041" s="39">
        <v>0.16789006458338207</v>
      </c>
      <c r="D8041" s="40">
        <v>0.18001529128112015</v>
      </c>
      <c r="E8041" s="39">
        <v>0.18975956505543218</v>
      </c>
      <c r="F8041" s="41">
        <v>13.586922768489284</v>
      </c>
    </row>
    <row r="8042" spans="2:6" x14ac:dyDescent="0.25">
      <c r="B8042" s="46">
        <v>8029</v>
      </c>
      <c r="C8042" s="39">
        <v>0.51512580036830746</v>
      </c>
      <c r="D8042" s="40">
        <v>0.18018397460694918</v>
      </c>
      <c r="E8042" s="39">
        <v>0.38121190254647652</v>
      </c>
      <c r="F8042" s="41">
        <v>81.823057257504985</v>
      </c>
    </row>
    <row r="8043" spans="2:6" x14ac:dyDescent="0.25">
      <c r="B8043" s="46">
        <v>8030</v>
      </c>
      <c r="C8043" s="39">
        <v>0.44499293169701304</v>
      </c>
      <c r="D8043" s="40">
        <v>0.1867965163483791</v>
      </c>
      <c r="E8043" s="39">
        <v>0.24985079918998165</v>
      </c>
      <c r="F8043" s="41">
        <v>46.257272781562143</v>
      </c>
    </row>
    <row r="8044" spans="2:6" x14ac:dyDescent="0.25">
      <c r="B8044" s="46">
        <v>8031</v>
      </c>
      <c r="C8044" s="39">
        <v>0.15058267033973691</v>
      </c>
      <c r="D8044" s="40">
        <v>0.18677050951079432</v>
      </c>
      <c r="E8044" s="39">
        <v>0.12543143409564836</v>
      </c>
      <c r="F8044" s="41">
        <v>26.360106661456815</v>
      </c>
    </row>
    <row r="8045" spans="2:6" x14ac:dyDescent="0.25">
      <c r="B8045" s="46">
        <v>8032</v>
      </c>
      <c r="C8045" s="39">
        <v>0.39152706350794603</v>
      </c>
      <c r="D8045" s="40">
        <v>0.18371993985599336</v>
      </c>
      <c r="E8045" s="39">
        <v>0.47030481501538424</v>
      </c>
      <c r="F8045" s="41">
        <v>77.175105242368602</v>
      </c>
    </row>
    <row r="8046" spans="2:6" x14ac:dyDescent="0.25">
      <c r="B8046" s="46">
        <v>8033</v>
      </c>
      <c r="C8046" s="39">
        <v>0.4065299127608426</v>
      </c>
      <c r="D8046" s="40">
        <v>0.18609404427340023</v>
      </c>
      <c r="E8046" s="39">
        <v>0.26460504689065167</v>
      </c>
      <c r="F8046" s="41">
        <v>26.913195526107472</v>
      </c>
    </row>
    <row r="8047" spans="2:6" x14ac:dyDescent="0.25">
      <c r="B8047" s="46">
        <v>8034</v>
      </c>
      <c r="C8047" s="39">
        <v>0.53720883846411849</v>
      </c>
      <c r="D8047" s="40">
        <v>0.1887437835116843</v>
      </c>
      <c r="E8047" s="39">
        <v>0.35714474475692742</v>
      </c>
      <c r="F8047" s="41">
        <v>71.388237379840916</v>
      </c>
    </row>
    <row r="8048" spans="2:6" x14ac:dyDescent="0.25">
      <c r="B8048" s="46">
        <v>8035</v>
      </c>
      <c r="C8048" s="39">
        <v>0.53117461019851497</v>
      </c>
      <c r="D8048" s="40">
        <v>0.18957011242678001</v>
      </c>
      <c r="E8048" s="39">
        <v>0.34828574859688605</v>
      </c>
      <c r="F8048" s="41">
        <v>68.048991694351074</v>
      </c>
    </row>
    <row r="8049" spans="2:6" x14ac:dyDescent="0.25">
      <c r="B8049" s="46">
        <v>8036</v>
      </c>
      <c r="C8049" s="39">
        <v>0.51161288499413693</v>
      </c>
      <c r="D8049" s="40">
        <v>0.19638689028684647</v>
      </c>
      <c r="E8049" s="39">
        <v>0.4408245643367617</v>
      </c>
      <c r="F8049" s="41">
        <v>91.285203572122072</v>
      </c>
    </row>
    <row r="8050" spans="2:6" x14ac:dyDescent="0.25">
      <c r="B8050" s="46">
        <v>8037</v>
      </c>
      <c r="C8050" s="39">
        <v>5.2427556935475003E-2</v>
      </c>
      <c r="D8050" s="40">
        <v>0.19777575054678712</v>
      </c>
      <c r="E8050" s="39">
        <v>5.7891663225720827E-2</v>
      </c>
      <c r="F8050" s="41">
        <v>-2.1481293485976494</v>
      </c>
    </row>
    <row r="8051" spans="2:6" x14ac:dyDescent="0.25">
      <c r="B8051" s="46">
        <v>8038</v>
      </c>
      <c r="C8051" s="39">
        <v>0.47345162726432971</v>
      </c>
      <c r="D8051" s="40">
        <v>0.19757868035098244</v>
      </c>
      <c r="E8051" s="39">
        <v>0.42063564735093595</v>
      </c>
      <c r="F8051" s="41">
        <v>90.369755597426092</v>
      </c>
    </row>
    <row r="8052" spans="2:6" x14ac:dyDescent="0.25">
      <c r="B8052" s="46">
        <v>8039</v>
      </c>
      <c r="C8052" s="39">
        <v>5.9980948945702627E-2</v>
      </c>
      <c r="D8052" s="40">
        <v>0.19708372172834637</v>
      </c>
      <c r="E8052" s="39">
        <v>5.1445456562350285E-2</v>
      </c>
      <c r="F8052" s="41">
        <v>-2.0736914132292847</v>
      </c>
    </row>
    <row r="8053" spans="2:6" x14ac:dyDescent="0.25">
      <c r="B8053" s="46">
        <v>8040</v>
      </c>
      <c r="C8053" s="39">
        <v>0.50318275728064765</v>
      </c>
      <c r="D8053" s="40">
        <v>0.21115487703250754</v>
      </c>
      <c r="E8053" s="39">
        <v>0.2573869539439107</v>
      </c>
      <c r="F8053" s="41">
        <v>51.085985582406678</v>
      </c>
    </row>
    <row r="8054" spans="2:6" x14ac:dyDescent="0.25">
      <c r="B8054" s="46">
        <v>8041</v>
      </c>
      <c r="C8054" s="39">
        <v>0.3250141721404472</v>
      </c>
      <c r="D8054" s="40">
        <v>0.21300702610164293</v>
      </c>
      <c r="E8054" s="39">
        <v>0.34312943340996077</v>
      </c>
      <c r="F8054" s="41">
        <v>62.039569449495339</v>
      </c>
    </row>
    <row r="8055" spans="2:6" x14ac:dyDescent="0.25">
      <c r="B8055" s="46">
        <v>8042</v>
      </c>
      <c r="C8055" s="39">
        <v>0.12480590654785906</v>
      </c>
      <c r="D8055" s="40">
        <v>0.21270102918215217</v>
      </c>
      <c r="E8055" s="39">
        <v>0.15846717580711317</v>
      </c>
      <c r="F8055" s="41">
        <v>48.676177448310625</v>
      </c>
    </row>
    <row r="8056" spans="2:6" x14ac:dyDescent="0.25">
      <c r="B8056" s="46">
        <v>8043</v>
      </c>
      <c r="C8056" s="39">
        <v>8.5416985627629574E-2</v>
      </c>
      <c r="D8056" s="40">
        <v>0.21340649268738215</v>
      </c>
      <c r="E8056" s="39">
        <v>8.9717366765618339E-2</v>
      </c>
      <c r="F8056" s="41">
        <v>5.0732303739778484</v>
      </c>
    </row>
    <row r="8057" spans="2:6" x14ac:dyDescent="0.25">
      <c r="B8057" s="46">
        <v>8044</v>
      </c>
      <c r="C8057" s="39">
        <v>7.9070872634572825E-2</v>
      </c>
      <c r="D8057" s="40">
        <v>0.2082330096012934</v>
      </c>
      <c r="E8057" s="39">
        <v>7.6214836129761696E-2</v>
      </c>
      <c r="F8057" s="41">
        <v>26.789707364228722</v>
      </c>
    </row>
    <row r="8058" spans="2:6" x14ac:dyDescent="0.25">
      <c r="B8058" s="46">
        <v>8045</v>
      </c>
      <c r="C8058" s="39">
        <v>0.29361152342762942</v>
      </c>
      <c r="D8058" s="40">
        <v>0.20561360270290888</v>
      </c>
      <c r="E8058" s="39">
        <v>0.39407041925387715</v>
      </c>
      <c r="F8058" s="41">
        <v>69.557888593024799</v>
      </c>
    </row>
    <row r="8059" spans="2:6" x14ac:dyDescent="0.25">
      <c r="B8059" s="46">
        <v>8046</v>
      </c>
      <c r="C8059" s="39">
        <v>5.6427269501244277E-2</v>
      </c>
      <c r="D8059" s="40">
        <v>0.20534422793222248</v>
      </c>
      <c r="E8059" s="39">
        <v>8.2040949908068567E-2</v>
      </c>
      <c r="F8059" s="41">
        <v>13.397042746461363</v>
      </c>
    </row>
    <row r="8060" spans="2:6" x14ac:dyDescent="0.25">
      <c r="B8060" s="46">
        <v>8047</v>
      </c>
      <c r="C8060" s="39">
        <v>0.20730627732881529</v>
      </c>
      <c r="D8060" s="40">
        <v>0.17362147915554899</v>
      </c>
      <c r="E8060" s="39">
        <v>0.31459331961115028</v>
      </c>
      <c r="F8060" s="41">
        <v>36.045456953236737</v>
      </c>
    </row>
    <row r="8061" spans="2:6" x14ac:dyDescent="0.25">
      <c r="B8061" s="46">
        <v>8048</v>
      </c>
      <c r="C8061" s="39">
        <v>9.2866470974227469E-2</v>
      </c>
      <c r="D8061" s="40">
        <v>0.17249046834924336</v>
      </c>
      <c r="E8061" s="39">
        <v>0.15478863362207704</v>
      </c>
      <c r="F8061" s="41">
        <v>39.878283976017194</v>
      </c>
    </row>
    <row r="8062" spans="2:6" x14ac:dyDescent="0.25">
      <c r="B8062" s="46">
        <v>8049</v>
      </c>
      <c r="C8062" s="39">
        <v>0.31516578854138394</v>
      </c>
      <c r="D8062" s="40">
        <v>0.161014455587315</v>
      </c>
      <c r="E8062" s="39">
        <v>0.37195247559703409</v>
      </c>
      <c r="F8062" s="41">
        <v>70.983673641510279</v>
      </c>
    </row>
    <row r="8063" spans="2:6" x14ac:dyDescent="0.25">
      <c r="B8063" s="46">
        <v>8050</v>
      </c>
      <c r="C8063" s="39">
        <v>6.0628549681002383E-2</v>
      </c>
      <c r="D8063" s="40">
        <v>0.15635939634380153</v>
      </c>
      <c r="E8063" s="39">
        <v>7.7369270646723609E-2</v>
      </c>
      <c r="F8063" s="41">
        <v>15.926822819734383</v>
      </c>
    </row>
    <row r="8064" spans="2:6" x14ac:dyDescent="0.25">
      <c r="B8064" s="46">
        <v>8051</v>
      </c>
      <c r="C8064" s="39">
        <v>0.10927056206759928</v>
      </c>
      <c r="D8064" s="40">
        <v>0.15552853666515873</v>
      </c>
      <c r="E8064" s="39">
        <v>0.15247550362504547</v>
      </c>
      <c r="F8064" s="41">
        <v>22.392577195432121</v>
      </c>
    </row>
    <row r="8065" spans="2:6" x14ac:dyDescent="0.25">
      <c r="B8065" s="46">
        <v>8052</v>
      </c>
      <c r="C8065" s="39">
        <v>0.25704480463392121</v>
      </c>
      <c r="D8065" s="40">
        <v>0.15433475940214647</v>
      </c>
      <c r="E8065" s="39">
        <v>0.42757440707653394</v>
      </c>
      <c r="F8065" s="41">
        <v>74.765809887893937</v>
      </c>
    </row>
    <row r="8066" spans="2:6" x14ac:dyDescent="0.25">
      <c r="B8066" s="46">
        <v>8053</v>
      </c>
      <c r="C8066" s="39">
        <v>0.24777681842560528</v>
      </c>
      <c r="D8066" s="40">
        <v>0.15476724334434891</v>
      </c>
      <c r="E8066" s="39">
        <v>0.32410434290313417</v>
      </c>
      <c r="F8066" s="41">
        <v>44.539501037242523</v>
      </c>
    </row>
    <row r="8067" spans="2:6" x14ac:dyDescent="0.25">
      <c r="B8067" s="46">
        <v>8054</v>
      </c>
      <c r="C8067" s="39">
        <v>3.0418785189542562E-2</v>
      </c>
      <c r="D8067" s="40">
        <v>0.15543237542324867</v>
      </c>
      <c r="E8067" s="39">
        <v>3.3795391816593738E-2</v>
      </c>
      <c r="F8067" s="41">
        <v>5.8736093427359757</v>
      </c>
    </row>
    <row r="8068" spans="2:6" x14ac:dyDescent="0.25">
      <c r="B8068" s="46">
        <v>8055</v>
      </c>
      <c r="C8068" s="39">
        <v>2.3365818572180209E-2</v>
      </c>
      <c r="D8068" s="40">
        <v>0.1545935215988489</v>
      </c>
      <c r="E8068" s="39">
        <v>3.4664089545873203E-2</v>
      </c>
      <c r="F8068" s="41">
        <v>1.8643505003567044E-2</v>
      </c>
    </row>
    <row r="8069" spans="2:6" x14ac:dyDescent="0.25">
      <c r="B8069" s="46">
        <v>8056</v>
      </c>
      <c r="C8069" s="39">
        <v>6.5297311395084184E-2</v>
      </c>
      <c r="D8069" s="40">
        <v>0.15453719786110048</v>
      </c>
      <c r="E8069" s="39">
        <v>0.11227554084696942</v>
      </c>
      <c r="F8069" s="41">
        <v>7.0558039585824366</v>
      </c>
    </row>
    <row r="8070" spans="2:6" x14ac:dyDescent="0.25">
      <c r="B8070" s="46">
        <v>8057</v>
      </c>
      <c r="C8070" s="39">
        <v>6.5331479188462896E-2</v>
      </c>
      <c r="D8070" s="40">
        <v>0.15442812606958123</v>
      </c>
      <c r="E8070" s="39">
        <v>0.12207496023083544</v>
      </c>
      <c r="F8070" s="41">
        <v>8.095394426156437</v>
      </c>
    </row>
    <row r="8071" spans="2:6" x14ac:dyDescent="0.25">
      <c r="B8071" s="46">
        <v>8058</v>
      </c>
      <c r="C8071" s="39">
        <v>4.534599335991335E-2</v>
      </c>
      <c r="D8071" s="40">
        <v>0.15083589176018569</v>
      </c>
      <c r="E8071" s="39">
        <v>8.8324161416555941E-2</v>
      </c>
      <c r="F8071" s="41">
        <v>22.716100971960579</v>
      </c>
    </row>
    <row r="8072" spans="2:6" x14ac:dyDescent="0.25">
      <c r="B8072" s="46">
        <v>8059</v>
      </c>
      <c r="C8072" s="39">
        <v>9.720202384050726E-2</v>
      </c>
      <c r="D8072" s="40">
        <v>0.15350424098109319</v>
      </c>
      <c r="E8072" s="39">
        <v>0.16728026825475251</v>
      </c>
      <c r="F8072" s="41">
        <v>30.080246887066544</v>
      </c>
    </row>
    <row r="8073" spans="2:6" x14ac:dyDescent="0.25">
      <c r="B8073" s="46">
        <v>8060</v>
      </c>
      <c r="C8073" s="39">
        <v>0.27305619738450054</v>
      </c>
      <c r="D8073" s="40">
        <v>0.14711022042828276</v>
      </c>
      <c r="E8073" s="39">
        <v>0.33747028779825972</v>
      </c>
      <c r="F8073" s="41">
        <v>47.574679938469835</v>
      </c>
    </row>
    <row r="8074" spans="2:6" x14ac:dyDescent="0.25">
      <c r="B8074" s="46">
        <v>8061</v>
      </c>
      <c r="C8074" s="39">
        <v>5.2855106959056153E-2</v>
      </c>
      <c r="D8074" s="40">
        <v>0.14707044633855237</v>
      </c>
      <c r="E8074" s="39">
        <v>0.10503484829660686</v>
      </c>
      <c r="F8074" s="41">
        <v>26.256281528996862</v>
      </c>
    </row>
    <row r="8075" spans="2:6" x14ac:dyDescent="0.25">
      <c r="B8075" s="46">
        <v>8062</v>
      </c>
      <c r="C8075" s="39">
        <v>0.10191540080490649</v>
      </c>
      <c r="D8075" s="40">
        <v>0.14785640764718225</v>
      </c>
      <c r="E8075" s="39">
        <v>0.18905218274654476</v>
      </c>
      <c r="F8075" s="41">
        <v>24.114069637285013</v>
      </c>
    </row>
    <row r="8076" spans="2:6" x14ac:dyDescent="0.25">
      <c r="B8076" s="46">
        <v>8063</v>
      </c>
      <c r="C8076" s="39">
        <v>0.28818795916304268</v>
      </c>
      <c r="D8076" s="40">
        <v>0.14518897345882309</v>
      </c>
      <c r="E8076" s="39">
        <v>0.36626265769160254</v>
      </c>
      <c r="F8076" s="41">
        <v>67.44102500699708</v>
      </c>
    </row>
    <row r="8077" spans="2:6" x14ac:dyDescent="0.25">
      <c r="B8077" s="46">
        <v>8064</v>
      </c>
      <c r="C8077" s="39">
        <v>0.40474635520957897</v>
      </c>
      <c r="D8077" s="40">
        <v>0.14153229861999611</v>
      </c>
      <c r="E8077" s="39">
        <v>0.44922755438806566</v>
      </c>
      <c r="F8077" s="41">
        <v>82.946577646700845</v>
      </c>
    </row>
    <row r="8078" spans="2:6" x14ac:dyDescent="0.25">
      <c r="B8078" s="46">
        <v>8065</v>
      </c>
      <c r="C8078" s="39">
        <v>5.2098976410707779E-2</v>
      </c>
      <c r="D8078" s="40">
        <v>0.10570170583443504</v>
      </c>
      <c r="E8078" s="39">
        <v>6.4287532492145222E-2</v>
      </c>
      <c r="F8078" s="41">
        <v>7.2063908957534064</v>
      </c>
    </row>
    <row r="8079" spans="2:6" x14ac:dyDescent="0.25">
      <c r="B8079" s="46">
        <v>8066</v>
      </c>
      <c r="C8079" s="39">
        <v>8.6592418005734029E-2</v>
      </c>
      <c r="D8079" s="40">
        <v>0.10083324416243612</v>
      </c>
      <c r="E8079" s="39">
        <v>0.18815997367816761</v>
      </c>
      <c r="F8079" s="41">
        <v>35.424458708616136</v>
      </c>
    </row>
    <row r="8080" spans="2:6" x14ac:dyDescent="0.25">
      <c r="B8080" s="46">
        <v>8067</v>
      </c>
      <c r="C8080" s="39">
        <v>0.16434205276416872</v>
      </c>
      <c r="D8080" s="40">
        <v>0.10079576687324535</v>
      </c>
      <c r="E8080" s="39">
        <v>0.23263320498927906</v>
      </c>
      <c r="F8080" s="41">
        <v>46.707780277992718</v>
      </c>
    </row>
    <row r="8081" spans="2:6" x14ac:dyDescent="0.25">
      <c r="B8081" s="46">
        <v>8068</v>
      </c>
      <c r="C8081" s="39">
        <v>0.4108167834410314</v>
      </c>
      <c r="D8081" s="40">
        <v>0.13828316576434524</v>
      </c>
      <c r="E8081" s="39">
        <v>0.26043077897878619</v>
      </c>
      <c r="F8081" s="41">
        <v>70.28411408761238</v>
      </c>
    </row>
    <row r="8082" spans="2:6" x14ac:dyDescent="0.25">
      <c r="B8082" s="46">
        <v>8069</v>
      </c>
      <c r="C8082" s="39">
        <v>2.3834516624575346E-2</v>
      </c>
      <c r="D8082" s="40">
        <v>0.13759297026071735</v>
      </c>
      <c r="E8082" s="39">
        <v>1.7732046909765743E-2</v>
      </c>
      <c r="F8082" s="41">
        <v>12.578595216829802</v>
      </c>
    </row>
    <row r="8083" spans="2:6" x14ac:dyDescent="0.25">
      <c r="B8083" s="46">
        <v>8070</v>
      </c>
      <c r="C8083" s="39">
        <v>0.42945458996057345</v>
      </c>
      <c r="D8083" s="40">
        <v>0.1425533120737788</v>
      </c>
      <c r="E8083" s="39">
        <v>0.29590572248726632</v>
      </c>
      <c r="F8083" s="41">
        <v>49.927288129362914</v>
      </c>
    </row>
    <row r="8084" spans="2:6" x14ac:dyDescent="0.25">
      <c r="B8084" s="46">
        <v>8071</v>
      </c>
      <c r="C8084" s="39">
        <v>0.42502406915557139</v>
      </c>
      <c r="D8084" s="40">
        <v>0.1436053973684849</v>
      </c>
      <c r="E8084" s="39">
        <v>0.38436956290167951</v>
      </c>
      <c r="F8084" s="41">
        <v>101.29370184182883</v>
      </c>
    </row>
    <row r="8085" spans="2:6" x14ac:dyDescent="0.25">
      <c r="B8085" s="46">
        <v>8072</v>
      </c>
      <c r="C8085" s="39">
        <v>0.36851805990527892</v>
      </c>
      <c r="D8085" s="40">
        <v>0.14952837626254314</v>
      </c>
      <c r="E8085" s="39">
        <v>0.23593120742688711</v>
      </c>
      <c r="F8085" s="41">
        <v>77.875963593832992</v>
      </c>
    </row>
    <row r="8086" spans="2:6" x14ac:dyDescent="0.25">
      <c r="B8086" s="46">
        <v>8073</v>
      </c>
      <c r="C8086" s="39">
        <v>0.19484955410767216</v>
      </c>
      <c r="D8086" s="40">
        <v>0.15234051290645564</v>
      </c>
      <c r="E8086" s="39">
        <v>0.14337983830753268</v>
      </c>
      <c r="F8086" s="41">
        <v>29.321958583856272</v>
      </c>
    </row>
    <row r="8087" spans="2:6" x14ac:dyDescent="0.25">
      <c r="B8087" s="46">
        <v>8074</v>
      </c>
      <c r="C8087" s="39">
        <v>0.41702407832615296</v>
      </c>
      <c r="D8087" s="40">
        <v>0.15442865057628596</v>
      </c>
      <c r="E8087" s="39">
        <v>0.44169518109150757</v>
      </c>
      <c r="F8087" s="41">
        <v>101.29620405214654</v>
      </c>
    </row>
    <row r="8088" spans="2:6" x14ac:dyDescent="0.25">
      <c r="B8088" s="46">
        <v>8075</v>
      </c>
      <c r="C8088" s="39">
        <v>0.41111318109527362</v>
      </c>
      <c r="D8088" s="40">
        <v>0.15462939514810359</v>
      </c>
      <c r="E8088" s="39">
        <v>0.3266034033991968</v>
      </c>
      <c r="F8088" s="41">
        <v>76.180852001757003</v>
      </c>
    </row>
    <row r="8089" spans="2:6" x14ac:dyDescent="0.25">
      <c r="B8089" s="46">
        <v>8076</v>
      </c>
      <c r="C8089" s="39">
        <v>5.6806593027288264E-2</v>
      </c>
      <c r="D8089" s="40">
        <v>0.14342552286148785</v>
      </c>
      <c r="E8089" s="39">
        <v>8.6173361105776572E-2</v>
      </c>
      <c r="F8089" s="41">
        <v>21.6114354552039</v>
      </c>
    </row>
    <row r="8090" spans="2:6" x14ac:dyDescent="0.25">
      <c r="B8090" s="46">
        <v>8077</v>
      </c>
      <c r="C8090" s="39">
        <v>0.29574216436102774</v>
      </c>
      <c r="D8090" s="40">
        <v>0.14046624930457446</v>
      </c>
      <c r="E8090" s="39">
        <v>0.45162645540751412</v>
      </c>
      <c r="F8090" s="41">
        <v>71.393696609992048</v>
      </c>
    </row>
    <row r="8091" spans="2:6" x14ac:dyDescent="0.25">
      <c r="B8091" s="46">
        <v>8078</v>
      </c>
      <c r="C8091" s="39">
        <v>1.6627615787233915E-2</v>
      </c>
      <c r="D8091" s="40">
        <v>0.14324379301684118</v>
      </c>
      <c r="E8091" s="39">
        <v>2.7914792886194181E-2</v>
      </c>
      <c r="F8091" s="41">
        <v>-1.8931792450741489</v>
      </c>
    </row>
    <row r="8092" spans="2:6" x14ac:dyDescent="0.25">
      <c r="B8092" s="46">
        <v>8079</v>
      </c>
      <c r="C8092" s="39">
        <v>0.24057475434979358</v>
      </c>
      <c r="D8092" s="40">
        <v>0.15214574716691803</v>
      </c>
      <c r="E8092" s="39">
        <v>0.26532790245091342</v>
      </c>
      <c r="F8092" s="41">
        <v>43.783266966968341</v>
      </c>
    </row>
    <row r="8093" spans="2:6" x14ac:dyDescent="0.25">
      <c r="B8093" s="46">
        <v>8080</v>
      </c>
      <c r="C8093" s="39">
        <v>0.13504039639379423</v>
      </c>
      <c r="D8093" s="40">
        <v>0.15136732852988738</v>
      </c>
      <c r="E8093" s="39">
        <v>0.25817912091760237</v>
      </c>
      <c r="F8093" s="41">
        <v>48.232152247185695</v>
      </c>
    </row>
    <row r="8094" spans="2:6" x14ac:dyDescent="0.25">
      <c r="B8094" s="46">
        <v>8081</v>
      </c>
      <c r="C8094" s="39">
        <v>9.6776062157750059E-2</v>
      </c>
      <c r="D8094" s="40">
        <v>0.1528795409700211</v>
      </c>
      <c r="E8094" s="39">
        <v>0.23254554016828297</v>
      </c>
      <c r="F8094" s="41">
        <v>42.371888606885079</v>
      </c>
    </row>
    <row r="8095" spans="2:6" x14ac:dyDescent="0.25">
      <c r="B8095" s="46">
        <v>8082</v>
      </c>
      <c r="C8095" s="39">
        <v>8.0623340687481435E-2</v>
      </c>
      <c r="D8095" s="40">
        <v>0.17517281859580242</v>
      </c>
      <c r="E8095" s="39">
        <v>5.3395608651262132E-2</v>
      </c>
      <c r="F8095" s="41">
        <v>4.2164113575590667</v>
      </c>
    </row>
    <row r="8096" spans="2:6" x14ac:dyDescent="0.25">
      <c r="B8096" s="46">
        <v>8083</v>
      </c>
      <c r="C8096" s="39">
        <v>2.9079638313132736E-2</v>
      </c>
      <c r="D8096" s="40">
        <v>0.17459485922084952</v>
      </c>
      <c r="E8096" s="39">
        <v>2.2858895106941994E-2</v>
      </c>
      <c r="F8096" s="41">
        <v>-8.6546713423655017</v>
      </c>
    </row>
    <row r="8097" spans="2:6" x14ac:dyDescent="0.25">
      <c r="B8097" s="46">
        <v>8084</v>
      </c>
      <c r="C8097" s="39">
        <v>0.25468038777945745</v>
      </c>
      <c r="D8097" s="40">
        <v>0.17524757255955656</v>
      </c>
      <c r="E8097" s="39">
        <v>0.31679481340584564</v>
      </c>
      <c r="F8097" s="41">
        <v>61.358343830774054</v>
      </c>
    </row>
    <row r="8098" spans="2:6" x14ac:dyDescent="0.25">
      <c r="B8098" s="46">
        <v>8085</v>
      </c>
      <c r="C8098" s="39">
        <v>0.20964931106957455</v>
      </c>
      <c r="D8098" s="40">
        <v>0.17745530076000726</v>
      </c>
      <c r="E8098" s="39">
        <v>0.26268425489257968</v>
      </c>
      <c r="F8098" s="41">
        <v>66.673560989094554</v>
      </c>
    </row>
    <row r="8099" spans="2:6" x14ac:dyDescent="0.25">
      <c r="B8099" s="46">
        <v>8086</v>
      </c>
      <c r="C8099" s="39">
        <v>0.3172942806636036</v>
      </c>
      <c r="D8099" s="40">
        <v>0.17707839197365358</v>
      </c>
      <c r="E8099" s="39">
        <v>0.43180479428120727</v>
      </c>
      <c r="F8099" s="41">
        <v>124.02743866250859</v>
      </c>
    </row>
    <row r="8100" spans="2:6" x14ac:dyDescent="0.25">
      <c r="B8100" s="46">
        <v>8087</v>
      </c>
      <c r="C8100" s="39">
        <v>0.3946270495559005</v>
      </c>
      <c r="D8100" s="40">
        <v>0.17714560496813206</v>
      </c>
      <c r="E8100" s="39">
        <v>0.37936795832849368</v>
      </c>
      <c r="F8100" s="41">
        <v>108.99568425869685</v>
      </c>
    </row>
    <row r="8101" spans="2:6" x14ac:dyDescent="0.25">
      <c r="B8101" s="46">
        <v>8088</v>
      </c>
      <c r="C8101" s="39">
        <v>1.8374263707061526E-2</v>
      </c>
      <c r="D8101" s="40">
        <v>0.17669614314945789</v>
      </c>
      <c r="E8101" s="39">
        <v>2.2077221213756562E-2</v>
      </c>
      <c r="F8101" s="41">
        <v>0.2475616028289416</v>
      </c>
    </row>
    <row r="8102" spans="2:6" x14ac:dyDescent="0.25">
      <c r="B8102" s="46">
        <v>8089</v>
      </c>
      <c r="C8102" s="39">
        <v>0.26475651935157241</v>
      </c>
      <c r="D8102" s="40">
        <v>0.1767617124074812</v>
      </c>
      <c r="E8102" s="39">
        <v>0.36864411149035337</v>
      </c>
      <c r="F8102" s="41">
        <v>91.596643564957574</v>
      </c>
    </row>
    <row r="8103" spans="2:6" x14ac:dyDescent="0.25">
      <c r="B8103" s="46">
        <v>8090</v>
      </c>
      <c r="C8103" s="39">
        <v>0.18449232539600202</v>
      </c>
      <c r="D8103" s="40">
        <v>0.17777763530992038</v>
      </c>
      <c r="E8103" s="39">
        <v>0.36196867523084553</v>
      </c>
      <c r="F8103" s="41">
        <v>86.169605158222296</v>
      </c>
    </row>
    <row r="8104" spans="2:6" x14ac:dyDescent="0.25">
      <c r="B8104" s="46">
        <v>8091</v>
      </c>
      <c r="C8104" s="39">
        <v>0.15136739820005382</v>
      </c>
      <c r="D8104" s="40">
        <v>0.17887337906974787</v>
      </c>
      <c r="E8104" s="39">
        <v>0.22677488592285239</v>
      </c>
      <c r="F8104" s="41">
        <v>47.119259774852509</v>
      </c>
    </row>
    <row r="8105" spans="2:6" x14ac:dyDescent="0.25">
      <c r="B8105" s="46">
        <v>8092</v>
      </c>
      <c r="C8105" s="39">
        <v>0.31599942400725506</v>
      </c>
      <c r="D8105" s="40">
        <v>0.18073678065035373</v>
      </c>
      <c r="E8105" s="39">
        <v>0.19666077103835514</v>
      </c>
      <c r="F8105" s="41">
        <v>56.160103766637015</v>
      </c>
    </row>
    <row r="8106" spans="2:6" x14ac:dyDescent="0.25">
      <c r="B8106" s="46">
        <v>8093</v>
      </c>
      <c r="C8106" s="39">
        <v>0.30961617117762702</v>
      </c>
      <c r="D8106" s="40">
        <v>0.2038116013019253</v>
      </c>
      <c r="E8106" s="39">
        <v>0.1666887764813095</v>
      </c>
      <c r="F8106" s="41">
        <v>76.401818718199536</v>
      </c>
    </row>
    <row r="8107" spans="2:6" x14ac:dyDescent="0.25">
      <c r="B8107" s="46">
        <v>8094</v>
      </c>
      <c r="C8107" s="39">
        <v>0.74396388064829011</v>
      </c>
      <c r="D8107" s="40">
        <v>0.20435714082298728</v>
      </c>
      <c r="E8107" s="39">
        <v>0.49742080234286234</v>
      </c>
      <c r="F8107" s="41">
        <v>152.64217674004578</v>
      </c>
    </row>
    <row r="8108" spans="2:6" x14ac:dyDescent="0.25">
      <c r="B8108" s="46">
        <v>8095</v>
      </c>
      <c r="C8108" s="39">
        <v>0.15738944283967268</v>
      </c>
      <c r="D8108" s="40">
        <v>0.20361343097994225</v>
      </c>
      <c r="E8108" s="39">
        <v>0.18857780565489041</v>
      </c>
      <c r="F8108" s="41">
        <v>42.736655436490906</v>
      </c>
    </row>
    <row r="8109" spans="2:6" x14ac:dyDescent="0.25">
      <c r="B8109" s="46">
        <v>8096</v>
      </c>
      <c r="C8109" s="39">
        <v>0.16650266353134935</v>
      </c>
      <c r="D8109" s="40">
        <v>0.20328961055278455</v>
      </c>
      <c r="E8109" s="39">
        <v>0.30714094845879375</v>
      </c>
      <c r="F8109" s="41">
        <v>64.484018819740101</v>
      </c>
    </row>
    <row r="8110" spans="2:6" x14ac:dyDescent="0.25">
      <c r="B8110" s="46">
        <v>8097</v>
      </c>
      <c r="C8110" s="39">
        <v>0.2520187021360159</v>
      </c>
      <c r="D8110" s="40">
        <v>0.20543104799396836</v>
      </c>
      <c r="E8110" s="39">
        <v>0.27544622846972044</v>
      </c>
      <c r="F8110" s="41">
        <v>85.774301474734713</v>
      </c>
    </row>
    <row r="8111" spans="2:6" x14ac:dyDescent="0.25">
      <c r="B8111" s="46">
        <v>8098</v>
      </c>
      <c r="C8111" s="39">
        <v>0.27845466345866743</v>
      </c>
      <c r="D8111" s="40">
        <v>0.18627041576642162</v>
      </c>
      <c r="E8111" s="39">
        <v>0.14153977388032235</v>
      </c>
      <c r="F8111" s="41">
        <v>36.691432070165227</v>
      </c>
    </row>
    <row r="8112" spans="2:6" x14ac:dyDescent="0.25">
      <c r="B8112" s="46">
        <v>8099</v>
      </c>
      <c r="C8112" s="39">
        <v>0.16925957354950094</v>
      </c>
      <c r="D8112" s="40">
        <v>0.18616595290106799</v>
      </c>
      <c r="E8112" s="39">
        <v>0.17034427385703538</v>
      </c>
      <c r="F8112" s="41">
        <v>59.007017901648375</v>
      </c>
    </row>
    <row r="8113" spans="2:6" x14ac:dyDescent="0.25">
      <c r="B8113" s="46">
        <v>8100</v>
      </c>
      <c r="C8113" s="39">
        <v>0.49283728463428561</v>
      </c>
      <c r="D8113" s="40">
        <v>0.18179603255969254</v>
      </c>
      <c r="E8113" s="39">
        <v>0.32240045927380656</v>
      </c>
      <c r="F8113" s="41">
        <v>98.971277968519374</v>
      </c>
    </row>
    <row r="8114" spans="2:6" x14ac:dyDescent="0.25">
      <c r="B8114" s="46">
        <v>8101</v>
      </c>
      <c r="C8114" s="39">
        <v>0.14155535926445398</v>
      </c>
      <c r="D8114" s="40">
        <v>0.18174855971529902</v>
      </c>
      <c r="E8114" s="39">
        <v>0.12736699214316294</v>
      </c>
      <c r="F8114" s="41">
        <v>41.578596890847564</v>
      </c>
    </row>
    <row r="8115" spans="2:6" x14ac:dyDescent="0.25">
      <c r="B8115" s="46">
        <v>8102</v>
      </c>
      <c r="C8115" s="39">
        <v>0.39767409810955628</v>
      </c>
      <c r="D8115" s="40">
        <v>0.17946564330337422</v>
      </c>
      <c r="E8115" s="39">
        <v>0.37061611374407583</v>
      </c>
      <c r="F8115" s="41">
        <v>108.23454414640995</v>
      </c>
    </row>
    <row r="8116" spans="2:6" x14ac:dyDescent="0.25">
      <c r="B8116" s="46">
        <v>8103</v>
      </c>
      <c r="C8116" s="39">
        <v>7.9743935663559293E-2</v>
      </c>
      <c r="D8116" s="40">
        <v>0.18631435891711473</v>
      </c>
      <c r="E8116" s="39">
        <v>5.3956645484984987E-2</v>
      </c>
      <c r="F8116" s="41">
        <v>8.602578487737345</v>
      </c>
    </row>
    <row r="8117" spans="2:6" x14ac:dyDescent="0.25">
      <c r="B8117" s="46">
        <v>8104</v>
      </c>
      <c r="C8117" s="39">
        <v>0.64920539372725306</v>
      </c>
      <c r="D8117" s="40">
        <v>0.32177194145521104</v>
      </c>
      <c r="E8117" s="39">
        <v>7.3983269848529612E-2</v>
      </c>
      <c r="F8117" s="41">
        <v>33.116682129097853</v>
      </c>
    </row>
    <row r="8118" spans="2:6" x14ac:dyDescent="0.25">
      <c r="B8118" s="46">
        <v>8105</v>
      </c>
      <c r="C8118" s="39">
        <v>0.25457616145360523</v>
      </c>
      <c r="D8118" s="40">
        <v>0.32856951104727589</v>
      </c>
      <c r="E8118" s="39">
        <v>0.10022736863863027</v>
      </c>
      <c r="F8118" s="41">
        <v>47.752272722049035</v>
      </c>
    </row>
    <row r="8119" spans="2:6" x14ac:dyDescent="0.25">
      <c r="B8119" s="46">
        <v>8106</v>
      </c>
      <c r="C8119" s="39">
        <v>2.0704333651421925E-2</v>
      </c>
      <c r="D8119" s="40">
        <v>0.3344853091623573</v>
      </c>
      <c r="E8119" s="39">
        <v>1.094892772812504E-2</v>
      </c>
      <c r="F8119" s="41">
        <v>-2.2522289221801697</v>
      </c>
    </row>
    <row r="8120" spans="2:6" x14ac:dyDescent="0.25">
      <c r="B8120" s="46">
        <v>8107</v>
      </c>
      <c r="C8120" s="39">
        <v>0.14237257903297423</v>
      </c>
      <c r="D8120" s="40">
        <v>0.33596148826400291</v>
      </c>
      <c r="E8120" s="39">
        <v>7.3986233252766237E-2</v>
      </c>
      <c r="F8120" s="41">
        <v>19.689863695113676</v>
      </c>
    </row>
    <row r="8121" spans="2:6" x14ac:dyDescent="0.25">
      <c r="B8121" s="46">
        <v>8108</v>
      </c>
      <c r="C8121" s="39">
        <v>0.22402179527547073</v>
      </c>
      <c r="D8121" s="40">
        <v>0.33941284098725205</v>
      </c>
      <c r="E8121" s="39">
        <v>0.14238404089535681</v>
      </c>
      <c r="F8121" s="41">
        <v>10.357904143995178</v>
      </c>
    </row>
    <row r="8122" spans="2:6" x14ac:dyDescent="0.25">
      <c r="B8122" s="46">
        <v>8109</v>
      </c>
      <c r="C8122" s="39">
        <v>6.0699447753370279E-2</v>
      </c>
      <c r="D8122" s="40">
        <v>0.34017945157382928</v>
      </c>
      <c r="E8122" s="39">
        <v>3.2913878043524566E-2</v>
      </c>
      <c r="F8122" s="41">
        <v>-2.4625734824581249</v>
      </c>
    </row>
    <row r="8123" spans="2:6" x14ac:dyDescent="0.25">
      <c r="B8123" s="46">
        <v>8110</v>
      </c>
      <c r="C8123" s="39">
        <v>0.36367563053431595</v>
      </c>
      <c r="D8123" s="40">
        <v>0.34352379779896847</v>
      </c>
      <c r="E8123" s="39">
        <v>0.3117330470985718</v>
      </c>
      <c r="F8123" s="41">
        <v>53.944463380714559</v>
      </c>
    </row>
    <row r="8124" spans="2:6" x14ac:dyDescent="0.25">
      <c r="B8124" s="46">
        <v>8111</v>
      </c>
      <c r="C8124" s="39">
        <v>0.35730880917235419</v>
      </c>
      <c r="D8124" s="40">
        <v>0.34145358302234924</v>
      </c>
      <c r="E8124" s="39">
        <v>0.34306552078394997</v>
      </c>
      <c r="F8124" s="41">
        <v>70.404846681199984</v>
      </c>
    </row>
    <row r="8125" spans="2:6" x14ac:dyDescent="0.25">
      <c r="B8125" s="46">
        <v>8112</v>
      </c>
      <c r="C8125" s="39">
        <v>0.12149534888875071</v>
      </c>
      <c r="D8125" s="40">
        <v>0.33448049787897077</v>
      </c>
      <c r="E8125" s="39">
        <v>0.23918922251173341</v>
      </c>
      <c r="F8125" s="41">
        <v>46.134488428714491</v>
      </c>
    </row>
    <row r="8126" spans="2:6" x14ac:dyDescent="0.25">
      <c r="B8126" s="46">
        <v>8113</v>
      </c>
      <c r="C8126" s="39">
        <v>0.4221472419554943</v>
      </c>
      <c r="D8126" s="40">
        <v>0.33651523727389249</v>
      </c>
      <c r="E8126" s="39">
        <v>0.37156352591732361</v>
      </c>
      <c r="F8126" s="41">
        <v>68.620429853945907</v>
      </c>
    </row>
    <row r="8127" spans="2:6" x14ac:dyDescent="0.25">
      <c r="B8127" s="46">
        <v>8114</v>
      </c>
      <c r="C8127" s="39">
        <v>9.699460122550782E-2</v>
      </c>
      <c r="D8127" s="40">
        <v>0.33602525031513841</v>
      </c>
      <c r="E8127" s="39">
        <v>8.8143762571634601E-2</v>
      </c>
      <c r="F8127" s="41">
        <v>16.180392523211982</v>
      </c>
    </row>
    <row r="8128" spans="2:6" x14ac:dyDescent="0.25">
      <c r="B8128" s="46">
        <v>8115</v>
      </c>
      <c r="C8128" s="39">
        <v>0.3094112345249222</v>
      </c>
      <c r="D8128" s="40">
        <v>0.33592064601789307</v>
      </c>
      <c r="E8128" s="39">
        <v>0.38815822386185367</v>
      </c>
      <c r="F8128" s="41">
        <v>64.794206116693218</v>
      </c>
    </row>
    <row r="8129" spans="2:6" x14ac:dyDescent="0.25">
      <c r="B8129" s="46">
        <v>8116</v>
      </c>
      <c r="C8129" s="39">
        <v>0.17344871468875778</v>
      </c>
      <c r="D8129" s="40">
        <v>0.33542496445352676</v>
      </c>
      <c r="E8129" s="39">
        <v>0.21989794479997746</v>
      </c>
      <c r="F8129" s="41">
        <v>37.41350783970335</v>
      </c>
    </row>
    <row r="8130" spans="2:6" x14ac:dyDescent="0.25">
      <c r="B8130" s="46">
        <v>8117</v>
      </c>
      <c r="C8130" s="39">
        <v>0.30868303521751078</v>
      </c>
      <c r="D8130" s="40">
        <v>0.33583922868743588</v>
      </c>
      <c r="E8130" s="39">
        <v>0.35032478380781407</v>
      </c>
      <c r="F8130" s="41">
        <v>66.827977670042515</v>
      </c>
    </row>
    <row r="8131" spans="2:6" x14ac:dyDescent="0.25">
      <c r="B8131" s="46">
        <v>8118</v>
      </c>
      <c r="C8131" s="39">
        <v>0.32702238711136844</v>
      </c>
      <c r="D8131" s="40">
        <v>0.33699711826691997</v>
      </c>
      <c r="E8131" s="39">
        <v>0.48071061569276319</v>
      </c>
      <c r="F8131" s="41">
        <v>71.56686810499717</v>
      </c>
    </row>
    <row r="8132" spans="2:6" x14ac:dyDescent="0.25">
      <c r="B8132" s="46">
        <v>8119</v>
      </c>
      <c r="C8132" s="39">
        <v>0.34473193149314119</v>
      </c>
      <c r="D8132" s="40">
        <v>0.3361665265516266</v>
      </c>
      <c r="E8132" s="39">
        <v>0.41834488071405135</v>
      </c>
      <c r="F8132" s="41">
        <v>65.768336811988547</v>
      </c>
    </row>
    <row r="8133" spans="2:6" x14ac:dyDescent="0.25">
      <c r="B8133" s="46">
        <v>8120</v>
      </c>
      <c r="C8133" s="39">
        <v>0.37880032341541714</v>
      </c>
      <c r="D8133" s="40">
        <v>0.33870236071840515</v>
      </c>
      <c r="E8133" s="39">
        <v>0.45648289468786063</v>
      </c>
      <c r="F8133" s="41">
        <v>97.739596203763355</v>
      </c>
    </row>
    <row r="8134" spans="2:6" x14ac:dyDescent="0.25">
      <c r="B8134" s="46">
        <v>8121</v>
      </c>
      <c r="C8134" s="39">
        <v>0.10811610513673733</v>
      </c>
      <c r="D8134" s="40">
        <v>0.33753311916366319</v>
      </c>
      <c r="E8134" s="39">
        <v>0.14589151092971636</v>
      </c>
      <c r="F8134" s="41">
        <v>20.135773296727997</v>
      </c>
    </row>
    <row r="8135" spans="2:6" x14ac:dyDescent="0.25">
      <c r="B8135" s="46">
        <v>8122</v>
      </c>
      <c r="C8135" s="39">
        <v>0.12316076341842908</v>
      </c>
      <c r="D8135" s="40">
        <v>0.33424322755868863</v>
      </c>
      <c r="E8135" s="39">
        <v>0.21311507242999728</v>
      </c>
      <c r="F8135" s="41">
        <v>19.525714860733483</v>
      </c>
    </row>
    <row r="8136" spans="2:6" x14ac:dyDescent="0.25">
      <c r="B8136" s="46">
        <v>8123</v>
      </c>
      <c r="C8136" s="39">
        <v>0.11340531947306025</v>
      </c>
      <c r="D8136" s="40">
        <v>0.31375236111495264</v>
      </c>
      <c r="E8136" s="39">
        <v>0.28353917224474406</v>
      </c>
      <c r="F8136" s="41">
        <v>34.150444301944326</v>
      </c>
    </row>
    <row r="8137" spans="2:6" x14ac:dyDescent="0.25">
      <c r="B8137" s="46">
        <v>8124</v>
      </c>
      <c r="C8137" s="39">
        <v>1.9706534770241993E-2</v>
      </c>
      <c r="D8137" s="40">
        <v>0.30791803512030291</v>
      </c>
      <c r="E8137" s="39">
        <v>8.6117085629788953E-2</v>
      </c>
      <c r="F8137" s="41">
        <v>9.47483504344358</v>
      </c>
    </row>
    <row r="8138" spans="2:6" x14ac:dyDescent="0.25">
      <c r="B8138" s="46">
        <v>8125</v>
      </c>
      <c r="C8138" s="39">
        <v>0.18484307094719876</v>
      </c>
      <c r="D8138" s="40">
        <v>0.31212026029997203</v>
      </c>
      <c r="E8138" s="39">
        <v>0.48905213700728128</v>
      </c>
      <c r="F8138" s="41">
        <v>71.749254723413486</v>
      </c>
    </row>
    <row r="8139" spans="2:6" x14ac:dyDescent="0.25">
      <c r="B8139" s="46">
        <v>8126</v>
      </c>
      <c r="C8139" s="39">
        <v>9.2053290486710848E-2</v>
      </c>
      <c r="D8139" s="40">
        <v>0.31122426909340767</v>
      </c>
      <c r="E8139" s="39">
        <v>0.27814218866667262</v>
      </c>
      <c r="F8139" s="41">
        <v>24.299904958281711</v>
      </c>
    </row>
    <row r="8140" spans="2:6" x14ac:dyDescent="0.25">
      <c r="B8140" s="46">
        <v>8127</v>
      </c>
      <c r="C8140" s="39">
        <v>0.14808355284027863</v>
      </c>
      <c r="D8140" s="40">
        <v>0.31707089737613603</v>
      </c>
      <c r="E8140" s="39">
        <v>0.18805118990796113</v>
      </c>
      <c r="F8140" s="41">
        <v>32.207601474144099</v>
      </c>
    </row>
    <row r="8141" spans="2:6" x14ac:dyDescent="0.25">
      <c r="B8141" s="46">
        <v>8128</v>
      </c>
      <c r="C8141" s="39">
        <v>0.16779295519976872</v>
      </c>
      <c r="D8141" s="40">
        <v>0.32009802638646007</v>
      </c>
      <c r="E8141" s="39">
        <v>0.19087124957414628</v>
      </c>
      <c r="F8141" s="41">
        <v>29.510589449286975</v>
      </c>
    </row>
    <row r="8142" spans="2:6" x14ac:dyDescent="0.25">
      <c r="B8142" s="46">
        <v>8129</v>
      </c>
      <c r="C8142" s="39">
        <v>4.7031209044475386E-2</v>
      </c>
      <c r="D8142" s="40">
        <v>0.31935145240196477</v>
      </c>
      <c r="E8142" s="39">
        <v>8.0287152543910181E-2</v>
      </c>
      <c r="F8142" s="41">
        <v>13.304296321916848</v>
      </c>
    </row>
    <row r="8143" spans="2:6" x14ac:dyDescent="0.25">
      <c r="B8143" s="46">
        <v>8130</v>
      </c>
      <c r="C8143" s="39">
        <v>6.601804348886961E-2</v>
      </c>
      <c r="D8143" s="40">
        <v>0.31911893050090662</v>
      </c>
      <c r="E8143" s="39">
        <v>0.1005797953028786</v>
      </c>
      <c r="F8143" s="41">
        <v>-7.9301207423403195</v>
      </c>
    </row>
    <row r="8144" spans="2:6" x14ac:dyDescent="0.25">
      <c r="B8144" s="46">
        <v>8131</v>
      </c>
      <c r="C8144" s="39">
        <v>0.15993256589938917</v>
      </c>
      <c r="D8144" s="40">
        <v>0.31917031576036953</v>
      </c>
      <c r="E8144" s="39">
        <v>0.3548658197994447</v>
      </c>
      <c r="F8144" s="41">
        <v>59.523323118292545</v>
      </c>
    </row>
    <row r="8145" spans="2:6" x14ac:dyDescent="0.25">
      <c r="B8145" s="46">
        <v>8132</v>
      </c>
      <c r="C8145" s="39">
        <v>2.2159618527157959E-2</v>
      </c>
      <c r="D8145" s="40">
        <v>0.31445993052693533</v>
      </c>
      <c r="E8145" s="39">
        <v>2.9279139668090617E-2</v>
      </c>
      <c r="F8145" s="41">
        <v>0.58472861876043147</v>
      </c>
    </row>
    <row r="8146" spans="2:6" x14ac:dyDescent="0.25">
      <c r="B8146" s="46">
        <v>8133</v>
      </c>
      <c r="C8146" s="39">
        <v>3.7574692126094038E-2</v>
      </c>
      <c r="D8146" s="40">
        <v>0.31238709050153696</v>
      </c>
      <c r="E8146" s="39">
        <v>6.6358864526095893E-2</v>
      </c>
      <c r="F8146" s="41">
        <v>8.1269932927247162</v>
      </c>
    </row>
    <row r="8147" spans="2:6" x14ac:dyDescent="0.25">
      <c r="B8147" s="46">
        <v>8134</v>
      </c>
      <c r="C8147" s="39">
        <v>7.5970264214944669E-2</v>
      </c>
      <c r="D8147" s="40">
        <v>0.18040866234928829</v>
      </c>
      <c r="E8147" s="39">
        <v>0.18176666634651401</v>
      </c>
      <c r="F8147" s="41">
        <v>19.88516490903551</v>
      </c>
    </row>
    <row r="8148" spans="2:6" x14ac:dyDescent="0.25">
      <c r="B8148" s="46">
        <v>8135</v>
      </c>
      <c r="C8148" s="39">
        <v>0.2179624885605386</v>
      </c>
      <c r="D8148" s="40">
        <v>0.16766941621040801</v>
      </c>
      <c r="E8148" s="39">
        <v>0.26648241754245611</v>
      </c>
      <c r="F8148" s="41">
        <v>33.794558347791536</v>
      </c>
    </row>
    <row r="8149" spans="2:6" x14ac:dyDescent="0.25">
      <c r="B8149" s="46">
        <v>8136</v>
      </c>
      <c r="C8149" s="39">
        <v>0.21097900120552895</v>
      </c>
      <c r="D8149" s="40">
        <v>0.15241998463727099</v>
      </c>
      <c r="E8149" s="39">
        <v>0.33170065732046283</v>
      </c>
      <c r="F8149" s="41">
        <v>53.088013806091418</v>
      </c>
    </row>
    <row r="8150" spans="2:6" x14ac:dyDescent="0.25">
      <c r="B8150" s="46">
        <v>8137</v>
      </c>
      <c r="C8150" s="39">
        <v>0.1906275068826529</v>
      </c>
      <c r="D8150" s="40">
        <v>0.15265658330926909</v>
      </c>
      <c r="E8150" s="39">
        <v>0.12695074345745333</v>
      </c>
      <c r="F8150" s="41">
        <v>32.362419035914016</v>
      </c>
    </row>
    <row r="8151" spans="2:6" x14ac:dyDescent="0.25">
      <c r="B8151" s="46">
        <v>8138</v>
      </c>
      <c r="C8151" s="39">
        <v>7.7264718037270114E-2</v>
      </c>
      <c r="D8151" s="40">
        <v>0.14869198435282202</v>
      </c>
      <c r="E8151" s="39">
        <v>8.6599824431808928E-2</v>
      </c>
      <c r="F8151" s="41">
        <v>23.795606655055828</v>
      </c>
    </row>
    <row r="8152" spans="2:6" x14ac:dyDescent="0.25">
      <c r="B8152" s="46">
        <v>8139</v>
      </c>
      <c r="C8152" s="39">
        <v>0.12929125281456588</v>
      </c>
      <c r="D8152" s="40">
        <v>0.14291914526039282</v>
      </c>
      <c r="E8152" s="39">
        <v>8.7224259900778964E-2</v>
      </c>
      <c r="F8152" s="41">
        <v>16.327986918419942</v>
      </c>
    </row>
    <row r="8153" spans="2:6" x14ac:dyDescent="0.25">
      <c r="B8153" s="46">
        <v>8140</v>
      </c>
      <c r="C8153" s="39">
        <v>0.18100397614683189</v>
      </c>
      <c r="D8153" s="40">
        <v>0.13385571705789756</v>
      </c>
      <c r="E8153" s="39">
        <v>0.34747001734677241</v>
      </c>
      <c r="F8153" s="41">
        <v>46.589098353615235</v>
      </c>
    </row>
    <row r="8154" spans="2:6" x14ac:dyDescent="0.25">
      <c r="B8154" s="46">
        <v>8141</v>
      </c>
      <c r="C8154" s="39">
        <v>7.6220904287684729E-2</v>
      </c>
      <c r="D8154" s="40">
        <v>0.135304915534639</v>
      </c>
      <c r="E8154" s="39">
        <v>0.11866087840394401</v>
      </c>
      <c r="F8154" s="41">
        <v>33.728804794331388</v>
      </c>
    </row>
    <row r="8155" spans="2:6" x14ac:dyDescent="0.25">
      <c r="B8155" s="46">
        <v>8142</v>
      </c>
      <c r="C8155" s="39">
        <v>7.8191615783513684E-3</v>
      </c>
      <c r="D8155" s="40">
        <v>0.13440742197191824</v>
      </c>
      <c r="E8155" s="39">
        <v>1.3283274602880216E-2</v>
      </c>
      <c r="F8155" s="41">
        <v>10.701862894534969</v>
      </c>
    </row>
    <row r="8156" spans="2:6" x14ac:dyDescent="0.25">
      <c r="B8156" s="46">
        <v>8143</v>
      </c>
      <c r="C8156" s="39">
        <v>0.32849286672628042</v>
      </c>
      <c r="D8156" s="40">
        <v>0.13251300601180546</v>
      </c>
      <c r="E8156" s="39">
        <v>0.43374144549178884</v>
      </c>
      <c r="F8156" s="41">
        <v>72.251081134761336</v>
      </c>
    </row>
    <row r="8157" spans="2:6" x14ac:dyDescent="0.25">
      <c r="B8157" s="46">
        <v>8144</v>
      </c>
      <c r="C8157" s="39">
        <v>0.10013462544087051</v>
      </c>
      <c r="D8157" s="40">
        <v>0.13372843984576815</v>
      </c>
      <c r="E8157" s="39">
        <v>0.26524877670655489</v>
      </c>
      <c r="F8157" s="41">
        <v>32.377408337239956</v>
      </c>
    </row>
    <row r="8158" spans="2:6" x14ac:dyDescent="0.25">
      <c r="B8158" s="46">
        <v>8145</v>
      </c>
      <c r="C8158" s="39">
        <v>0.1098148229669041</v>
      </c>
      <c r="D8158" s="40">
        <v>0.13171690786219567</v>
      </c>
      <c r="E8158" s="39">
        <v>0.25234173863823106</v>
      </c>
      <c r="F8158" s="41">
        <v>27.126053370714814</v>
      </c>
    </row>
    <row r="8159" spans="2:6" x14ac:dyDescent="0.25">
      <c r="B8159" s="46">
        <v>8146</v>
      </c>
      <c r="C8159" s="39">
        <v>0.19546592004600172</v>
      </c>
      <c r="D8159" s="40">
        <v>0.13386666539485648</v>
      </c>
      <c r="E8159" s="39">
        <v>0.44343515918470167</v>
      </c>
      <c r="F8159" s="41">
        <v>64.997986050944647</v>
      </c>
    </row>
    <row r="8160" spans="2:6" x14ac:dyDescent="0.25">
      <c r="B8160" s="46">
        <v>8147</v>
      </c>
      <c r="C8160" s="39">
        <v>4.0982998494210728E-2</v>
      </c>
      <c r="D8160" s="40">
        <v>0.13159792104265536</v>
      </c>
      <c r="E8160" s="39">
        <v>6.1276356367216143E-2</v>
      </c>
      <c r="F8160" s="41">
        <v>7.9930366584621009</v>
      </c>
    </row>
    <row r="8161" spans="2:6" x14ac:dyDescent="0.25">
      <c r="B8161" s="46">
        <v>8148</v>
      </c>
      <c r="C8161" s="39">
        <v>3.9363811742915637E-2</v>
      </c>
      <c r="D8161" s="40">
        <v>0.13068026079032863</v>
      </c>
      <c r="E8161" s="39">
        <v>6.2195501192080442E-2</v>
      </c>
      <c r="F8161" s="41">
        <v>12.132881803108207</v>
      </c>
    </row>
    <row r="8162" spans="2:6" x14ac:dyDescent="0.25">
      <c r="B8162" s="46">
        <v>8149</v>
      </c>
      <c r="C8162" s="39">
        <v>0.13598005203714419</v>
      </c>
      <c r="D8162" s="40">
        <v>0.12849596316726394</v>
      </c>
      <c r="E8162" s="39">
        <v>0.14821319691839263</v>
      </c>
      <c r="F8162" s="41">
        <v>33.739402961472628</v>
      </c>
    </row>
    <row r="8163" spans="2:6" x14ac:dyDescent="0.25">
      <c r="B8163" s="46">
        <v>8150</v>
      </c>
      <c r="C8163" s="39">
        <v>0.38346284939967179</v>
      </c>
      <c r="D8163" s="40">
        <v>0.12252382866557646</v>
      </c>
      <c r="E8163" s="39">
        <v>0.46518000443649932</v>
      </c>
      <c r="F8163" s="41">
        <v>121.68349918436012</v>
      </c>
    </row>
    <row r="8164" spans="2:6" x14ac:dyDescent="0.25">
      <c r="B8164" s="46">
        <v>8151</v>
      </c>
      <c r="C8164" s="39">
        <v>0.32966928018595187</v>
      </c>
      <c r="D8164" s="40">
        <v>0.1196150423576379</v>
      </c>
      <c r="E8164" s="39">
        <v>0.3583199088130728</v>
      </c>
      <c r="F8164" s="41">
        <v>82.775106641921823</v>
      </c>
    </row>
    <row r="8165" spans="2:6" x14ac:dyDescent="0.25">
      <c r="B8165" s="46">
        <v>8152</v>
      </c>
      <c r="C8165" s="39">
        <v>2.14907571368157E-2</v>
      </c>
      <c r="D8165" s="40">
        <v>0.11961199652178062</v>
      </c>
      <c r="E8165" s="39">
        <v>2.4917717363748839E-2</v>
      </c>
      <c r="F8165" s="41">
        <v>-1.1934443682334279</v>
      </c>
    </row>
    <row r="8166" spans="2:6" x14ac:dyDescent="0.25">
      <c r="B8166" s="46">
        <v>8153</v>
      </c>
      <c r="C8166" s="39">
        <v>0.2460848479419582</v>
      </c>
      <c r="D8166" s="40">
        <v>0.11975319962858484</v>
      </c>
      <c r="E8166" s="39">
        <v>0.16017845648894719</v>
      </c>
      <c r="F8166" s="41">
        <v>43.924356547316194</v>
      </c>
    </row>
    <row r="8167" spans="2:6" x14ac:dyDescent="0.25">
      <c r="B8167" s="46">
        <v>8154</v>
      </c>
      <c r="C8167" s="39">
        <v>7.9757997412377948E-2</v>
      </c>
      <c r="D8167" s="40">
        <v>0.11968598551671909</v>
      </c>
      <c r="E8167" s="39">
        <v>8.2746970084963747E-2</v>
      </c>
      <c r="F8167" s="41">
        <v>25.417512444416186</v>
      </c>
    </row>
    <row r="8168" spans="2:6" x14ac:dyDescent="0.25">
      <c r="B8168" s="46">
        <v>8155</v>
      </c>
      <c r="C8168" s="39">
        <v>0.162925396702221</v>
      </c>
      <c r="D8168" s="40">
        <v>0.11557972500662858</v>
      </c>
      <c r="E8168" s="39">
        <v>0.19334132477475735</v>
      </c>
      <c r="F8168" s="41">
        <v>21.899437698695102</v>
      </c>
    </row>
    <row r="8169" spans="2:6" x14ac:dyDescent="0.25">
      <c r="B8169" s="46">
        <v>8156</v>
      </c>
      <c r="C8169" s="39">
        <v>0.21150275953451378</v>
      </c>
      <c r="D8169" s="40">
        <v>0.11756799716916561</v>
      </c>
      <c r="E8169" s="39">
        <v>0.275924959692393</v>
      </c>
      <c r="F8169" s="41">
        <v>58.097874951444332</v>
      </c>
    </row>
    <row r="8170" spans="2:6" x14ac:dyDescent="0.25">
      <c r="B8170" s="46">
        <v>8157</v>
      </c>
      <c r="C8170" s="39">
        <v>0.37971317409392086</v>
      </c>
      <c r="D8170" s="40">
        <v>0.10938786389757078</v>
      </c>
      <c r="E8170" s="39">
        <v>0.4692028865166723</v>
      </c>
      <c r="F8170" s="41">
        <v>133.95649173303977</v>
      </c>
    </row>
    <row r="8171" spans="2:6" x14ac:dyDescent="0.25">
      <c r="B8171" s="46">
        <v>8158</v>
      </c>
      <c r="C8171" s="39">
        <v>0.22601266024709377</v>
      </c>
      <c r="D8171" s="40">
        <v>0.1114658667117055</v>
      </c>
      <c r="E8171" s="39">
        <v>0.17185573580694269</v>
      </c>
      <c r="F8171" s="41">
        <v>58.375299243201276</v>
      </c>
    </row>
    <row r="8172" spans="2:6" x14ac:dyDescent="0.25">
      <c r="B8172" s="46">
        <v>8159</v>
      </c>
      <c r="C8172" s="39">
        <v>0.52114749670920768</v>
      </c>
      <c r="D8172" s="40">
        <v>0.1133494067862218</v>
      </c>
      <c r="E8172" s="39">
        <v>0.42674231644094485</v>
      </c>
      <c r="F8172" s="41">
        <v>125.95489113758173</v>
      </c>
    </row>
    <row r="8173" spans="2:6" x14ac:dyDescent="0.25">
      <c r="B8173" s="46">
        <v>8160</v>
      </c>
      <c r="C8173" s="39">
        <v>0.20608419024581531</v>
      </c>
      <c r="D8173" s="40">
        <v>0.11062068183711395</v>
      </c>
      <c r="E8173" s="39">
        <v>0.18966865666071195</v>
      </c>
      <c r="F8173" s="41">
        <v>61.000607509563963</v>
      </c>
    </row>
    <row r="8174" spans="2:6" x14ac:dyDescent="0.25">
      <c r="B8174" s="46">
        <v>8161</v>
      </c>
      <c r="C8174" s="39">
        <v>5.9454650826169596E-2</v>
      </c>
      <c r="D8174" s="40">
        <v>0.11065675333071193</v>
      </c>
      <c r="E8174" s="39">
        <v>7.3900471489612499E-2</v>
      </c>
      <c r="F8174" s="41">
        <v>29.728862153730017</v>
      </c>
    </row>
    <row r="8175" spans="2:6" x14ac:dyDescent="0.25">
      <c r="B8175" s="46">
        <v>8162</v>
      </c>
      <c r="C8175" s="39">
        <v>0.27909911133977527</v>
      </c>
      <c r="D8175" s="40">
        <v>0.11235700346112365</v>
      </c>
      <c r="E8175" s="39">
        <v>0.22472379877290355</v>
      </c>
      <c r="F8175" s="41">
        <v>53.963989106472113</v>
      </c>
    </row>
    <row r="8176" spans="2:6" x14ac:dyDescent="0.25">
      <c r="B8176" s="46">
        <v>8163</v>
      </c>
      <c r="C8176" s="39">
        <v>0.29685724765222654</v>
      </c>
      <c r="D8176" s="40">
        <v>0.12347520151450934</v>
      </c>
      <c r="E8176" s="39">
        <v>0.26770835260149628</v>
      </c>
      <c r="F8176" s="41">
        <v>68.759892028582982</v>
      </c>
    </row>
    <row r="8177" spans="2:6" x14ac:dyDescent="0.25">
      <c r="B8177" s="46">
        <v>8164</v>
      </c>
      <c r="C8177" s="39">
        <v>0.34238184568204177</v>
      </c>
      <c r="D8177" s="40">
        <v>0.12705398318939418</v>
      </c>
      <c r="E8177" s="39">
        <v>0.15039942947992385</v>
      </c>
      <c r="F8177" s="41">
        <v>57.244930969515799</v>
      </c>
    </row>
    <row r="8178" spans="2:6" x14ac:dyDescent="0.25">
      <c r="B8178" s="46">
        <v>8165</v>
      </c>
      <c r="C8178" s="39">
        <v>0.57855074958049313</v>
      </c>
      <c r="D8178" s="40">
        <v>0.28045809530998839</v>
      </c>
      <c r="E8178" s="39">
        <v>0.11973463897786323</v>
      </c>
      <c r="F8178" s="41">
        <v>58.708101450943509</v>
      </c>
    </row>
    <row r="8179" spans="2:6" x14ac:dyDescent="0.25">
      <c r="B8179" s="46">
        <v>8166</v>
      </c>
      <c r="C8179" s="39">
        <v>0.39198036964840766</v>
      </c>
      <c r="D8179" s="40">
        <v>0.28255646880214486</v>
      </c>
      <c r="E8179" s="39">
        <v>0.18448521772160384</v>
      </c>
      <c r="F8179" s="41">
        <v>58.749388735435659</v>
      </c>
    </row>
    <row r="8180" spans="2:6" x14ac:dyDescent="0.25">
      <c r="B8180" s="46">
        <v>8167</v>
      </c>
      <c r="C8180" s="39">
        <v>0.23647781454075806</v>
      </c>
      <c r="D8180" s="40">
        <v>0.27986315597072653</v>
      </c>
      <c r="E8180" s="39">
        <v>0.18596689074087541</v>
      </c>
      <c r="F8180" s="41">
        <v>63.877710746046198</v>
      </c>
    </row>
    <row r="8181" spans="2:6" x14ac:dyDescent="0.25">
      <c r="B8181" s="46">
        <v>8168</v>
      </c>
      <c r="C8181" s="39">
        <v>0.2987221501421588</v>
      </c>
      <c r="D8181" s="40">
        <v>0.27750625938320367</v>
      </c>
      <c r="E8181" s="39">
        <v>0.19675651102709132</v>
      </c>
      <c r="F8181" s="41">
        <v>69.346270960742558</v>
      </c>
    </row>
    <row r="8182" spans="2:6" x14ac:dyDescent="0.25">
      <c r="B8182" s="46">
        <v>8169</v>
      </c>
      <c r="C8182" s="39">
        <v>0.54592586144826249</v>
      </c>
      <c r="D8182" s="40">
        <v>0.27883130641136344</v>
      </c>
      <c r="E8182" s="39">
        <v>0.2784756859784398</v>
      </c>
      <c r="F8182" s="41">
        <v>58.271949134348766</v>
      </c>
    </row>
    <row r="8183" spans="2:6" x14ac:dyDescent="0.25">
      <c r="B8183" s="46">
        <v>8170</v>
      </c>
      <c r="C8183" s="39">
        <v>0.40124361001162601</v>
      </c>
      <c r="D8183" s="40">
        <v>0.28351678373755906</v>
      </c>
      <c r="E8183" s="39">
        <v>0.23051111722434606</v>
      </c>
      <c r="F8183" s="41">
        <v>48.960745067817534</v>
      </c>
    </row>
    <row r="8184" spans="2:6" x14ac:dyDescent="0.25">
      <c r="B8184" s="46">
        <v>8171</v>
      </c>
      <c r="C8184" s="39">
        <v>0.2205496949592142</v>
      </c>
      <c r="D8184" s="40">
        <v>0.28498635835838493</v>
      </c>
      <c r="E8184" s="39">
        <v>0.15745839262513148</v>
      </c>
      <c r="F8184" s="41">
        <v>13.307186435781066</v>
      </c>
    </row>
    <row r="8185" spans="2:6" x14ac:dyDescent="0.25">
      <c r="B8185" s="46">
        <v>8172</v>
      </c>
      <c r="C8185" s="39">
        <v>0.24528084445362389</v>
      </c>
      <c r="D8185" s="40">
        <v>0.28545662874262451</v>
      </c>
      <c r="E8185" s="39">
        <v>0.18135700036979743</v>
      </c>
      <c r="F8185" s="41">
        <v>36.707069280100676</v>
      </c>
    </row>
    <row r="8186" spans="2:6" x14ac:dyDescent="0.25">
      <c r="B8186" s="46">
        <v>8173</v>
      </c>
      <c r="C8186" s="39">
        <v>0.32258145696546026</v>
      </c>
      <c r="D8186" s="40">
        <v>0.28722448783590432</v>
      </c>
      <c r="E8186" s="39">
        <v>0.30037131006627343</v>
      </c>
      <c r="F8186" s="41">
        <v>32.737780236344527</v>
      </c>
    </row>
    <row r="8187" spans="2:6" x14ac:dyDescent="0.25">
      <c r="B8187" s="46">
        <v>8174</v>
      </c>
      <c r="C8187" s="39">
        <v>0.20636191269562351</v>
      </c>
      <c r="D8187" s="40">
        <v>0.28598524117219176</v>
      </c>
      <c r="E8187" s="39">
        <v>0.20711061639222014</v>
      </c>
      <c r="F8187" s="41">
        <v>23.740945053131693</v>
      </c>
    </row>
    <row r="8188" spans="2:6" x14ac:dyDescent="0.25">
      <c r="B8188" s="46">
        <v>8175</v>
      </c>
      <c r="C8188" s="39">
        <v>0.42558917722830802</v>
      </c>
      <c r="D8188" s="40">
        <v>0.2868324775069</v>
      </c>
      <c r="E8188" s="39">
        <v>0.44899284522623195</v>
      </c>
      <c r="F8188" s="41">
        <v>72.396837675384518</v>
      </c>
    </row>
    <row r="8189" spans="2:6" x14ac:dyDescent="0.25">
      <c r="B8189" s="46">
        <v>8176</v>
      </c>
      <c r="C8189" s="39">
        <v>0.1207599025071994</v>
      </c>
      <c r="D8189" s="40">
        <v>0.28597288216143801</v>
      </c>
      <c r="E8189" s="39">
        <v>0.16161756894434817</v>
      </c>
      <c r="F8189" s="41">
        <v>31.501692858611818</v>
      </c>
    </row>
    <row r="8190" spans="2:6" x14ac:dyDescent="0.25">
      <c r="B8190" s="46">
        <v>8177</v>
      </c>
      <c r="C8190" s="39">
        <v>0.43295163977704337</v>
      </c>
      <c r="D8190" s="40">
        <v>0.28589428987849697</v>
      </c>
      <c r="E8190" s="39">
        <v>0.32989928823567982</v>
      </c>
      <c r="F8190" s="41">
        <v>85.244158118686173</v>
      </c>
    </row>
    <row r="8191" spans="2:6" x14ac:dyDescent="0.25">
      <c r="B8191" s="46">
        <v>8178</v>
      </c>
      <c r="C8191" s="39">
        <v>3.5902079143193752E-2</v>
      </c>
      <c r="D8191" s="40">
        <v>0.28633344192714066</v>
      </c>
      <c r="E8191" s="39">
        <v>4.9427195635251407E-2</v>
      </c>
      <c r="F8191" s="41">
        <v>1.0095874565623473</v>
      </c>
    </row>
    <row r="8192" spans="2:6" x14ac:dyDescent="0.25">
      <c r="B8192" s="46">
        <v>8179</v>
      </c>
      <c r="C8192" s="39">
        <v>0.28281576216595461</v>
      </c>
      <c r="D8192" s="40">
        <v>0.28963589455084698</v>
      </c>
      <c r="E8192" s="39">
        <v>0.2621504612629883</v>
      </c>
      <c r="F8192" s="41">
        <v>26.784547985823846</v>
      </c>
    </row>
    <row r="8193" spans="2:6" x14ac:dyDescent="0.25">
      <c r="B8193" s="46">
        <v>8180</v>
      </c>
      <c r="C8193" s="39">
        <v>0.15229463152460573</v>
      </c>
      <c r="D8193" s="40">
        <v>0.28928610795220971</v>
      </c>
      <c r="E8193" s="39">
        <v>0.26891235097594035</v>
      </c>
      <c r="F8193" s="41">
        <v>30.208034094870268</v>
      </c>
    </row>
    <row r="8194" spans="2:6" x14ac:dyDescent="0.25">
      <c r="B8194" s="46">
        <v>8181</v>
      </c>
      <c r="C8194" s="39">
        <v>0.19186856148073644</v>
      </c>
      <c r="D8194" s="40">
        <v>0.28861697825343163</v>
      </c>
      <c r="E8194" s="39">
        <v>0.30649456118568497</v>
      </c>
      <c r="F8194" s="41">
        <v>43.219522732401323</v>
      </c>
    </row>
    <row r="8195" spans="2:6" x14ac:dyDescent="0.25">
      <c r="B8195" s="46">
        <v>8182</v>
      </c>
      <c r="C8195" s="39">
        <v>0.16979276731672457</v>
      </c>
      <c r="D8195" s="40">
        <v>0.29070348285129255</v>
      </c>
      <c r="E8195" s="39">
        <v>0.28525166790138912</v>
      </c>
      <c r="F8195" s="41">
        <v>30.86794183270754</v>
      </c>
    </row>
    <row r="8196" spans="2:6" x14ac:dyDescent="0.25">
      <c r="B8196" s="46">
        <v>8183</v>
      </c>
      <c r="C8196" s="39">
        <v>2.6235381401433062E-2</v>
      </c>
      <c r="D8196" s="40">
        <v>0.29066773892506836</v>
      </c>
      <c r="E8196" s="39">
        <v>3.4482592706049531E-2</v>
      </c>
      <c r="F8196" s="41">
        <v>22.042965706399283</v>
      </c>
    </row>
    <row r="8197" spans="2:6" x14ac:dyDescent="0.25">
      <c r="B8197" s="46">
        <v>8184</v>
      </c>
      <c r="C8197" s="39">
        <v>8.6576782312396169E-2</v>
      </c>
      <c r="D8197" s="40">
        <v>0.29096386233209376</v>
      </c>
      <c r="E8197" s="39">
        <v>0.1651760156917215</v>
      </c>
      <c r="F8197" s="41">
        <v>14.247466071484011</v>
      </c>
    </row>
    <row r="8198" spans="2:6" x14ac:dyDescent="0.25">
      <c r="B8198" s="46">
        <v>8185</v>
      </c>
      <c r="C8198" s="39">
        <v>0.32225589332152854</v>
      </c>
      <c r="D8198" s="40">
        <v>0.29096039803108481</v>
      </c>
      <c r="E8198" s="39">
        <v>0.41015809158625893</v>
      </c>
      <c r="F8198" s="41">
        <v>47.725091159099243</v>
      </c>
    </row>
    <row r="8199" spans="2:6" x14ac:dyDescent="0.25">
      <c r="B8199" s="46">
        <v>8186</v>
      </c>
      <c r="C8199" s="39">
        <v>0.15534383402069199</v>
      </c>
      <c r="D8199" s="40">
        <v>0.29063355772360761</v>
      </c>
      <c r="E8199" s="39">
        <v>0.30128575539020902</v>
      </c>
      <c r="F8199" s="41">
        <v>48.92419056736253</v>
      </c>
    </row>
    <row r="8200" spans="2:6" x14ac:dyDescent="0.25">
      <c r="B8200" s="46">
        <v>8187</v>
      </c>
      <c r="C8200" s="39">
        <v>3.0412834608628515E-2</v>
      </c>
      <c r="D8200" s="40">
        <v>0.29062143299362442</v>
      </c>
      <c r="E8200" s="39">
        <v>4.2057136655168789E-2</v>
      </c>
      <c r="F8200" s="41">
        <v>11.938399499143332</v>
      </c>
    </row>
    <row r="8201" spans="2:6" x14ac:dyDescent="0.25">
      <c r="B8201" s="46">
        <v>8188</v>
      </c>
      <c r="C8201" s="39">
        <v>0.11657866968860692</v>
      </c>
      <c r="D8201" s="40">
        <v>0.29046149855656883</v>
      </c>
      <c r="E8201" s="39">
        <v>0.1812191728368383</v>
      </c>
      <c r="F8201" s="41">
        <v>25.533445122185803</v>
      </c>
    </row>
    <row r="8202" spans="2:6" x14ac:dyDescent="0.25">
      <c r="B8202" s="46">
        <v>8189</v>
      </c>
      <c r="C8202" s="39">
        <v>5.7147948665165253E-2</v>
      </c>
      <c r="D8202" s="40">
        <v>0.29599994507921185</v>
      </c>
      <c r="E8202" s="39">
        <v>0.10123220272564984</v>
      </c>
      <c r="F8202" s="41">
        <v>15.296687029870439</v>
      </c>
    </row>
    <row r="8203" spans="2:6" x14ac:dyDescent="0.25">
      <c r="B8203" s="46">
        <v>8190</v>
      </c>
      <c r="C8203" s="39">
        <v>0.29826786544381112</v>
      </c>
      <c r="D8203" s="40">
        <v>0.2963711140472256</v>
      </c>
      <c r="E8203" s="39">
        <v>0.31156277142010236</v>
      </c>
      <c r="F8203" s="41">
        <v>77.22762683751202</v>
      </c>
    </row>
    <row r="8204" spans="2:6" x14ac:dyDescent="0.25">
      <c r="B8204" s="46">
        <v>8191</v>
      </c>
      <c r="C8204" s="39">
        <v>0.14905982849920613</v>
      </c>
      <c r="D8204" s="40">
        <v>0.29790276089605855</v>
      </c>
      <c r="E8204" s="39">
        <v>0.21754270083211877</v>
      </c>
      <c r="F8204" s="41">
        <v>40.337579399252647</v>
      </c>
    </row>
    <row r="8205" spans="2:6" x14ac:dyDescent="0.25">
      <c r="B8205" s="46">
        <v>8192</v>
      </c>
      <c r="C8205" s="39">
        <v>0.17572445752415985</v>
      </c>
      <c r="D8205" s="40">
        <v>0.30073533802508429</v>
      </c>
      <c r="E8205" s="39">
        <v>0.216543893115382</v>
      </c>
      <c r="F8205" s="41">
        <v>47.270014553480642</v>
      </c>
    </row>
    <row r="8206" spans="2:6" x14ac:dyDescent="0.25">
      <c r="B8206" s="46">
        <v>8193</v>
      </c>
      <c r="C8206" s="39">
        <v>0.10979600709744891</v>
      </c>
      <c r="D8206" s="40">
        <v>0.29476102440722829</v>
      </c>
      <c r="E8206" s="39">
        <v>0.15752041443498113</v>
      </c>
      <c r="F8206" s="41">
        <v>13.431264812842571</v>
      </c>
    </row>
    <row r="8207" spans="2:6" x14ac:dyDescent="0.25">
      <c r="B8207" s="46">
        <v>8194</v>
      </c>
      <c r="C8207" s="39">
        <v>0.1432372124641616</v>
      </c>
      <c r="D8207" s="40">
        <v>0.29347379087476805</v>
      </c>
      <c r="E8207" s="39">
        <v>0.25733651206663893</v>
      </c>
      <c r="F8207" s="41">
        <v>47.157258331915394</v>
      </c>
    </row>
    <row r="8208" spans="2:6" x14ac:dyDescent="0.25">
      <c r="B8208" s="46">
        <v>8195</v>
      </c>
      <c r="C8208" s="39">
        <v>7.3370089780533193E-2</v>
      </c>
      <c r="D8208" s="40">
        <v>0.14815089451571919</v>
      </c>
      <c r="E8208" s="39">
        <v>0.10421701576372205</v>
      </c>
      <c r="F8208" s="41">
        <v>16.75788385260682</v>
      </c>
    </row>
    <row r="8209" spans="2:6" x14ac:dyDescent="0.25">
      <c r="B8209" s="46">
        <v>8196</v>
      </c>
      <c r="C8209" s="39">
        <v>0.23669491473506599</v>
      </c>
      <c r="D8209" s="40">
        <v>0.14472584082802001</v>
      </c>
      <c r="E8209" s="39">
        <v>0.2284491794643001</v>
      </c>
      <c r="F8209" s="41">
        <v>54.679042426201946</v>
      </c>
    </row>
    <row r="8210" spans="2:6" x14ac:dyDescent="0.25">
      <c r="B8210" s="46">
        <v>8197</v>
      </c>
      <c r="C8210" s="39">
        <v>0.12845962021493285</v>
      </c>
      <c r="D8210" s="40">
        <v>0.14568190737351661</v>
      </c>
      <c r="E8210" s="39">
        <v>0.26791394496563714</v>
      </c>
      <c r="F8210" s="41">
        <v>50.351394042399136</v>
      </c>
    </row>
    <row r="8211" spans="2:6" x14ac:dyDescent="0.25">
      <c r="B8211" s="46">
        <v>8198</v>
      </c>
      <c r="C8211" s="39">
        <v>0.1379366544990559</v>
      </c>
      <c r="D8211" s="40">
        <v>0.14521891118116564</v>
      </c>
      <c r="E8211" s="39">
        <v>0.22213294893305291</v>
      </c>
      <c r="F8211" s="41">
        <v>49.740244143259652</v>
      </c>
    </row>
    <row r="8212" spans="2:6" x14ac:dyDescent="0.25">
      <c r="B8212" s="46">
        <v>8199</v>
      </c>
      <c r="C8212" s="39">
        <v>7.1673392648724174E-2</v>
      </c>
      <c r="D8212" s="40">
        <v>0.13844195285419875</v>
      </c>
      <c r="E8212" s="39">
        <v>7.7727159669585932E-2</v>
      </c>
      <c r="F8212" s="41">
        <v>14.46892061921883</v>
      </c>
    </row>
    <row r="8213" spans="2:6" x14ac:dyDescent="0.25">
      <c r="B8213" s="46">
        <v>8200</v>
      </c>
      <c r="C8213" s="39">
        <v>0.36077721004686669</v>
      </c>
      <c r="D8213" s="40">
        <v>0.13395172501098213</v>
      </c>
      <c r="E8213" s="39">
        <v>0.3493234411309063</v>
      </c>
      <c r="F8213" s="41">
        <v>62.13169106176322</v>
      </c>
    </row>
    <row r="8214" spans="2:6" x14ac:dyDescent="0.25">
      <c r="B8214" s="46">
        <v>8201</v>
      </c>
      <c r="C8214" s="39">
        <v>0.34970251224359827</v>
      </c>
      <c r="D8214" s="40">
        <v>0.13108164500892688</v>
      </c>
      <c r="E8214" s="39">
        <v>0.44428864903642351</v>
      </c>
      <c r="F8214" s="41">
        <v>71.992629146562422</v>
      </c>
    </row>
    <row r="8215" spans="2:6" x14ac:dyDescent="0.25">
      <c r="B8215" s="46">
        <v>8202</v>
      </c>
      <c r="C8215" s="39">
        <v>0.31181228571136943</v>
      </c>
      <c r="D8215" s="40">
        <v>0.14713661703592354</v>
      </c>
      <c r="E8215" s="39">
        <v>0.3004455922220442</v>
      </c>
      <c r="F8215" s="41">
        <v>49.820180403514385</v>
      </c>
    </row>
    <row r="8216" spans="2:6" x14ac:dyDescent="0.25">
      <c r="B8216" s="46">
        <v>8203</v>
      </c>
      <c r="C8216" s="39">
        <v>0.19432273580479958</v>
      </c>
      <c r="D8216" s="40">
        <v>0.14316355519280302</v>
      </c>
      <c r="E8216" s="39">
        <v>0.19309522143473581</v>
      </c>
      <c r="F8216" s="41">
        <v>33.484214024191623</v>
      </c>
    </row>
    <row r="8217" spans="2:6" x14ac:dyDescent="0.25">
      <c r="B8217" s="46">
        <v>8204</v>
      </c>
      <c r="C8217" s="39">
        <v>0.43769974779754084</v>
      </c>
      <c r="D8217" s="40">
        <v>0.14367467899124461</v>
      </c>
      <c r="E8217" s="39">
        <v>0.39001948588066065</v>
      </c>
      <c r="F8217" s="41">
        <v>85.077741555727741</v>
      </c>
    </row>
    <row r="8218" spans="2:6" x14ac:dyDescent="0.25">
      <c r="B8218" s="46">
        <v>8205</v>
      </c>
      <c r="C8218" s="39">
        <v>0.30512921530596632</v>
      </c>
      <c r="D8218" s="40">
        <v>0.14316313749989054</v>
      </c>
      <c r="E8218" s="39">
        <v>0.46064135450126714</v>
      </c>
      <c r="F8218" s="41">
        <v>79.126921777280174</v>
      </c>
    </row>
    <row r="8219" spans="2:6" x14ac:dyDescent="0.25">
      <c r="B8219" s="46">
        <v>8206</v>
      </c>
      <c r="C8219" s="39">
        <v>0.13030371045591396</v>
      </c>
      <c r="D8219" s="40">
        <v>0.14316943614452995</v>
      </c>
      <c r="E8219" s="39">
        <v>0.12175101270290486</v>
      </c>
      <c r="F8219" s="41">
        <v>22.722171597112897</v>
      </c>
    </row>
    <row r="8220" spans="2:6" x14ac:dyDescent="0.25">
      <c r="B8220" s="46">
        <v>8207</v>
      </c>
      <c r="C8220" s="39">
        <v>0.15486674805236916</v>
      </c>
      <c r="D8220" s="40">
        <v>0.14288879264664664</v>
      </c>
      <c r="E8220" s="39">
        <v>0.22567393642342073</v>
      </c>
      <c r="F8220" s="41">
        <v>21.150835949841806</v>
      </c>
    </row>
    <row r="8221" spans="2:6" x14ac:dyDescent="0.25">
      <c r="B8221" s="46">
        <v>8208</v>
      </c>
      <c r="C8221" s="39">
        <v>0.35428984459358059</v>
      </c>
      <c r="D8221" s="40">
        <v>0.17685633232770118</v>
      </c>
      <c r="E8221" s="39">
        <v>0.13272951256832949</v>
      </c>
      <c r="F8221" s="41">
        <v>18.467754886625766</v>
      </c>
    </row>
    <row r="8222" spans="2:6" x14ac:dyDescent="0.25">
      <c r="B8222" s="46">
        <v>8209</v>
      </c>
      <c r="C8222" s="39">
        <v>0.12227785099142847</v>
      </c>
      <c r="D8222" s="40">
        <v>0.17201456797811329</v>
      </c>
      <c r="E8222" s="39">
        <v>0.14156051268925596</v>
      </c>
      <c r="F8222" s="41">
        <v>41.335473669482191</v>
      </c>
    </row>
    <row r="8223" spans="2:6" x14ac:dyDescent="0.25">
      <c r="B8223" s="46">
        <v>8210</v>
      </c>
      <c r="C8223" s="39">
        <v>0.33875542656907487</v>
      </c>
      <c r="D8223" s="40">
        <v>0.17200871529729983</v>
      </c>
      <c r="E8223" s="39">
        <v>0.32938443434849918</v>
      </c>
      <c r="F8223" s="41">
        <v>62.552680787118099</v>
      </c>
    </row>
    <row r="8224" spans="2:6" x14ac:dyDescent="0.25">
      <c r="B8224" s="46">
        <v>8211</v>
      </c>
      <c r="C8224" s="39">
        <v>0.25351984994933913</v>
      </c>
      <c r="D8224" s="40">
        <v>0.17476039536522772</v>
      </c>
      <c r="E8224" s="39">
        <v>0.21549419366936365</v>
      </c>
      <c r="F8224" s="41">
        <v>48.168005184038613</v>
      </c>
    </row>
    <row r="8225" spans="2:6" x14ac:dyDescent="0.25">
      <c r="B8225" s="46">
        <v>8212</v>
      </c>
      <c r="C8225" s="39">
        <v>0.14916971861539097</v>
      </c>
      <c r="D8225" s="40">
        <v>0.17343552305306995</v>
      </c>
      <c r="E8225" s="39">
        <v>0.12462214110534421</v>
      </c>
      <c r="F8225" s="41">
        <v>35.550874912712892</v>
      </c>
    </row>
    <row r="8226" spans="2:6" x14ac:dyDescent="0.25">
      <c r="B8226" s="46">
        <v>8213</v>
      </c>
      <c r="C8226" s="39">
        <v>8.4647995582116567E-2</v>
      </c>
      <c r="D8226" s="40">
        <v>0.17509987242240166</v>
      </c>
      <c r="E8226" s="39">
        <v>5.6448765436263496E-2</v>
      </c>
      <c r="F8226" s="41">
        <v>10.619098793185472</v>
      </c>
    </row>
    <row r="8227" spans="2:6" x14ac:dyDescent="0.25">
      <c r="B8227" s="46">
        <v>8214</v>
      </c>
      <c r="C8227" s="39">
        <v>0.2006964121196709</v>
      </c>
      <c r="D8227" s="40">
        <v>0.17511077544954914</v>
      </c>
      <c r="E8227" s="39">
        <v>0.14132159085059687</v>
      </c>
      <c r="F8227" s="41">
        <v>48.379623093024257</v>
      </c>
    </row>
    <row r="8228" spans="2:6" x14ac:dyDescent="0.25">
      <c r="B8228" s="46">
        <v>8215</v>
      </c>
      <c r="C8228" s="39">
        <v>0.18078839319041204</v>
      </c>
      <c r="D8228" s="40">
        <v>0.17632355834524641</v>
      </c>
      <c r="E8228" s="39">
        <v>0.17584041140973816</v>
      </c>
      <c r="F8228" s="41">
        <v>41.801984519783247</v>
      </c>
    </row>
    <row r="8229" spans="2:6" x14ac:dyDescent="0.25">
      <c r="B8229" s="46">
        <v>8216</v>
      </c>
      <c r="C8229" s="39">
        <v>0.41324708491188794</v>
      </c>
      <c r="D8229" s="40">
        <v>0.17596008000800725</v>
      </c>
      <c r="E8229" s="39">
        <v>0.41486811723853612</v>
      </c>
      <c r="F8229" s="41">
        <v>104.23968030438833</v>
      </c>
    </row>
    <row r="8230" spans="2:6" x14ac:dyDescent="0.25">
      <c r="B8230" s="46">
        <v>8217</v>
      </c>
      <c r="C8230" s="39">
        <v>0.20448652758263031</v>
      </c>
      <c r="D8230" s="40">
        <v>0.17594685625017104</v>
      </c>
      <c r="E8230" s="39">
        <v>0.1536875350113002</v>
      </c>
      <c r="F8230" s="41">
        <v>37.507494618743202</v>
      </c>
    </row>
    <row r="8231" spans="2:6" x14ac:dyDescent="0.25">
      <c r="B8231" s="46">
        <v>8218</v>
      </c>
      <c r="C8231" s="39">
        <v>0.5960450712428238</v>
      </c>
      <c r="D8231" s="40">
        <v>0.17384956201559662</v>
      </c>
      <c r="E8231" s="39">
        <v>0.39652852884539291</v>
      </c>
      <c r="F8231" s="41">
        <v>117.3203605152202</v>
      </c>
    </row>
    <row r="8232" spans="2:6" x14ac:dyDescent="0.25">
      <c r="B8232" s="46">
        <v>8219</v>
      </c>
      <c r="C8232" s="39">
        <v>0.27323698785778894</v>
      </c>
      <c r="D8232" s="40">
        <v>0.16507290580738593</v>
      </c>
      <c r="E8232" s="39">
        <v>0.1779530248477395</v>
      </c>
      <c r="F8232" s="41">
        <v>42.033951225623355</v>
      </c>
    </row>
    <row r="8233" spans="2:6" x14ac:dyDescent="0.25">
      <c r="B8233" s="46">
        <v>8220</v>
      </c>
      <c r="C8233" s="39">
        <v>0.42994977475836904</v>
      </c>
      <c r="D8233" s="40">
        <v>0.16826467902854181</v>
      </c>
      <c r="E8233" s="39">
        <v>0.38790953954987778</v>
      </c>
      <c r="F8233" s="41">
        <v>97.258478763277026</v>
      </c>
    </row>
    <row r="8234" spans="2:6" x14ac:dyDescent="0.25">
      <c r="B8234" s="46">
        <v>8221</v>
      </c>
      <c r="C8234" s="39">
        <v>0.16114805607528676</v>
      </c>
      <c r="D8234" s="40">
        <v>0.16623185173251206</v>
      </c>
      <c r="E8234" s="39">
        <v>0.15054258941735071</v>
      </c>
      <c r="F8234" s="41">
        <v>34.968165032873983</v>
      </c>
    </row>
    <row r="8235" spans="2:6" x14ac:dyDescent="0.25">
      <c r="B8235" s="46">
        <v>8222</v>
      </c>
      <c r="C8235" s="39">
        <v>4.0697214873835881E-2</v>
      </c>
      <c r="D8235" s="40">
        <v>0.15886843754496416</v>
      </c>
      <c r="E8235" s="39">
        <v>3.0534798402725823E-2</v>
      </c>
      <c r="F8235" s="41">
        <v>21.279009117641142</v>
      </c>
    </row>
    <row r="8236" spans="2:6" x14ac:dyDescent="0.25">
      <c r="B8236" s="46">
        <v>8223</v>
      </c>
      <c r="C8236" s="39">
        <v>0.29463648728360409</v>
      </c>
      <c r="D8236" s="40">
        <v>0.16051776913462962</v>
      </c>
      <c r="E8236" s="39">
        <v>0.16165316433624835</v>
      </c>
      <c r="F8236" s="41">
        <v>35.725040246159772</v>
      </c>
    </row>
    <row r="8237" spans="2:6" x14ac:dyDescent="0.25">
      <c r="B8237" s="46">
        <v>8224</v>
      </c>
      <c r="C8237" s="39">
        <v>0.19214697057145458</v>
      </c>
      <c r="D8237" s="40">
        <v>0.1589304511793897</v>
      </c>
      <c r="E8237" s="39">
        <v>0.16457377117840241</v>
      </c>
      <c r="F8237" s="41">
        <v>27.479656100066656</v>
      </c>
    </row>
    <row r="8238" spans="2:6" x14ac:dyDescent="0.25">
      <c r="B8238" s="46">
        <v>8225</v>
      </c>
      <c r="C8238" s="39">
        <v>0.43041854385617123</v>
      </c>
      <c r="D8238" s="40">
        <v>0.15510592831560507</v>
      </c>
      <c r="E8238" s="39">
        <v>0.30452028551277754</v>
      </c>
      <c r="F8238" s="41">
        <v>70.137348235733</v>
      </c>
    </row>
    <row r="8239" spans="2:6" x14ac:dyDescent="0.25">
      <c r="B8239" s="46">
        <v>8226</v>
      </c>
      <c r="C8239" s="39">
        <v>0.33906393238814031</v>
      </c>
      <c r="D8239" s="40">
        <v>0.15497476188124742</v>
      </c>
      <c r="E8239" s="39">
        <v>0.23180171862793836</v>
      </c>
      <c r="F8239" s="41">
        <v>66.904970194923692</v>
      </c>
    </row>
    <row r="8240" spans="2:6" x14ac:dyDescent="0.25">
      <c r="B8240" s="46">
        <v>8227</v>
      </c>
      <c r="C8240" s="39">
        <v>0.72229740274688747</v>
      </c>
      <c r="D8240" s="40">
        <v>0.15452881938642232</v>
      </c>
      <c r="E8240" s="39">
        <v>0.36895273220308722</v>
      </c>
      <c r="F8240" s="41">
        <v>120.13185772788138</v>
      </c>
    </row>
    <row r="8241" spans="2:6" x14ac:dyDescent="0.25">
      <c r="B8241" s="46">
        <v>8228</v>
      </c>
      <c r="C8241" s="39">
        <v>0.14603040466589898</v>
      </c>
      <c r="D8241" s="40">
        <v>0.26588501693079009</v>
      </c>
      <c r="E8241" s="39">
        <v>2.9708971130446193E-2</v>
      </c>
      <c r="F8241" s="41">
        <v>3.5335812065134555</v>
      </c>
    </row>
    <row r="8242" spans="2:6" x14ac:dyDescent="0.25">
      <c r="B8242" s="46">
        <v>8229</v>
      </c>
      <c r="C8242" s="39">
        <v>0.48063804757575013</v>
      </c>
      <c r="D8242" s="40">
        <v>0.27017560503569044</v>
      </c>
      <c r="E8242" s="39">
        <v>0.25138860438950389</v>
      </c>
      <c r="F8242" s="41">
        <v>87.563190785482831</v>
      </c>
    </row>
    <row r="8243" spans="2:6" x14ac:dyDescent="0.25">
      <c r="B8243" s="46">
        <v>8230</v>
      </c>
      <c r="C8243" s="39">
        <v>0.26072249439501183</v>
      </c>
      <c r="D8243" s="40">
        <v>0.26930122197788692</v>
      </c>
      <c r="E8243" s="39">
        <v>0.18709176420488349</v>
      </c>
      <c r="F8243" s="41">
        <v>45.931423072269759</v>
      </c>
    </row>
    <row r="8244" spans="2:6" x14ac:dyDescent="0.25">
      <c r="B8244" s="46">
        <v>8231</v>
      </c>
      <c r="C8244" s="39">
        <v>6.1137477166806085E-2</v>
      </c>
      <c r="D8244" s="40">
        <v>0.26948373316617408</v>
      </c>
      <c r="E8244" s="39">
        <v>4.9759668616238324E-2</v>
      </c>
      <c r="F8244" s="41">
        <v>17.204149026079879</v>
      </c>
    </row>
    <row r="8245" spans="2:6" x14ac:dyDescent="0.25">
      <c r="B8245" s="46">
        <v>8232</v>
      </c>
      <c r="C8245" s="39">
        <v>0.22798805872146755</v>
      </c>
      <c r="D8245" s="40">
        <v>0.26569072333678578</v>
      </c>
      <c r="E8245" s="39">
        <v>0.22366422753002899</v>
      </c>
      <c r="F8245" s="41">
        <v>51.185718436873763</v>
      </c>
    </row>
    <row r="8246" spans="2:6" x14ac:dyDescent="0.25">
      <c r="B8246" s="46">
        <v>8233</v>
      </c>
      <c r="C8246" s="39">
        <v>0.11237679110596582</v>
      </c>
      <c r="D8246" s="40">
        <v>0.26541640971782504</v>
      </c>
      <c r="E8246" s="39">
        <v>9.652543812462841E-2</v>
      </c>
      <c r="F8246" s="41">
        <v>32.481900481220826</v>
      </c>
    </row>
    <row r="8247" spans="2:6" x14ac:dyDescent="0.25">
      <c r="B8247" s="46">
        <v>8234</v>
      </c>
      <c r="C8247" s="39">
        <v>8.5381082715082005E-2</v>
      </c>
      <c r="D8247" s="40">
        <v>0.27103385017692094</v>
      </c>
      <c r="E8247" s="39">
        <v>7.6081342132567231E-2</v>
      </c>
      <c r="F8247" s="41">
        <v>10.780230125544364</v>
      </c>
    </row>
    <row r="8248" spans="2:6" x14ac:dyDescent="0.25">
      <c r="B8248" s="46">
        <v>8235</v>
      </c>
      <c r="C8248" s="39">
        <v>0.45684537043259688</v>
      </c>
      <c r="D8248" s="40">
        <v>0.27358736051755311</v>
      </c>
      <c r="E8248" s="39">
        <v>0.37505123818453601</v>
      </c>
      <c r="F8248" s="41">
        <v>91.37293520689758</v>
      </c>
    </row>
    <row r="8249" spans="2:6" x14ac:dyDescent="0.25">
      <c r="B8249" s="46">
        <v>8236</v>
      </c>
      <c r="C8249" s="39">
        <v>0.23284407415387137</v>
      </c>
      <c r="D8249" s="40">
        <v>0.2757246071635035</v>
      </c>
      <c r="E8249" s="39">
        <v>0.23482007071008376</v>
      </c>
      <c r="F8249" s="41">
        <v>56.762787618078612</v>
      </c>
    </row>
    <row r="8250" spans="2:6" x14ac:dyDescent="0.25">
      <c r="B8250" s="46">
        <v>8237</v>
      </c>
      <c r="C8250" s="39">
        <v>0.3863470787974459</v>
      </c>
      <c r="D8250" s="40">
        <v>0.27617054669069058</v>
      </c>
      <c r="E8250" s="39">
        <v>0.32244766217455634</v>
      </c>
      <c r="F8250" s="41">
        <v>67.561128799714552</v>
      </c>
    </row>
    <row r="8251" spans="2:6" x14ac:dyDescent="0.25">
      <c r="B8251" s="46">
        <v>8238</v>
      </c>
      <c r="C8251" s="39">
        <v>0.37525230755630673</v>
      </c>
      <c r="D8251" s="40">
        <v>0.26173275855541817</v>
      </c>
      <c r="E8251" s="39">
        <v>0.41198448229295404</v>
      </c>
      <c r="F8251" s="41">
        <v>99.956329350034025</v>
      </c>
    </row>
    <row r="8252" spans="2:6" x14ac:dyDescent="0.25">
      <c r="B8252" s="46">
        <v>8239</v>
      </c>
      <c r="C8252" s="39">
        <v>0.2096388350860417</v>
      </c>
      <c r="D8252" s="40">
        <v>0.26131685734061699</v>
      </c>
      <c r="E8252" s="39">
        <v>0.24626870652200511</v>
      </c>
      <c r="F8252" s="41">
        <v>40.711536507157589</v>
      </c>
    </row>
    <row r="8253" spans="2:6" x14ac:dyDescent="0.25">
      <c r="B8253" s="46">
        <v>8240</v>
      </c>
      <c r="C8253" s="39">
        <v>0.37665823859692205</v>
      </c>
      <c r="D8253" s="40">
        <v>0.26939105427851467</v>
      </c>
      <c r="E8253" s="39">
        <v>0.37804503683287066</v>
      </c>
      <c r="F8253" s="41">
        <v>79.169477818059221</v>
      </c>
    </row>
    <row r="8254" spans="2:6" x14ac:dyDescent="0.25">
      <c r="B8254" s="46">
        <v>8241</v>
      </c>
      <c r="C8254" s="39">
        <v>1.2720039398939424E-2</v>
      </c>
      <c r="D8254" s="40">
        <v>0.26825115534932953</v>
      </c>
      <c r="E8254" s="39">
        <v>1.7636706843425661E-2</v>
      </c>
      <c r="F8254" s="41">
        <v>13.543405690724281</v>
      </c>
    </row>
    <row r="8255" spans="2:6" x14ac:dyDescent="0.25">
      <c r="B8255" s="46">
        <v>8242</v>
      </c>
      <c r="C8255" s="39">
        <v>0.17082780052299587</v>
      </c>
      <c r="D8255" s="40">
        <v>0.27651438044651211</v>
      </c>
      <c r="E8255" s="39">
        <v>0.17169260835152006</v>
      </c>
      <c r="F8255" s="41">
        <v>32.530067329619129</v>
      </c>
    </row>
    <row r="8256" spans="2:6" x14ac:dyDescent="0.25">
      <c r="B8256" s="46">
        <v>8243</v>
      </c>
      <c r="C8256" s="39">
        <v>0.1065448641984429</v>
      </c>
      <c r="D8256" s="40">
        <v>0.27826703298211886</v>
      </c>
      <c r="E8256" s="39">
        <v>9.2285034089603812E-2</v>
      </c>
      <c r="F8256" s="41">
        <v>14.664538362790084</v>
      </c>
    </row>
    <row r="8257" spans="2:6" x14ac:dyDescent="0.25">
      <c r="B8257" s="46">
        <v>8244</v>
      </c>
      <c r="C8257" s="39">
        <v>1.140373719324396E-2</v>
      </c>
      <c r="D8257" s="40">
        <v>0.28049600122421842</v>
      </c>
      <c r="E8257" s="39">
        <v>1.9372070355698667E-2</v>
      </c>
      <c r="F8257" s="41">
        <v>14.336321716012076</v>
      </c>
    </row>
    <row r="8258" spans="2:6" x14ac:dyDescent="0.25">
      <c r="B8258" s="46">
        <v>8245</v>
      </c>
      <c r="C8258" s="39">
        <v>0.11499238427630451</v>
      </c>
      <c r="D8258" s="40">
        <v>0.28255220912275264</v>
      </c>
      <c r="E8258" s="39">
        <v>0.19227574123582097</v>
      </c>
      <c r="F8258" s="41">
        <v>24.48460921493227</v>
      </c>
    </row>
    <row r="8259" spans="2:6" x14ac:dyDescent="0.25">
      <c r="B8259" s="46">
        <v>8246</v>
      </c>
      <c r="C8259" s="39">
        <v>7.9423730294340744E-2</v>
      </c>
      <c r="D8259" s="40">
        <v>0.2872548476180351</v>
      </c>
      <c r="E8259" s="39">
        <v>0.11876949405545185</v>
      </c>
      <c r="F8259" s="41">
        <v>35.058966155967127</v>
      </c>
    </row>
    <row r="8260" spans="2:6" x14ac:dyDescent="0.25">
      <c r="B8260" s="46">
        <v>8247</v>
      </c>
      <c r="C8260" s="39">
        <v>0.2058940359600677</v>
      </c>
      <c r="D8260" s="40">
        <v>0.28855945008809297</v>
      </c>
      <c r="E8260" s="39">
        <v>0.31932309082441135</v>
      </c>
      <c r="F8260" s="41">
        <v>47.3663608469436</v>
      </c>
    </row>
    <row r="8261" spans="2:6" x14ac:dyDescent="0.25">
      <c r="B8261" s="46">
        <v>8248</v>
      </c>
      <c r="C8261" s="39">
        <v>0.11366535404231888</v>
      </c>
      <c r="D8261" s="40">
        <v>0.28765688670907547</v>
      </c>
      <c r="E8261" s="39">
        <v>0.33410761447163267</v>
      </c>
      <c r="F8261" s="41">
        <v>54.497823537350477</v>
      </c>
    </row>
    <row r="8262" spans="2:6" x14ac:dyDescent="0.25">
      <c r="B8262" s="46">
        <v>8249</v>
      </c>
      <c r="C8262" s="39">
        <v>0.15667778239594626</v>
      </c>
      <c r="D8262" s="40">
        <v>0.28765493670546538</v>
      </c>
      <c r="E8262" s="39">
        <v>0.48206176716444887</v>
      </c>
      <c r="F8262" s="41">
        <v>62.781944481767688</v>
      </c>
    </row>
    <row r="8263" spans="2:6" x14ac:dyDescent="0.25">
      <c r="B8263" s="46">
        <v>8250</v>
      </c>
      <c r="C8263" s="39">
        <v>0.16427748235912576</v>
      </c>
      <c r="D8263" s="40">
        <v>0.28604772841348292</v>
      </c>
      <c r="E8263" s="39">
        <v>0.35854376072566807</v>
      </c>
      <c r="F8263" s="41">
        <v>47.60700004143326</v>
      </c>
    </row>
    <row r="8264" spans="2:6" x14ac:dyDescent="0.25">
      <c r="B8264" s="46">
        <v>8251</v>
      </c>
      <c r="C8264" s="39">
        <v>0.27373073485540533</v>
      </c>
      <c r="D8264" s="40">
        <v>0.28611073265771436</v>
      </c>
      <c r="E8264" s="39">
        <v>0.26236017477418672</v>
      </c>
      <c r="F8264" s="41">
        <v>36.209519298266358</v>
      </c>
    </row>
    <row r="8265" spans="2:6" x14ac:dyDescent="0.25">
      <c r="B8265" s="46">
        <v>8252</v>
      </c>
      <c r="C8265" s="39">
        <v>0.13526417036578151</v>
      </c>
      <c r="D8265" s="40">
        <v>0.28992615315319159</v>
      </c>
      <c r="E8265" s="39">
        <v>0.20125828007335117</v>
      </c>
      <c r="F8265" s="41">
        <v>40.907569131296476</v>
      </c>
    </row>
    <row r="8266" spans="2:6" x14ac:dyDescent="0.25">
      <c r="B8266" s="46">
        <v>8253</v>
      </c>
      <c r="C8266" s="39">
        <v>2.5563713435579241E-2</v>
      </c>
      <c r="D8266" s="40">
        <v>0.28911238890827401</v>
      </c>
      <c r="E8266" s="39">
        <v>5.3579314067023209E-2</v>
      </c>
      <c r="F8266" s="41">
        <v>13.975246360755326</v>
      </c>
    </row>
    <row r="8267" spans="2:6" x14ac:dyDescent="0.25">
      <c r="B8267" s="46">
        <v>8254</v>
      </c>
      <c r="C8267" s="39">
        <v>7.7874048066391213E-2</v>
      </c>
      <c r="D8267" s="40">
        <v>0.28941025035594248</v>
      </c>
      <c r="E8267" s="39">
        <v>0.13996198818328306</v>
      </c>
      <c r="F8267" s="41">
        <v>28.78581908147628</v>
      </c>
    </row>
    <row r="8268" spans="2:6" x14ac:dyDescent="0.25">
      <c r="B8268" s="46">
        <v>8255</v>
      </c>
      <c r="C8268" s="39">
        <v>0.26990355362719209</v>
      </c>
      <c r="D8268" s="40">
        <v>0.28725387128551871</v>
      </c>
      <c r="E8268" s="39">
        <v>0.45256556294819683</v>
      </c>
      <c r="F8268" s="41">
        <v>77.476443932741063</v>
      </c>
    </row>
    <row r="8269" spans="2:6" x14ac:dyDescent="0.25">
      <c r="B8269" s="46">
        <v>8256</v>
      </c>
      <c r="C8269" s="39">
        <v>0.31077290716770695</v>
      </c>
      <c r="D8269" s="40">
        <v>0.28840020835923991</v>
      </c>
      <c r="E8269" s="39">
        <v>0.3615187652219175</v>
      </c>
      <c r="F8269" s="41">
        <v>84.735128409895182</v>
      </c>
    </row>
    <row r="8270" spans="2:6" x14ac:dyDescent="0.25">
      <c r="B8270" s="46">
        <v>8257</v>
      </c>
      <c r="C8270" s="39">
        <v>0.14974877775584752</v>
      </c>
      <c r="D8270" s="40">
        <v>0.29673756941340884</v>
      </c>
      <c r="E8270" s="39">
        <v>0.22164919215850534</v>
      </c>
      <c r="F8270" s="41">
        <v>24.43732973393023</v>
      </c>
    </row>
    <row r="8271" spans="2:6" x14ac:dyDescent="0.25">
      <c r="B8271" s="46">
        <v>8258</v>
      </c>
      <c r="C8271" s="39">
        <v>2.4274029417370585E-2</v>
      </c>
      <c r="D8271" s="40">
        <v>0.19311473267098705</v>
      </c>
      <c r="E8271" s="39">
        <v>3.5693603735831789E-2</v>
      </c>
      <c r="F8271" s="41">
        <v>0.86692259245002989</v>
      </c>
    </row>
    <row r="8272" spans="2:6" x14ac:dyDescent="0.25">
      <c r="B8272" s="46">
        <v>8259</v>
      </c>
      <c r="C8272" s="39">
        <v>0.31000625297342321</v>
      </c>
      <c r="D8272" s="40">
        <v>0.18754963563767574</v>
      </c>
      <c r="E8272" s="39">
        <v>0.34662938441538194</v>
      </c>
      <c r="F8272" s="41">
        <v>50.508444134032537</v>
      </c>
    </row>
    <row r="8273" spans="2:6" x14ac:dyDescent="0.25">
      <c r="B8273" s="46">
        <v>8260</v>
      </c>
      <c r="C8273" s="39">
        <v>0.28439893303291086</v>
      </c>
      <c r="D8273" s="40">
        <v>0.18594955250642925</v>
      </c>
      <c r="E8273" s="39">
        <v>0.44135007996649711</v>
      </c>
      <c r="F8273" s="41">
        <v>61.325727874319298</v>
      </c>
    </row>
    <row r="8274" spans="2:6" x14ac:dyDescent="0.25">
      <c r="B8274" s="46">
        <v>8261</v>
      </c>
      <c r="C8274" s="39">
        <v>0.20380751857863702</v>
      </c>
      <c r="D8274" s="40">
        <v>0.18622008310789148</v>
      </c>
      <c r="E8274" s="39">
        <v>0.24234196543176145</v>
      </c>
      <c r="F8274" s="41">
        <v>33.728354455723661</v>
      </c>
    </row>
    <row r="8275" spans="2:6" x14ac:dyDescent="0.25">
      <c r="B8275" s="46">
        <v>8262</v>
      </c>
      <c r="C8275" s="39">
        <v>4.9717776473182602E-2</v>
      </c>
      <c r="D8275" s="40">
        <v>0.18608393112828614</v>
      </c>
      <c r="E8275" s="39">
        <v>7.0994673659410007E-2</v>
      </c>
      <c r="F8275" s="41">
        <v>4.3796887276284959</v>
      </c>
    </row>
    <row r="8276" spans="2:6" x14ac:dyDescent="0.25">
      <c r="B8276" s="46">
        <v>8263</v>
      </c>
      <c r="C8276" s="39">
        <v>0.19561570569883432</v>
      </c>
      <c r="D8276" s="40">
        <v>0.18554893564723618</v>
      </c>
      <c r="E8276" s="39">
        <v>0.18684820565372615</v>
      </c>
      <c r="F8276" s="41">
        <v>30.604079094421152</v>
      </c>
    </row>
    <row r="8277" spans="2:6" x14ac:dyDescent="0.25">
      <c r="B8277" s="46">
        <v>8264</v>
      </c>
      <c r="C8277" s="39">
        <v>0.28193973535022832</v>
      </c>
      <c r="D8277" s="40">
        <v>0.18192968179384025</v>
      </c>
      <c r="E8277" s="39">
        <v>0.32723865286512066</v>
      </c>
      <c r="F8277" s="41">
        <v>60.474535112851093</v>
      </c>
    </row>
    <row r="8278" spans="2:6" x14ac:dyDescent="0.25">
      <c r="B8278" s="46">
        <v>8265</v>
      </c>
      <c r="C8278" s="39">
        <v>7.1463291285268571E-2</v>
      </c>
      <c r="D8278" s="40">
        <v>0.18452041793421847</v>
      </c>
      <c r="E8278" s="39">
        <v>9.4806949349387312E-2</v>
      </c>
      <c r="F8278" s="41">
        <v>20.543607743405708</v>
      </c>
    </row>
    <row r="8279" spans="2:6" x14ac:dyDescent="0.25">
      <c r="B8279" s="46">
        <v>8266</v>
      </c>
      <c r="C8279" s="39">
        <v>0.23394661558540814</v>
      </c>
      <c r="D8279" s="40">
        <v>0.18281591915330705</v>
      </c>
      <c r="E8279" s="39">
        <v>0.34324524526450473</v>
      </c>
      <c r="F8279" s="41">
        <v>64.527420484935732</v>
      </c>
    </row>
    <row r="8280" spans="2:6" x14ac:dyDescent="0.25">
      <c r="B8280" s="46">
        <v>8267</v>
      </c>
      <c r="C8280" s="39">
        <v>4.7867474940192473E-2</v>
      </c>
      <c r="D8280" s="40">
        <v>0.18185892573864187</v>
      </c>
      <c r="E8280" s="39">
        <v>7.3098816495351979E-2</v>
      </c>
      <c r="F8280" s="41">
        <v>21.190558951693024</v>
      </c>
    </row>
    <row r="8281" spans="2:6" x14ac:dyDescent="0.25">
      <c r="B8281" s="46">
        <v>8268</v>
      </c>
      <c r="C8281" s="39">
        <v>0.15436598935966711</v>
      </c>
      <c r="D8281" s="40">
        <v>0.17988504399405661</v>
      </c>
      <c r="E8281" s="39">
        <v>0.1259209098918122</v>
      </c>
      <c r="F8281" s="41">
        <v>17.810154268424803</v>
      </c>
    </row>
    <row r="8282" spans="2:6" x14ac:dyDescent="0.25">
      <c r="B8282" s="46">
        <v>8269</v>
      </c>
      <c r="C8282" s="39">
        <v>0.14821109349577777</v>
      </c>
      <c r="D8282" s="40">
        <v>0.18030457728113589</v>
      </c>
      <c r="E8282" s="39">
        <v>0.32674615543034896</v>
      </c>
      <c r="F8282" s="41">
        <v>36.961592592604205</v>
      </c>
    </row>
    <row r="8283" spans="2:6" x14ac:dyDescent="0.25">
      <c r="B8283" s="46">
        <v>8270</v>
      </c>
      <c r="C8283" s="39">
        <v>0.30883946979883747</v>
      </c>
      <c r="D8283" s="40">
        <v>0.17242613784814209</v>
      </c>
      <c r="E8283" s="39">
        <v>0.30293875887845212</v>
      </c>
      <c r="F8283" s="41">
        <v>68.293795535457903</v>
      </c>
    </row>
    <row r="8284" spans="2:6" x14ac:dyDescent="0.25">
      <c r="B8284" s="46">
        <v>8271</v>
      </c>
      <c r="C8284" s="39">
        <v>0.1462888884021227</v>
      </c>
      <c r="D8284" s="40">
        <v>0.17472012739745257</v>
      </c>
      <c r="E8284" s="39">
        <v>0.16676494281988888</v>
      </c>
      <c r="F8284" s="41">
        <v>13.96542183859048</v>
      </c>
    </row>
    <row r="8285" spans="2:6" x14ac:dyDescent="0.25">
      <c r="B8285" s="46">
        <v>8272</v>
      </c>
      <c r="C8285" s="39">
        <v>0.34293722524047376</v>
      </c>
      <c r="D8285" s="40">
        <v>0.16029763025071492</v>
      </c>
      <c r="E8285" s="39">
        <v>0.3557302610111705</v>
      </c>
      <c r="F8285" s="41">
        <v>51.304874266318194</v>
      </c>
    </row>
    <row r="8286" spans="2:6" x14ac:dyDescent="0.25">
      <c r="B8286" s="46">
        <v>8273</v>
      </c>
      <c r="C8286" s="39">
        <v>8.6327401147869173E-2</v>
      </c>
      <c r="D8286" s="40">
        <v>0.1537348303931699</v>
      </c>
      <c r="E8286" s="39">
        <v>8.4163748990035009E-2</v>
      </c>
      <c r="F8286" s="41">
        <v>6.3551657054294672</v>
      </c>
    </row>
    <row r="8287" spans="2:6" x14ac:dyDescent="0.25">
      <c r="B8287" s="46">
        <v>8274</v>
      </c>
      <c r="C8287" s="39">
        <v>0.11663281977424381</v>
      </c>
      <c r="D8287" s="40">
        <v>0.15201328837893358</v>
      </c>
      <c r="E8287" s="39">
        <v>0.26502170436371947</v>
      </c>
      <c r="F8287" s="41">
        <v>46.823737273819596</v>
      </c>
    </row>
    <row r="8288" spans="2:6" x14ac:dyDescent="0.25">
      <c r="B8288" s="46">
        <v>8275</v>
      </c>
      <c r="C8288" s="39">
        <v>8.0270744231230207E-2</v>
      </c>
      <c r="D8288" s="40">
        <v>0.15070789849820279</v>
      </c>
      <c r="E8288" s="39">
        <v>0.10861238607969034</v>
      </c>
      <c r="F8288" s="41">
        <v>21.885501223784729</v>
      </c>
    </row>
    <row r="8289" spans="2:6" x14ac:dyDescent="0.25">
      <c r="B8289" s="46">
        <v>8276</v>
      </c>
      <c r="C8289" s="39">
        <v>0.32517796762336326</v>
      </c>
      <c r="D8289" s="40">
        <v>0.14433272604423264</v>
      </c>
      <c r="E8289" s="39">
        <v>0.2857690912934937</v>
      </c>
      <c r="F8289" s="41">
        <v>75.712959418643393</v>
      </c>
    </row>
    <row r="8290" spans="2:6" x14ac:dyDescent="0.25">
      <c r="B8290" s="46">
        <v>8277</v>
      </c>
      <c r="C8290" s="39">
        <v>0.21938022454004744</v>
      </c>
      <c r="D8290" s="40">
        <v>0.14341800375362351</v>
      </c>
      <c r="E8290" s="39">
        <v>0.22467063285223862</v>
      </c>
      <c r="F8290" s="41">
        <v>35.748335144556101</v>
      </c>
    </row>
    <row r="8291" spans="2:6" x14ac:dyDescent="0.25">
      <c r="B8291" s="46">
        <v>8278</v>
      </c>
      <c r="C8291" s="39">
        <v>6.7547923727644205E-2</v>
      </c>
      <c r="D8291" s="40">
        <v>0.14257307847247061</v>
      </c>
      <c r="E8291" s="39">
        <v>8.4186866848771594E-2</v>
      </c>
      <c r="F8291" s="41">
        <v>2.668094450419749</v>
      </c>
    </row>
    <row r="8292" spans="2:6" x14ac:dyDescent="0.25">
      <c r="B8292" s="46">
        <v>8279</v>
      </c>
      <c r="C8292" s="39">
        <v>0.35497978565193067</v>
      </c>
      <c r="D8292" s="40">
        <v>0.14320130053433686</v>
      </c>
      <c r="E8292" s="39">
        <v>0.35087719298245612</v>
      </c>
      <c r="F8292" s="41">
        <v>76.863785612581239</v>
      </c>
    </row>
    <row r="8293" spans="2:6" x14ac:dyDescent="0.25">
      <c r="B8293" s="46">
        <v>8280</v>
      </c>
      <c r="C8293" s="39">
        <v>0.12281834491443316</v>
      </c>
      <c r="D8293" s="40">
        <v>0.1428079329665996</v>
      </c>
      <c r="E8293" s="39">
        <v>8.2037896892421247E-2</v>
      </c>
      <c r="F8293" s="41">
        <v>24.292712990614366</v>
      </c>
    </row>
    <row r="8294" spans="2:6" x14ac:dyDescent="0.25">
      <c r="B8294" s="46">
        <v>8281</v>
      </c>
      <c r="C8294" s="39">
        <v>0.63541652877245469</v>
      </c>
      <c r="D8294" s="40">
        <v>0.1449141429640658</v>
      </c>
      <c r="E8294" s="39">
        <v>0.49215976665166278</v>
      </c>
      <c r="F8294" s="41">
        <v>151.38984063326473</v>
      </c>
    </row>
    <row r="8295" spans="2:6" x14ac:dyDescent="0.25">
      <c r="B8295" s="46">
        <v>8282</v>
      </c>
      <c r="C8295" s="39">
        <v>2.968756711112875E-2</v>
      </c>
      <c r="D8295" s="40">
        <v>0.17047314477736933</v>
      </c>
      <c r="E8295" s="39">
        <v>8.9147234358744332E-3</v>
      </c>
      <c r="F8295" s="41">
        <v>12.566638062388488</v>
      </c>
    </row>
    <row r="8296" spans="2:6" x14ac:dyDescent="0.25">
      <c r="B8296" s="46">
        <v>8283</v>
      </c>
      <c r="C8296" s="39">
        <v>0.49744062743535628</v>
      </c>
      <c r="D8296" s="40">
        <v>0.18287605148993866</v>
      </c>
      <c r="E8296" s="39">
        <v>0.37861215944464338</v>
      </c>
      <c r="F8296" s="41">
        <v>116.27804482693658</v>
      </c>
    </row>
    <row r="8297" spans="2:6" x14ac:dyDescent="0.25">
      <c r="B8297" s="46">
        <v>8284</v>
      </c>
      <c r="C8297" s="39">
        <v>0.18607891990514613</v>
      </c>
      <c r="D8297" s="40">
        <v>0.18262577540675973</v>
      </c>
      <c r="E8297" s="39">
        <v>0.23027420208231161</v>
      </c>
      <c r="F8297" s="41">
        <v>53.643927190001641</v>
      </c>
    </row>
    <row r="8298" spans="2:6" x14ac:dyDescent="0.25">
      <c r="B8298" s="46">
        <v>8285</v>
      </c>
      <c r="C8298" s="39">
        <v>3.0272758979663052E-2</v>
      </c>
      <c r="D8298" s="40">
        <v>0.1843513697045189</v>
      </c>
      <c r="E8298" s="39">
        <v>3.0297125186867831E-2</v>
      </c>
      <c r="F8298" s="41">
        <v>-3.9293944783804342</v>
      </c>
    </row>
    <row r="8299" spans="2:6" x14ac:dyDescent="0.25">
      <c r="B8299" s="46">
        <v>8286</v>
      </c>
      <c r="C8299" s="39">
        <v>0.29641735601475028</v>
      </c>
      <c r="D8299" s="40">
        <v>0.18130866010161742</v>
      </c>
      <c r="E8299" s="39">
        <v>0.38610892918386086</v>
      </c>
      <c r="F8299" s="41">
        <v>105.27893989692595</v>
      </c>
    </row>
    <row r="8300" spans="2:6" x14ac:dyDescent="0.25">
      <c r="B8300" s="46">
        <v>8287</v>
      </c>
      <c r="C8300" s="39">
        <v>0.1199682041105077</v>
      </c>
      <c r="D8300" s="40">
        <v>0.16871606573251266</v>
      </c>
      <c r="E8300" s="39">
        <v>0.17390216439384462</v>
      </c>
      <c r="F8300" s="41">
        <v>18.272736718331974</v>
      </c>
    </row>
    <row r="8301" spans="2:6" x14ac:dyDescent="0.25">
      <c r="B8301" s="46">
        <v>8288</v>
      </c>
      <c r="C8301" s="39">
        <v>1.3512510187052372E-2</v>
      </c>
      <c r="D8301" s="40">
        <v>0.16563678131467838</v>
      </c>
      <c r="E8301" s="39">
        <v>1.6485649508000858E-2</v>
      </c>
      <c r="F8301" s="41">
        <v>-2.4662496142670458E-2</v>
      </c>
    </row>
    <row r="8302" spans="2:6" x14ac:dyDescent="0.25">
      <c r="B8302" s="46">
        <v>8289</v>
      </c>
      <c r="C8302" s="39">
        <v>0.42816513393806888</v>
      </c>
      <c r="D8302" s="40">
        <v>0.16775787679158385</v>
      </c>
      <c r="E8302" s="39">
        <v>0.42957517345691498</v>
      </c>
      <c r="F8302" s="41">
        <v>120.88873448788451</v>
      </c>
    </row>
    <row r="8303" spans="2:6" x14ac:dyDescent="0.25">
      <c r="B8303" s="46">
        <v>8290</v>
      </c>
      <c r="C8303" s="39">
        <v>0.3616440497141587</v>
      </c>
      <c r="D8303" s="40">
        <v>0.16433262378855082</v>
      </c>
      <c r="E8303" s="39">
        <v>0.18717793155461079</v>
      </c>
      <c r="F8303" s="41">
        <v>71.694527154342495</v>
      </c>
    </row>
    <row r="8304" spans="2:6" x14ac:dyDescent="0.25">
      <c r="B8304" s="46">
        <v>8291</v>
      </c>
      <c r="C8304" s="39">
        <v>0.46491009731957544</v>
      </c>
      <c r="D8304" s="40">
        <v>0.26915013465458332</v>
      </c>
      <c r="E8304" s="39">
        <v>8.5362901537806304E-2</v>
      </c>
      <c r="F8304" s="41">
        <v>34.842359402836074</v>
      </c>
    </row>
    <row r="8305" spans="2:6" x14ac:dyDescent="0.25">
      <c r="B8305" s="46">
        <v>8292</v>
      </c>
      <c r="C8305" s="39">
        <v>0.49202670114224184</v>
      </c>
      <c r="D8305" s="40">
        <v>0.27888161512959303</v>
      </c>
      <c r="E8305" s="39">
        <v>0.27356667176318861</v>
      </c>
      <c r="F8305" s="41">
        <v>83.964376685250841</v>
      </c>
    </row>
    <row r="8306" spans="2:6" x14ac:dyDescent="0.25">
      <c r="B8306" s="46">
        <v>8293</v>
      </c>
      <c r="C8306" s="39">
        <v>0.3252052771547001</v>
      </c>
      <c r="D8306" s="40">
        <v>0.27939962282885938</v>
      </c>
      <c r="E8306" s="39">
        <v>0.33881579355171437</v>
      </c>
      <c r="F8306" s="41">
        <v>81.877624238724096</v>
      </c>
    </row>
    <row r="8307" spans="2:6" x14ac:dyDescent="0.25">
      <c r="B8307" s="46">
        <v>8294</v>
      </c>
      <c r="C8307" s="39">
        <v>1.5015891818841607E-2</v>
      </c>
      <c r="D8307" s="40">
        <v>0.27709173658353642</v>
      </c>
      <c r="E8307" s="39">
        <v>1.4590662439234523E-2</v>
      </c>
      <c r="F8307" s="41">
        <v>0.76231996077479502</v>
      </c>
    </row>
    <row r="8308" spans="2:6" x14ac:dyDescent="0.25">
      <c r="B8308" s="46">
        <v>8295</v>
      </c>
      <c r="C8308" s="39">
        <v>0.12142189057591768</v>
      </c>
      <c r="D8308" s="40">
        <v>0.27849920758872815</v>
      </c>
      <c r="E8308" s="39">
        <v>9.6492779029655071E-2</v>
      </c>
      <c r="F8308" s="41">
        <v>21.645551302167636</v>
      </c>
    </row>
    <row r="8309" spans="2:6" x14ac:dyDescent="0.25">
      <c r="B8309" s="46">
        <v>8296</v>
      </c>
      <c r="C8309" s="39">
        <v>0.15021929926472707</v>
      </c>
      <c r="D8309" s="40">
        <v>0.27908914852740352</v>
      </c>
      <c r="E8309" s="39">
        <v>0.14534475258231425</v>
      </c>
      <c r="F8309" s="41">
        <v>27.333534848755836</v>
      </c>
    </row>
    <row r="8310" spans="2:6" x14ac:dyDescent="0.25">
      <c r="B8310" s="46">
        <v>8297</v>
      </c>
      <c r="C8310" s="39">
        <v>0.17638898306482501</v>
      </c>
      <c r="D8310" s="40">
        <v>0.27923186758001883</v>
      </c>
      <c r="E8310" s="39">
        <v>0.30346561675445494</v>
      </c>
      <c r="F8310" s="41">
        <v>32.882907272286971</v>
      </c>
    </row>
    <row r="8311" spans="2:6" x14ac:dyDescent="0.25">
      <c r="B8311" s="46">
        <v>8298</v>
      </c>
      <c r="C8311" s="39">
        <v>0.32390730024867609</v>
      </c>
      <c r="D8311" s="40">
        <v>0.2778546082737024</v>
      </c>
      <c r="E8311" s="39">
        <v>0.48759224194223671</v>
      </c>
      <c r="F8311" s="41">
        <v>82.587430838023622</v>
      </c>
    </row>
    <row r="8312" spans="2:6" x14ac:dyDescent="0.25">
      <c r="B8312" s="46">
        <v>8299</v>
      </c>
      <c r="C8312" s="39">
        <v>0.26817441310407947</v>
      </c>
      <c r="D8312" s="40">
        <v>0.27885221496259238</v>
      </c>
      <c r="E8312" s="39">
        <v>0.2538549563097644</v>
      </c>
      <c r="F8312" s="41">
        <v>42.125269731140975</v>
      </c>
    </row>
    <row r="8313" spans="2:6" x14ac:dyDescent="0.25">
      <c r="B8313" s="46">
        <v>8300</v>
      </c>
      <c r="C8313" s="39">
        <v>0.19893932992055446</v>
      </c>
      <c r="D8313" s="40">
        <v>0.27820660873636682</v>
      </c>
      <c r="E8313" s="39">
        <v>0.23818109354538725</v>
      </c>
      <c r="F8313" s="41">
        <v>30.884922742946774</v>
      </c>
    </row>
    <row r="8314" spans="2:6" x14ac:dyDescent="0.25">
      <c r="B8314" s="46">
        <v>8301</v>
      </c>
      <c r="C8314" s="39">
        <v>9.44516926535134E-2</v>
      </c>
      <c r="D8314" s="40">
        <v>0.27994462687729949</v>
      </c>
      <c r="E8314" s="39">
        <v>9.9214246928219979E-2</v>
      </c>
      <c r="F8314" s="41">
        <v>24.770126883211759</v>
      </c>
    </row>
    <row r="8315" spans="2:6" x14ac:dyDescent="0.25">
      <c r="B8315" s="46">
        <v>8302</v>
      </c>
      <c r="C8315" s="39">
        <v>0.28956249942547124</v>
      </c>
      <c r="D8315" s="40">
        <v>0.28196310076011688</v>
      </c>
      <c r="E8315" s="39">
        <v>0.33206105398209723</v>
      </c>
      <c r="F8315" s="41">
        <v>45.064839278143801</v>
      </c>
    </row>
    <row r="8316" spans="2:6" x14ac:dyDescent="0.25">
      <c r="B8316" s="46">
        <v>8303</v>
      </c>
      <c r="C8316" s="39">
        <v>2.6894222789881687E-2</v>
      </c>
      <c r="D8316" s="40">
        <v>0.28431449683990156</v>
      </c>
      <c r="E8316" s="39">
        <v>3.2046806954556036E-2</v>
      </c>
      <c r="F8316" s="41">
        <v>-10.041804041546719</v>
      </c>
    </row>
    <row r="8317" spans="2:6" x14ac:dyDescent="0.25">
      <c r="B8317" s="46">
        <v>8304</v>
      </c>
      <c r="C8317" s="39">
        <v>0.25834884551866971</v>
      </c>
      <c r="D8317" s="40">
        <v>0.28331797711472945</v>
      </c>
      <c r="E8317" s="39">
        <v>0.35359698475160611</v>
      </c>
      <c r="F8317" s="41">
        <v>63.363830593397076</v>
      </c>
    </row>
    <row r="8318" spans="2:6" x14ac:dyDescent="0.25">
      <c r="B8318" s="46">
        <v>8305</v>
      </c>
      <c r="C8318" s="39">
        <v>0.26196920767526594</v>
      </c>
      <c r="D8318" s="40">
        <v>0.2815602305791422</v>
      </c>
      <c r="E8318" s="39">
        <v>0.38892746649453447</v>
      </c>
      <c r="F8318" s="41">
        <v>70.84061443516174</v>
      </c>
    </row>
    <row r="8319" spans="2:6" x14ac:dyDescent="0.25">
      <c r="B8319" s="46">
        <v>8306</v>
      </c>
      <c r="C8319" s="39">
        <v>0.2224716781831225</v>
      </c>
      <c r="D8319" s="40">
        <v>0.27995310988721189</v>
      </c>
      <c r="E8319" s="39">
        <v>0.34472604687055763</v>
      </c>
      <c r="F8319" s="41">
        <v>43.175114996456529</v>
      </c>
    </row>
    <row r="8320" spans="2:6" x14ac:dyDescent="0.25">
      <c r="B8320" s="46">
        <v>8307</v>
      </c>
      <c r="C8320" s="39">
        <v>8.930218352249647E-2</v>
      </c>
      <c r="D8320" s="40">
        <v>0.28041726667590827</v>
      </c>
      <c r="E8320" s="39">
        <v>0.17269654840276907</v>
      </c>
      <c r="F8320" s="41">
        <v>25.710916748704896</v>
      </c>
    </row>
    <row r="8321" spans="2:6" x14ac:dyDescent="0.25">
      <c r="B8321" s="46">
        <v>8308</v>
      </c>
      <c r="C8321" s="39">
        <v>0.1887909352120678</v>
      </c>
      <c r="D8321" s="40">
        <v>0.28001882776835452</v>
      </c>
      <c r="E8321" s="39">
        <v>0.32475970248065572</v>
      </c>
      <c r="F8321" s="41">
        <v>58.524156299630135</v>
      </c>
    </row>
    <row r="8322" spans="2:6" x14ac:dyDescent="0.25">
      <c r="B8322" s="46">
        <v>8309</v>
      </c>
      <c r="C8322" s="39">
        <v>0.18507789631209157</v>
      </c>
      <c r="D8322" s="40">
        <v>0.28038238071622323</v>
      </c>
      <c r="E8322" s="39">
        <v>0.28858095468763689</v>
      </c>
      <c r="F8322" s="41">
        <v>45.207435032724113</v>
      </c>
    </row>
    <row r="8323" spans="2:6" x14ac:dyDescent="0.25">
      <c r="B8323" s="46">
        <v>8310</v>
      </c>
      <c r="C8323" s="39">
        <v>0.24084557769659573</v>
      </c>
      <c r="D8323" s="40">
        <v>0.27961892590735293</v>
      </c>
      <c r="E8323" s="39">
        <v>0.49776325904904861</v>
      </c>
      <c r="F8323" s="41">
        <v>79.106264753952047</v>
      </c>
    </row>
    <row r="8324" spans="2:6" x14ac:dyDescent="0.25">
      <c r="B8324" s="46">
        <v>8311</v>
      </c>
      <c r="C8324" s="39">
        <v>1.4513742376347415E-2</v>
      </c>
      <c r="D8324" s="40">
        <v>0.28362123306408299</v>
      </c>
      <c r="E8324" s="39">
        <v>2.2639085591538245E-2</v>
      </c>
      <c r="F8324" s="41">
        <v>13.300656678569371</v>
      </c>
    </row>
    <row r="8325" spans="2:6" x14ac:dyDescent="0.25">
      <c r="B8325" s="46">
        <v>8312</v>
      </c>
      <c r="C8325" s="39">
        <v>5.217452191921005E-2</v>
      </c>
      <c r="D8325" s="40">
        <v>0.26672519100485781</v>
      </c>
      <c r="E8325" s="39">
        <v>0.11248511226455322</v>
      </c>
      <c r="F8325" s="41">
        <v>15.151641529315595</v>
      </c>
    </row>
    <row r="8326" spans="2:6" x14ac:dyDescent="0.25">
      <c r="B8326" s="46">
        <v>8313</v>
      </c>
      <c r="C8326" s="39">
        <v>0.10159088898841147</v>
      </c>
      <c r="D8326" s="40">
        <v>0.25743486267412624</v>
      </c>
      <c r="E8326" s="39">
        <v>0.31769343154562613</v>
      </c>
      <c r="F8326" s="41">
        <v>35.08514584316071</v>
      </c>
    </row>
    <row r="8327" spans="2:6" x14ac:dyDescent="0.25">
      <c r="B8327" s="46">
        <v>8314</v>
      </c>
      <c r="C8327" s="39">
        <v>6.7963101699369047E-2</v>
      </c>
      <c r="D8327" s="40">
        <v>0.25742196604472461</v>
      </c>
      <c r="E8327" s="39">
        <v>0.19299608686242997</v>
      </c>
      <c r="F8327" s="41">
        <v>7.5895478958065601</v>
      </c>
    </row>
    <row r="8328" spans="2:6" x14ac:dyDescent="0.25">
      <c r="B8328" s="46">
        <v>8315</v>
      </c>
      <c r="C8328" s="39">
        <v>1.1885688004736068E-2</v>
      </c>
      <c r="D8328" s="40">
        <v>0.25730927725342728</v>
      </c>
      <c r="E8328" s="39">
        <v>1.9640946777213158E-2</v>
      </c>
      <c r="F8328" s="41">
        <v>2.1200935853942937</v>
      </c>
    </row>
    <row r="8329" spans="2:6" x14ac:dyDescent="0.25">
      <c r="B8329" s="46">
        <v>8316</v>
      </c>
      <c r="C8329" s="39">
        <v>0.27317325068807108</v>
      </c>
      <c r="D8329" s="40">
        <v>0.25850431538170004</v>
      </c>
      <c r="E8329" s="39">
        <v>0.32131794410569259</v>
      </c>
      <c r="F8329" s="41">
        <v>43.976519417094082</v>
      </c>
    </row>
    <row r="8330" spans="2:6" x14ac:dyDescent="0.25">
      <c r="B8330" s="46">
        <v>8317</v>
      </c>
      <c r="C8330" s="39">
        <v>0.10163129110488457</v>
      </c>
      <c r="D8330" s="40">
        <v>0.13993387031321147</v>
      </c>
      <c r="E8330" s="39">
        <v>0.10720116166560342</v>
      </c>
      <c r="F8330" s="41">
        <v>-0.26202474411724319</v>
      </c>
    </row>
    <row r="8331" spans="2:6" x14ac:dyDescent="0.25">
      <c r="B8331" s="46">
        <v>8318</v>
      </c>
      <c r="C8331" s="39">
        <v>0.38592012886187516</v>
      </c>
      <c r="D8331" s="40">
        <v>0.14242689013799675</v>
      </c>
      <c r="E8331" s="39">
        <v>0.35178725630081742</v>
      </c>
      <c r="F8331" s="41">
        <v>37.882876217963712</v>
      </c>
    </row>
    <row r="8332" spans="2:6" x14ac:dyDescent="0.25">
      <c r="B8332" s="46">
        <v>8319</v>
      </c>
      <c r="C8332" s="39">
        <v>0.51436977286847507</v>
      </c>
      <c r="D8332" s="40">
        <v>0.14235782367920333</v>
      </c>
      <c r="E8332" s="39">
        <v>0.42456575737266899</v>
      </c>
      <c r="F8332" s="41">
        <v>69.747998226243482</v>
      </c>
    </row>
    <row r="8333" spans="2:6" x14ac:dyDescent="0.25">
      <c r="B8333" s="46">
        <v>8320</v>
      </c>
      <c r="C8333" s="39">
        <v>0.2936512425521165</v>
      </c>
      <c r="D8333" s="40">
        <v>9.4178284892860079E-2</v>
      </c>
      <c r="E8333" s="39">
        <v>0.30406460567540577</v>
      </c>
      <c r="F8333" s="41">
        <v>21.186835801052837</v>
      </c>
    </row>
    <row r="8334" spans="2:6" x14ac:dyDescent="0.25">
      <c r="B8334" s="46">
        <v>8321</v>
      </c>
      <c r="C8334" s="39">
        <v>0.42412765581805145</v>
      </c>
      <c r="D8334" s="40">
        <v>9.8167613374975371E-2</v>
      </c>
      <c r="E8334" s="39">
        <v>0.27387601447858034</v>
      </c>
      <c r="F8334" s="41">
        <v>45.206051612047602</v>
      </c>
    </row>
    <row r="8335" spans="2:6" x14ac:dyDescent="0.25">
      <c r="B8335" s="46">
        <v>8322</v>
      </c>
      <c r="C8335" s="39">
        <v>0.32094783351601086</v>
      </c>
      <c r="D8335" s="40">
        <v>0.11812270651868895</v>
      </c>
      <c r="E8335" s="39">
        <v>0.20858085026324444</v>
      </c>
      <c r="F8335" s="41">
        <v>33.496830162587003</v>
      </c>
    </row>
    <row r="8336" spans="2:6" x14ac:dyDescent="0.25">
      <c r="B8336" s="46">
        <v>8323</v>
      </c>
      <c r="C8336" s="39">
        <v>0.56057156198739611</v>
      </c>
      <c r="D8336" s="40">
        <v>0.11802538755140754</v>
      </c>
      <c r="E8336" s="39">
        <v>0.3517340663200193</v>
      </c>
      <c r="F8336" s="41">
        <v>53.26340271333293</v>
      </c>
    </row>
    <row r="8337" spans="2:6" x14ac:dyDescent="0.25">
      <c r="B8337" s="46">
        <v>8324</v>
      </c>
      <c r="C8337" s="39">
        <v>0.21870270120152585</v>
      </c>
      <c r="D8337" s="40">
        <v>0.12746796932413038</v>
      </c>
      <c r="E8337" s="39">
        <v>0.14504250633450946</v>
      </c>
      <c r="F8337" s="41">
        <v>40.063959243396894</v>
      </c>
    </row>
    <row r="8338" spans="2:6" x14ac:dyDescent="0.25">
      <c r="B8338" s="46">
        <v>8325</v>
      </c>
      <c r="C8338" s="39">
        <v>0.44173146725222451</v>
      </c>
      <c r="D8338" s="40">
        <v>0.12694050422903089</v>
      </c>
      <c r="E8338" s="39">
        <v>0.21923719123429231</v>
      </c>
      <c r="F8338" s="41">
        <v>24.486469070058092</v>
      </c>
    </row>
    <row r="8339" spans="2:6" x14ac:dyDescent="0.25">
      <c r="B8339" s="46">
        <v>8326</v>
      </c>
      <c r="C8339" s="39">
        <v>4.622014853783616E-2</v>
      </c>
      <c r="D8339" s="40">
        <v>0.12905948488369559</v>
      </c>
      <c r="E8339" s="39">
        <v>3.0023209004557145E-2</v>
      </c>
      <c r="F8339" s="41">
        <v>12.419303948846741</v>
      </c>
    </row>
    <row r="8340" spans="2:6" x14ac:dyDescent="0.25">
      <c r="B8340" s="46">
        <v>8327</v>
      </c>
      <c r="C8340" s="39">
        <v>0.47818363923929869</v>
      </c>
      <c r="D8340" s="40">
        <v>0.1411488680403456</v>
      </c>
      <c r="E8340" s="39">
        <v>5.5278940367913948E-2</v>
      </c>
      <c r="F8340" s="41">
        <v>7.1537040024858536</v>
      </c>
    </row>
    <row r="8341" spans="2:6" x14ac:dyDescent="0.25">
      <c r="B8341" s="46">
        <v>8328</v>
      </c>
      <c r="C8341" s="39">
        <v>0.63675530683511128</v>
      </c>
      <c r="D8341" s="40">
        <v>0.13944844774028298</v>
      </c>
      <c r="E8341" s="39">
        <v>0.40840232150521738</v>
      </c>
      <c r="F8341" s="41">
        <v>65.798890284084848</v>
      </c>
    </row>
    <row r="8342" spans="2:6" x14ac:dyDescent="0.25">
      <c r="B8342" s="46">
        <v>8329</v>
      </c>
      <c r="C8342" s="39">
        <v>0.21455172901784322</v>
      </c>
      <c r="D8342" s="40">
        <v>0.14218301924547455</v>
      </c>
      <c r="E8342" s="39">
        <v>0.20011875734337295</v>
      </c>
      <c r="F8342" s="41">
        <v>30.504816617836866</v>
      </c>
    </row>
    <row r="8343" spans="2:6" x14ac:dyDescent="0.25">
      <c r="B8343" s="46">
        <v>8330</v>
      </c>
      <c r="C8343" s="39">
        <v>0.33687104463108908</v>
      </c>
      <c r="D8343" s="40">
        <v>0.14346080063726324</v>
      </c>
      <c r="E8343" s="39">
        <v>0.29723402655033659</v>
      </c>
      <c r="F8343" s="41">
        <v>40.979911082167014</v>
      </c>
    </row>
    <row r="8344" spans="2:6" x14ac:dyDescent="0.25">
      <c r="B8344" s="46">
        <v>8331</v>
      </c>
      <c r="C8344" s="39">
        <v>0.10129839138295396</v>
      </c>
      <c r="D8344" s="40">
        <v>0.14442485828594681</v>
      </c>
      <c r="E8344" s="39">
        <v>0.1398362668312314</v>
      </c>
      <c r="F8344" s="41">
        <v>29.783178339097496</v>
      </c>
    </row>
    <row r="8345" spans="2:6" x14ac:dyDescent="0.25">
      <c r="B8345" s="46">
        <v>8332</v>
      </c>
      <c r="C8345" s="39">
        <v>9.4358820804106999E-2</v>
      </c>
      <c r="D8345" s="40">
        <v>0.1424136535975975</v>
      </c>
      <c r="E8345" s="39">
        <v>0.16540909805175652</v>
      </c>
      <c r="F8345" s="41">
        <v>32.739847460352465</v>
      </c>
    </row>
    <row r="8346" spans="2:6" x14ac:dyDescent="0.25">
      <c r="B8346" s="46">
        <v>8333</v>
      </c>
      <c r="C8346" s="39">
        <v>4.0440176361404109E-2</v>
      </c>
      <c r="D8346" s="40">
        <v>0.14189793930685346</v>
      </c>
      <c r="E8346" s="39">
        <v>8.1171669603752966E-2</v>
      </c>
      <c r="F8346" s="41">
        <v>15.910857504139312</v>
      </c>
    </row>
    <row r="8347" spans="2:6" x14ac:dyDescent="0.25">
      <c r="B8347" s="46">
        <v>8334</v>
      </c>
      <c r="C8347" s="39">
        <v>4.5079027042915408E-2</v>
      </c>
      <c r="D8347" s="40">
        <v>0.14641702484354258</v>
      </c>
      <c r="E8347" s="39">
        <v>6.6636386924809318E-2</v>
      </c>
      <c r="F8347" s="41">
        <v>20.869199372501029</v>
      </c>
    </row>
    <row r="8348" spans="2:6" x14ac:dyDescent="0.25">
      <c r="B8348" s="46">
        <v>8335</v>
      </c>
      <c r="C8348" s="39">
        <v>0.39705529170852089</v>
      </c>
      <c r="D8348" s="40">
        <v>0.14132094887020835</v>
      </c>
      <c r="E8348" s="39">
        <v>0.43965001838237455</v>
      </c>
      <c r="F8348" s="41">
        <v>84.530459318553213</v>
      </c>
    </row>
    <row r="8349" spans="2:6" x14ac:dyDescent="0.25">
      <c r="B8349" s="46">
        <v>8336</v>
      </c>
      <c r="C8349" s="39">
        <v>0.18738475863647164</v>
      </c>
      <c r="D8349" s="40">
        <v>0.14134034493295355</v>
      </c>
      <c r="E8349" s="39">
        <v>0.30109304721886221</v>
      </c>
      <c r="F8349" s="41">
        <v>40.818903403374598</v>
      </c>
    </row>
    <row r="8350" spans="2:6" x14ac:dyDescent="0.25">
      <c r="B8350" s="46">
        <v>8337</v>
      </c>
      <c r="C8350" s="39">
        <v>0.10586558261525504</v>
      </c>
      <c r="D8350" s="40">
        <v>0.14156525323160107</v>
      </c>
      <c r="E8350" s="39">
        <v>0.11084575919984009</v>
      </c>
      <c r="F8350" s="41">
        <v>15.97086371374605</v>
      </c>
    </row>
    <row r="8351" spans="2:6" x14ac:dyDescent="0.25">
      <c r="B8351" s="46">
        <v>8338</v>
      </c>
      <c r="C8351" s="39">
        <v>1.2646527043317752E-2</v>
      </c>
      <c r="D8351" s="40">
        <v>0.14150867982481907</v>
      </c>
      <c r="E8351" s="39">
        <v>2.2849956046882065E-2</v>
      </c>
      <c r="F8351" s="41">
        <v>-10.971417501180285</v>
      </c>
    </row>
    <row r="8352" spans="2:6" x14ac:dyDescent="0.25">
      <c r="B8352" s="46">
        <v>8339</v>
      </c>
      <c r="C8352" s="39">
        <v>3.46543700738252E-2</v>
      </c>
      <c r="D8352" s="40">
        <v>0.14168365097828012</v>
      </c>
      <c r="E8352" s="39">
        <v>5.9112628843554255E-2</v>
      </c>
      <c r="F8352" s="41">
        <v>6.5132113681495962</v>
      </c>
    </row>
    <row r="8353" spans="2:6" x14ac:dyDescent="0.25">
      <c r="B8353" s="46">
        <v>8340</v>
      </c>
      <c r="C8353" s="39">
        <v>6.3211974134022991E-2</v>
      </c>
      <c r="D8353" s="40">
        <v>0.14091776255821017</v>
      </c>
      <c r="E8353" s="39">
        <v>6.8574529671256657E-2</v>
      </c>
      <c r="F8353" s="41">
        <v>30.977243667744169</v>
      </c>
    </row>
    <row r="8354" spans="2:6" x14ac:dyDescent="0.25">
      <c r="B8354" s="46">
        <v>8341</v>
      </c>
      <c r="C8354" s="39">
        <v>0.3403529708927851</v>
      </c>
      <c r="D8354" s="40">
        <v>0.15085219605903638</v>
      </c>
      <c r="E8354" s="39">
        <v>0.34965923713600333</v>
      </c>
      <c r="F8354" s="41">
        <v>59.265633092934415</v>
      </c>
    </row>
    <row r="8355" spans="2:6" x14ac:dyDescent="0.25">
      <c r="B8355" s="46">
        <v>8342</v>
      </c>
      <c r="C8355" s="39">
        <v>0.17747048422908993</v>
      </c>
      <c r="D8355" s="40">
        <v>0.15246526414380857</v>
      </c>
      <c r="E8355" s="39">
        <v>0.2061528984080645</v>
      </c>
      <c r="F8355" s="41">
        <v>30.776181876600223</v>
      </c>
    </row>
    <row r="8356" spans="2:6" x14ac:dyDescent="0.25">
      <c r="B8356" s="46">
        <v>8343</v>
      </c>
      <c r="C8356" s="39">
        <v>5.0633575684394645E-2</v>
      </c>
      <c r="D8356" s="40">
        <v>0.15257298560891205</v>
      </c>
      <c r="E8356" s="39">
        <v>9.0225995490493982E-2</v>
      </c>
      <c r="F8356" s="41">
        <v>10.788023163092634</v>
      </c>
    </row>
    <row r="8357" spans="2:6" x14ac:dyDescent="0.25">
      <c r="B8357" s="46">
        <v>8344</v>
      </c>
      <c r="C8357" s="39">
        <v>0.24818868894650442</v>
      </c>
      <c r="D8357" s="40">
        <v>0.1558737329047982</v>
      </c>
      <c r="E8357" s="39">
        <v>0.35549092953206124</v>
      </c>
      <c r="F8357" s="41">
        <v>57.335234332791792</v>
      </c>
    </row>
    <row r="8358" spans="2:6" x14ac:dyDescent="0.25">
      <c r="B8358" s="46">
        <v>8345</v>
      </c>
      <c r="C8358" s="39">
        <v>0.10075243265386674</v>
      </c>
      <c r="D8358" s="40">
        <v>0.15851303829250185</v>
      </c>
      <c r="E8358" s="39">
        <v>0.20958384856893206</v>
      </c>
      <c r="F8358" s="41">
        <v>53.603448284752488</v>
      </c>
    </row>
    <row r="8359" spans="2:6" x14ac:dyDescent="0.25">
      <c r="B8359" s="46">
        <v>8346</v>
      </c>
      <c r="C8359" s="39">
        <v>0.1734001688464259</v>
      </c>
      <c r="D8359" s="40">
        <v>0.16120255372633399</v>
      </c>
      <c r="E8359" s="39">
        <v>0.23122184303961266</v>
      </c>
      <c r="F8359" s="41">
        <v>37.705037877052249</v>
      </c>
    </row>
    <row r="8360" spans="2:6" x14ac:dyDescent="0.25">
      <c r="B8360" s="46">
        <v>8347</v>
      </c>
      <c r="C8360" s="39">
        <v>9.261719085072978E-2</v>
      </c>
      <c r="D8360" s="40">
        <v>0.16081005921141864</v>
      </c>
      <c r="E8360" s="39">
        <v>0.20656430184250052</v>
      </c>
      <c r="F8360" s="41">
        <v>21.57563381832562</v>
      </c>
    </row>
    <row r="8361" spans="2:6" x14ac:dyDescent="0.25">
      <c r="B8361" s="46">
        <v>8348</v>
      </c>
      <c r="C8361" s="39">
        <v>0.19198261542950587</v>
      </c>
      <c r="D8361" s="40">
        <v>0.1586236970433329</v>
      </c>
      <c r="E8361" s="39">
        <v>0.33233252974947042</v>
      </c>
      <c r="F8361" s="41">
        <v>49.718359976946488</v>
      </c>
    </row>
    <row r="8362" spans="2:6" x14ac:dyDescent="0.25">
      <c r="B8362" s="46">
        <v>8349</v>
      </c>
      <c r="C8362" s="39">
        <v>0.21400771287154172</v>
      </c>
      <c r="D8362" s="40">
        <v>0.15894583248552219</v>
      </c>
      <c r="E8362" s="39">
        <v>0.36200775463199569</v>
      </c>
      <c r="F8362" s="41">
        <v>49.495292272032138</v>
      </c>
    </row>
    <row r="8363" spans="2:6" x14ac:dyDescent="0.25">
      <c r="B8363" s="46">
        <v>8350</v>
      </c>
      <c r="C8363" s="39">
        <v>6.9015988093147296E-2</v>
      </c>
      <c r="D8363" s="40">
        <v>0.15992259055399724</v>
      </c>
      <c r="E8363" s="39">
        <v>0.13748951845208704</v>
      </c>
      <c r="F8363" s="41">
        <v>20.625332895582243</v>
      </c>
    </row>
    <row r="8364" spans="2:6" x14ac:dyDescent="0.25">
      <c r="B8364" s="46">
        <v>8351</v>
      </c>
      <c r="C8364" s="39">
        <v>0.25286688882190067</v>
      </c>
      <c r="D8364" s="40">
        <v>0.16190850131009568</v>
      </c>
      <c r="E8364" s="39">
        <v>0.22555830368811383</v>
      </c>
      <c r="F8364" s="41">
        <v>48.124551165523627</v>
      </c>
    </row>
    <row r="8365" spans="2:6" x14ac:dyDescent="0.25">
      <c r="B8365" s="46">
        <v>8352</v>
      </c>
      <c r="C8365" s="39">
        <v>0.23286910379907433</v>
      </c>
      <c r="D8365" s="40">
        <v>0.14815133531511762</v>
      </c>
      <c r="E8365" s="39">
        <v>0.41861945743238144</v>
      </c>
      <c r="F8365" s="41">
        <v>65.349895685866016</v>
      </c>
    </row>
    <row r="8366" spans="2:6" x14ac:dyDescent="0.25">
      <c r="B8366" s="46">
        <v>8353</v>
      </c>
      <c r="C8366" s="39">
        <v>5.7733904710589042E-2</v>
      </c>
      <c r="D8366" s="40">
        <v>0.15034551263456575</v>
      </c>
      <c r="E8366" s="39">
        <v>7.5097830146298686E-2</v>
      </c>
      <c r="F8366" s="41">
        <v>50.554112174662421</v>
      </c>
    </row>
    <row r="8367" spans="2:6" x14ac:dyDescent="0.25">
      <c r="B8367" s="46">
        <v>8354</v>
      </c>
      <c r="C8367" s="39">
        <v>0.30896026322804188</v>
      </c>
      <c r="D8367" s="40">
        <v>0.14238910729630294</v>
      </c>
      <c r="E8367" s="39">
        <v>0.38855595854168129</v>
      </c>
      <c r="F8367" s="41">
        <v>61.552214565977025</v>
      </c>
    </row>
    <row r="8368" spans="2:6" x14ac:dyDescent="0.25">
      <c r="B8368" s="46">
        <v>8355</v>
      </c>
      <c r="C8368" s="39">
        <v>0.18755556526060393</v>
      </c>
      <c r="D8368" s="40">
        <v>0.14129746407188273</v>
      </c>
      <c r="E8368" s="39">
        <v>0.39767048166190916</v>
      </c>
      <c r="F8368" s="41">
        <v>43.827354153116048</v>
      </c>
    </row>
    <row r="8369" spans="2:6" x14ac:dyDescent="0.25">
      <c r="B8369" s="46">
        <v>8356</v>
      </c>
      <c r="C8369" s="39">
        <v>2.1739003536412529E-2</v>
      </c>
      <c r="D8369" s="40">
        <v>0.14456809328394268</v>
      </c>
      <c r="E8369" s="39">
        <v>1.2477089888925543E-2</v>
      </c>
      <c r="F8369" s="41">
        <v>7.3607525460554255</v>
      </c>
    </row>
    <row r="8370" spans="2:6" x14ac:dyDescent="0.25">
      <c r="B8370" s="46">
        <v>8357</v>
      </c>
      <c r="C8370" s="39">
        <v>0.33233636615569667</v>
      </c>
      <c r="D8370" s="40">
        <v>0.13297605202568896</v>
      </c>
      <c r="E8370" s="39">
        <v>0.33038898131850175</v>
      </c>
      <c r="F8370" s="41">
        <v>65.86586053283844</v>
      </c>
    </row>
    <row r="8371" spans="2:6" x14ac:dyDescent="0.25">
      <c r="B8371" s="46">
        <v>8358</v>
      </c>
      <c r="C8371" s="39">
        <v>0.43087376649187209</v>
      </c>
      <c r="D8371" s="40">
        <v>0.12974465814967742</v>
      </c>
      <c r="E8371" s="39">
        <v>0.36351454534352379</v>
      </c>
      <c r="F8371" s="41">
        <v>57.690598713966743</v>
      </c>
    </row>
    <row r="8372" spans="2:6" x14ac:dyDescent="0.25">
      <c r="B8372" s="46">
        <v>8359</v>
      </c>
      <c r="C8372" s="39">
        <v>0.44614066930743013</v>
      </c>
      <c r="D8372" s="40">
        <v>0.17143783124086134</v>
      </c>
      <c r="E8372" s="39">
        <v>0.15658295476563916</v>
      </c>
      <c r="F8372" s="41">
        <v>64.855621924111148</v>
      </c>
    </row>
    <row r="8373" spans="2:6" x14ac:dyDescent="0.25">
      <c r="B8373" s="46">
        <v>8360</v>
      </c>
      <c r="C8373" s="39">
        <v>0.53888353341376427</v>
      </c>
      <c r="D8373" s="40">
        <v>0.1832565172782841</v>
      </c>
      <c r="E8373" s="39">
        <v>0.37601074883618946</v>
      </c>
      <c r="F8373" s="41">
        <v>88.240777086297072</v>
      </c>
    </row>
    <row r="8374" spans="2:6" x14ac:dyDescent="0.25">
      <c r="B8374" s="46">
        <v>8361</v>
      </c>
      <c r="C8374" s="39">
        <v>1.8199391370188507E-2</v>
      </c>
      <c r="D8374" s="40">
        <v>0.18235481848728474</v>
      </c>
      <c r="E8374" s="39">
        <v>2.5602498513330095E-2</v>
      </c>
      <c r="F8374" s="41">
        <v>9.0995706361901831</v>
      </c>
    </row>
    <row r="8375" spans="2:6" x14ac:dyDescent="0.25">
      <c r="B8375" s="46">
        <v>8362</v>
      </c>
      <c r="C8375" s="39">
        <v>2.5121367471360397E-2</v>
      </c>
      <c r="D8375" s="40">
        <v>0.18294257491155905</v>
      </c>
      <c r="E8375" s="39">
        <v>2.6999026779267257E-2</v>
      </c>
      <c r="F8375" s="41">
        <v>-3.8109798304950631</v>
      </c>
    </row>
    <row r="8376" spans="2:6" x14ac:dyDescent="0.25">
      <c r="B8376" s="46">
        <v>8363</v>
      </c>
      <c r="C8376" s="39">
        <v>0.17454592876399855</v>
      </c>
      <c r="D8376" s="40">
        <v>0.18781928705688264</v>
      </c>
      <c r="E8376" s="39">
        <v>0.15252906019239268</v>
      </c>
      <c r="F8376" s="41">
        <v>27.865365322220899</v>
      </c>
    </row>
    <row r="8377" spans="2:6" x14ac:dyDescent="0.25">
      <c r="B8377" s="46">
        <v>8364</v>
      </c>
      <c r="C8377" s="39">
        <v>0.21996832582708567</v>
      </c>
      <c r="D8377" s="40">
        <v>0.1847779607733466</v>
      </c>
      <c r="E8377" s="39">
        <v>0.35914974012028156</v>
      </c>
      <c r="F8377" s="41">
        <v>69.114989420803994</v>
      </c>
    </row>
    <row r="8378" spans="2:6" x14ac:dyDescent="0.25">
      <c r="B8378" s="46">
        <v>8365</v>
      </c>
      <c r="C8378" s="39">
        <v>0.40194807307448671</v>
      </c>
      <c r="D8378" s="40">
        <v>0.18427855352514674</v>
      </c>
      <c r="E8378" s="39">
        <v>0.40244695916206319</v>
      </c>
      <c r="F8378" s="41">
        <v>79.447587934634072</v>
      </c>
    </row>
    <row r="8379" spans="2:6" x14ac:dyDescent="0.25">
      <c r="B8379" s="46">
        <v>8366</v>
      </c>
      <c r="C8379" s="39">
        <v>0.1089384614617893</v>
      </c>
      <c r="D8379" s="40">
        <v>0.18377567430926156</v>
      </c>
      <c r="E8379" s="39">
        <v>8.5280658396693618E-2</v>
      </c>
      <c r="F8379" s="41">
        <v>32.843098588388884</v>
      </c>
    </row>
    <row r="8380" spans="2:6" x14ac:dyDescent="0.25">
      <c r="B8380" s="46">
        <v>8367</v>
      </c>
      <c r="C8380" s="39">
        <v>0.18595597195625685</v>
      </c>
      <c r="D8380" s="40">
        <v>0.1856869451506161</v>
      </c>
      <c r="E8380" s="39">
        <v>0.17095734380439848</v>
      </c>
      <c r="F8380" s="41">
        <v>25.877339253829401</v>
      </c>
    </row>
    <row r="8381" spans="2:6" x14ac:dyDescent="0.25">
      <c r="B8381" s="46">
        <v>8368</v>
      </c>
      <c r="C8381" s="39">
        <v>1.2645394247532565E-2</v>
      </c>
      <c r="D8381" s="40">
        <v>0.19040620102049033</v>
      </c>
      <c r="E8381" s="39">
        <v>9.9925925557671179E-3</v>
      </c>
      <c r="F8381" s="41">
        <v>1.9628737224924671</v>
      </c>
    </row>
    <row r="8382" spans="2:6" x14ac:dyDescent="0.25">
      <c r="B8382" s="46">
        <v>8369</v>
      </c>
      <c r="C8382" s="39">
        <v>0.34571909602814094</v>
      </c>
      <c r="D8382" s="40">
        <v>0.19043777101948722</v>
      </c>
      <c r="E8382" s="39">
        <v>0.29353110853685871</v>
      </c>
      <c r="F8382" s="41">
        <v>63.983003137937089</v>
      </c>
    </row>
    <row r="8383" spans="2:6" x14ac:dyDescent="0.25">
      <c r="B8383" s="46">
        <v>8370</v>
      </c>
      <c r="C8383" s="39">
        <v>0.32426074860961751</v>
      </c>
      <c r="D8383" s="40">
        <v>0.19029411651156347</v>
      </c>
      <c r="E8383" s="39">
        <v>0.37044715044120163</v>
      </c>
      <c r="F8383" s="41">
        <v>69.1566549402026</v>
      </c>
    </row>
    <row r="8384" spans="2:6" x14ac:dyDescent="0.25">
      <c r="B8384" s="46">
        <v>8371</v>
      </c>
      <c r="C8384" s="39">
        <v>0.37920586830854558</v>
      </c>
      <c r="D8384" s="40">
        <v>0.18475847456392833</v>
      </c>
      <c r="E8384" s="39">
        <v>0.34480249670776936</v>
      </c>
      <c r="F8384" s="41">
        <v>74.906372371616428</v>
      </c>
    </row>
    <row r="8385" spans="2:6" x14ac:dyDescent="0.25">
      <c r="B8385" s="46">
        <v>8372</v>
      </c>
      <c r="C8385" s="39">
        <v>0.50796319974592663</v>
      </c>
      <c r="D8385" s="40">
        <v>0.1900181571752439</v>
      </c>
      <c r="E8385" s="39">
        <v>0.37018274121635419</v>
      </c>
      <c r="F8385" s="41">
        <v>99.34211823128102</v>
      </c>
    </row>
    <row r="8386" spans="2:6" x14ac:dyDescent="0.25">
      <c r="B8386" s="46">
        <v>8373</v>
      </c>
      <c r="C8386" s="39">
        <v>8.1087380971994846E-2</v>
      </c>
      <c r="D8386" s="40">
        <v>0.19050361897715593</v>
      </c>
      <c r="E8386" s="39">
        <v>8.8933488369623503E-2</v>
      </c>
      <c r="F8386" s="41">
        <v>15.394762760585268</v>
      </c>
    </row>
    <row r="8387" spans="2:6" x14ac:dyDescent="0.25">
      <c r="B8387" s="46">
        <v>8374</v>
      </c>
      <c r="C8387" s="39">
        <v>0.26200813586094468</v>
      </c>
      <c r="D8387" s="40">
        <v>0.18711860540651057</v>
      </c>
      <c r="E8387" s="39">
        <v>0.29396964783594826</v>
      </c>
      <c r="F8387" s="41">
        <v>48.574091435843187</v>
      </c>
    </row>
    <row r="8388" spans="2:6" x14ac:dyDescent="0.25">
      <c r="B8388" s="46">
        <v>8375</v>
      </c>
      <c r="C8388" s="39">
        <v>0.37073195288719646</v>
      </c>
      <c r="D8388" s="40">
        <v>0.19185175477894981</v>
      </c>
      <c r="E8388" s="39">
        <v>0.30251030740543861</v>
      </c>
      <c r="F8388" s="41">
        <v>80.525435508109496</v>
      </c>
    </row>
    <row r="8389" spans="2:6" x14ac:dyDescent="0.25">
      <c r="B8389" s="46">
        <v>8376</v>
      </c>
      <c r="C8389" s="39">
        <v>0.17881080256600543</v>
      </c>
      <c r="D8389" s="40">
        <v>0.18888335354862845</v>
      </c>
      <c r="E8389" s="39">
        <v>0.44649723795753882</v>
      </c>
      <c r="F8389" s="41">
        <v>82.36278682670671</v>
      </c>
    </row>
    <row r="8390" spans="2:6" x14ac:dyDescent="0.25">
      <c r="B8390" s="46">
        <v>8377</v>
      </c>
      <c r="C8390" s="39">
        <v>0.35329551371940393</v>
      </c>
      <c r="D8390" s="40">
        <v>0.18895218280185805</v>
      </c>
      <c r="E8390" s="39">
        <v>0.45471987720644669</v>
      </c>
      <c r="F8390" s="41">
        <v>77.135635583138466</v>
      </c>
    </row>
    <row r="8391" spans="2:6" x14ac:dyDescent="0.25">
      <c r="B8391" s="46">
        <v>8378</v>
      </c>
      <c r="C8391" s="39">
        <v>0.21818101791225927</v>
      </c>
      <c r="D8391" s="40">
        <v>0.18664103503437979</v>
      </c>
      <c r="E8391" s="39">
        <v>0.3140139807743067</v>
      </c>
      <c r="F8391" s="41">
        <v>67.329080131755489</v>
      </c>
    </row>
    <row r="8392" spans="2:6" x14ac:dyDescent="0.25">
      <c r="B8392" s="46">
        <v>8379</v>
      </c>
      <c r="C8392" s="39">
        <v>0.24879463915660177</v>
      </c>
      <c r="D8392" s="40">
        <v>0.19831200776356916</v>
      </c>
      <c r="E8392" s="39">
        <v>0.22532389975844763</v>
      </c>
      <c r="F8392" s="41">
        <v>40.306082823983715</v>
      </c>
    </row>
    <row r="8393" spans="2:6" x14ac:dyDescent="0.25">
      <c r="B8393" s="46">
        <v>8380</v>
      </c>
      <c r="C8393" s="39">
        <v>2.3569830981947745E-2</v>
      </c>
      <c r="D8393" s="40">
        <v>0.20573174815043785</v>
      </c>
      <c r="E8393" s="39">
        <v>2.4150950614892766E-2</v>
      </c>
      <c r="F8393" s="41">
        <v>7.4321832721154237</v>
      </c>
    </row>
    <row r="8394" spans="2:6" x14ac:dyDescent="0.25">
      <c r="B8394" s="46">
        <v>8381</v>
      </c>
      <c r="C8394" s="39">
        <v>0.16166354706940489</v>
      </c>
      <c r="D8394" s="40">
        <v>0.20385240877639094</v>
      </c>
      <c r="E8394" s="39">
        <v>0.16113372032970438</v>
      </c>
      <c r="F8394" s="41">
        <v>40.137296532562715</v>
      </c>
    </row>
    <row r="8395" spans="2:6" x14ac:dyDescent="0.25">
      <c r="B8395" s="46">
        <v>8382</v>
      </c>
      <c r="C8395" s="39">
        <v>0.54222663993509068</v>
      </c>
      <c r="D8395" s="40">
        <v>0.20385388486583272</v>
      </c>
      <c r="E8395" s="39">
        <v>0.46171859393881859</v>
      </c>
      <c r="F8395" s="41">
        <v>77.737844675913024</v>
      </c>
    </row>
    <row r="8396" spans="2:6" x14ac:dyDescent="0.25">
      <c r="B8396" s="46">
        <v>8383</v>
      </c>
      <c r="C8396" s="39">
        <v>0.4428683565397683</v>
      </c>
      <c r="D8396" s="40">
        <v>0.20108042619028715</v>
      </c>
      <c r="E8396" s="39">
        <v>0.42844357731903016</v>
      </c>
      <c r="F8396" s="41">
        <v>63.496958308793893</v>
      </c>
    </row>
    <row r="8397" spans="2:6" x14ac:dyDescent="0.25">
      <c r="B8397" s="46">
        <v>8384</v>
      </c>
      <c r="C8397" s="39">
        <v>0.4126413917343979</v>
      </c>
      <c r="D8397" s="40">
        <v>0.20071194387726338</v>
      </c>
      <c r="E8397" s="39">
        <v>0.25898580433393054</v>
      </c>
      <c r="F8397" s="41">
        <v>48.296528934035457</v>
      </c>
    </row>
    <row r="8398" spans="2:6" x14ac:dyDescent="0.25">
      <c r="B8398" s="46">
        <v>8385</v>
      </c>
      <c r="C8398" s="39">
        <v>0.43583007402676233</v>
      </c>
      <c r="D8398" s="40">
        <v>0.20102141058665271</v>
      </c>
      <c r="E8398" s="39">
        <v>0.44080072551133498</v>
      </c>
      <c r="F8398" s="41">
        <v>56.689312504721784</v>
      </c>
    </row>
    <row r="8399" spans="2:6" x14ac:dyDescent="0.25">
      <c r="B8399" s="46">
        <v>8386</v>
      </c>
      <c r="C8399" s="39">
        <v>0.22761138905794839</v>
      </c>
      <c r="D8399" s="40">
        <v>0.19711199670814503</v>
      </c>
      <c r="E8399" s="39">
        <v>0.28721919225696058</v>
      </c>
      <c r="F8399" s="41">
        <v>37.027932679070439</v>
      </c>
    </row>
    <row r="8400" spans="2:6" x14ac:dyDescent="0.25">
      <c r="B8400" s="46">
        <v>8387</v>
      </c>
      <c r="C8400" s="39">
        <v>0.2543057926437669</v>
      </c>
      <c r="D8400" s="40">
        <v>0.19700989111157677</v>
      </c>
      <c r="E8400" s="39">
        <v>0.24971322685961353</v>
      </c>
      <c r="F8400" s="41">
        <v>55.991442226404985</v>
      </c>
    </row>
    <row r="8401" spans="2:6" x14ac:dyDescent="0.25">
      <c r="B8401" s="46">
        <v>8388</v>
      </c>
      <c r="C8401" s="39">
        <v>0.11165039028351516</v>
      </c>
      <c r="D8401" s="40">
        <v>0.1969390867244801</v>
      </c>
      <c r="E8401" s="39">
        <v>0.12484841855526617</v>
      </c>
      <c r="F8401" s="41">
        <v>24.396537172649751</v>
      </c>
    </row>
    <row r="8402" spans="2:6" x14ac:dyDescent="0.25">
      <c r="B8402" s="46">
        <v>8389</v>
      </c>
      <c r="C8402" s="39">
        <v>0.37843723646363236</v>
      </c>
      <c r="D8402" s="40">
        <v>0.16225684298594775</v>
      </c>
      <c r="E8402" s="39">
        <v>0.24150388469458778</v>
      </c>
      <c r="F8402" s="41">
        <v>21.404488683183413</v>
      </c>
    </row>
    <row r="8403" spans="2:6" x14ac:dyDescent="0.25">
      <c r="B8403" s="46">
        <v>8390</v>
      </c>
      <c r="C8403" s="39">
        <v>0.39727551585527182</v>
      </c>
      <c r="D8403" s="40">
        <v>0.15577977037997695</v>
      </c>
      <c r="E8403" s="39">
        <v>0.32133338584951487</v>
      </c>
      <c r="F8403" s="41">
        <v>54.873326958583796</v>
      </c>
    </row>
    <row r="8404" spans="2:6" x14ac:dyDescent="0.25">
      <c r="B8404" s="46">
        <v>8391</v>
      </c>
      <c r="C8404" s="39">
        <v>0.12414298469232224</v>
      </c>
      <c r="D8404" s="40">
        <v>0.15847067690352123</v>
      </c>
      <c r="E8404" s="39">
        <v>2.7207044206611158E-2</v>
      </c>
      <c r="F8404" s="41">
        <v>27.010468212363591</v>
      </c>
    </row>
    <row r="8405" spans="2:6" x14ac:dyDescent="0.25">
      <c r="B8405" s="46">
        <v>8392</v>
      </c>
      <c r="C8405" s="39">
        <v>0.31908647537887197</v>
      </c>
      <c r="D8405" s="40">
        <v>0.15932835720966643</v>
      </c>
      <c r="E8405" s="39">
        <v>0.35702774118189168</v>
      </c>
      <c r="F8405" s="41">
        <v>52.571628199947483</v>
      </c>
    </row>
    <row r="8406" spans="2:6" x14ac:dyDescent="0.25">
      <c r="B8406" s="46">
        <v>8393</v>
      </c>
      <c r="C8406" s="39">
        <v>7.3863279376360988E-2</v>
      </c>
      <c r="D8406" s="40">
        <v>0.15452672855118998</v>
      </c>
      <c r="E8406" s="39">
        <v>8.5443671879754879E-2</v>
      </c>
      <c r="F8406" s="41">
        <v>10.209852024665274</v>
      </c>
    </row>
    <row r="8407" spans="2:6" x14ac:dyDescent="0.25">
      <c r="B8407" s="46">
        <v>8394</v>
      </c>
      <c r="C8407" s="39">
        <v>4.8442856305392766E-2</v>
      </c>
      <c r="D8407" s="40">
        <v>0.15472961282517694</v>
      </c>
      <c r="E8407" s="39">
        <v>9.8620253705028596E-2</v>
      </c>
      <c r="F8407" s="41">
        <v>18.553739466715843</v>
      </c>
    </row>
    <row r="8408" spans="2:6" x14ac:dyDescent="0.25">
      <c r="B8408" s="46">
        <v>8395</v>
      </c>
      <c r="C8408" s="39">
        <v>4.9113983733448587E-2</v>
      </c>
      <c r="D8408" s="40">
        <v>0.15787634102907899</v>
      </c>
      <c r="E8408" s="39">
        <v>4.6103531242346091E-2</v>
      </c>
      <c r="F8408" s="41">
        <v>3.8549871109812441</v>
      </c>
    </row>
    <row r="8409" spans="2:6" x14ac:dyDescent="0.25">
      <c r="B8409" s="46">
        <v>8396</v>
      </c>
      <c r="C8409" s="39">
        <v>6.3140583193136451E-2</v>
      </c>
      <c r="D8409" s="40">
        <v>0.15802599323821376</v>
      </c>
      <c r="E8409" s="39">
        <v>0.12536274642086842</v>
      </c>
      <c r="F8409" s="41">
        <v>5.8251999131740027</v>
      </c>
    </row>
    <row r="8410" spans="2:6" x14ac:dyDescent="0.25">
      <c r="B8410" s="46">
        <v>8397</v>
      </c>
      <c r="C8410" s="39">
        <v>6.5368187217377388E-2</v>
      </c>
      <c r="D8410" s="40">
        <v>0.15767665621228283</v>
      </c>
      <c r="E8410" s="39">
        <v>0.10678844088876302</v>
      </c>
      <c r="F8410" s="41">
        <v>14.784085742552531</v>
      </c>
    </row>
    <row r="8411" spans="2:6" x14ac:dyDescent="0.25">
      <c r="B8411" s="46">
        <v>8398</v>
      </c>
      <c r="C8411" s="39">
        <v>9.1975976249990488E-2</v>
      </c>
      <c r="D8411" s="40">
        <v>0.15121251302860783</v>
      </c>
      <c r="E8411" s="39">
        <v>0.11306517381369599</v>
      </c>
      <c r="F8411" s="41">
        <v>16.12643389841482</v>
      </c>
    </row>
    <row r="8412" spans="2:6" x14ac:dyDescent="0.25">
      <c r="B8412" s="46">
        <v>8399</v>
      </c>
      <c r="C8412" s="39">
        <v>0.10608471145037222</v>
      </c>
      <c r="D8412" s="40">
        <v>0.15051207028264127</v>
      </c>
      <c r="E8412" s="39">
        <v>0.13730001990544574</v>
      </c>
      <c r="F8412" s="41">
        <v>2.7398265392117027</v>
      </c>
    </row>
    <row r="8413" spans="2:6" x14ac:dyDescent="0.25">
      <c r="B8413" s="46">
        <v>8400</v>
      </c>
      <c r="C8413" s="39">
        <v>0.38688252767483111</v>
      </c>
      <c r="D8413" s="40">
        <v>0.15947625119746836</v>
      </c>
      <c r="E8413" s="39">
        <v>0.45425213912760487</v>
      </c>
      <c r="F8413" s="41">
        <v>52.710823150991835</v>
      </c>
    </row>
    <row r="8414" spans="2:6" x14ac:dyDescent="0.25">
      <c r="B8414" s="46">
        <v>8401</v>
      </c>
      <c r="C8414" s="39">
        <v>0.35942387964790279</v>
      </c>
      <c r="D8414" s="40">
        <v>0.16476684613863862</v>
      </c>
      <c r="E8414" s="39">
        <v>0.41389421313335228</v>
      </c>
      <c r="F8414" s="41">
        <v>57.198536644588835</v>
      </c>
    </row>
    <row r="8415" spans="2:6" x14ac:dyDescent="0.25">
      <c r="B8415" s="46">
        <v>8402</v>
      </c>
      <c r="C8415" s="39">
        <v>0.17387992480645148</v>
      </c>
      <c r="D8415" s="40">
        <v>0.1646792269560278</v>
      </c>
      <c r="E8415" s="39">
        <v>0.21123950949774722</v>
      </c>
      <c r="F8415" s="41">
        <v>46.498304307422174</v>
      </c>
    </row>
    <row r="8416" spans="2:6" x14ac:dyDescent="0.25">
      <c r="B8416" s="46">
        <v>8403</v>
      </c>
      <c r="C8416" s="39">
        <v>0.16530186754709658</v>
      </c>
      <c r="D8416" s="40">
        <v>0.16423989043089371</v>
      </c>
      <c r="E8416" s="39">
        <v>0.26848695256005961</v>
      </c>
      <c r="F8416" s="41">
        <v>49.15108059795935</v>
      </c>
    </row>
    <row r="8417" spans="2:6" x14ac:dyDescent="0.25">
      <c r="B8417" s="46">
        <v>8404</v>
      </c>
      <c r="C8417" s="39">
        <v>3.5933415542619092E-2</v>
      </c>
      <c r="D8417" s="40">
        <v>0.16698749609262048</v>
      </c>
      <c r="E8417" s="39">
        <v>6.850074765433721E-2</v>
      </c>
      <c r="F8417" s="41">
        <v>7.7489559004552193</v>
      </c>
    </row>
    <row r="8418" spans="2:6" x14ac:dyDescent="0.25">
      <c r="B8418" s="46">
        <v>8405</v>
      </c>
      <c r="C8418" s="39">
        <v>8.9224329029602145E-2</v>
      </c>
      <c r="D8418" s="40">
        <v>0.16225688815437425</v>
      </c>
      <c r="E8418" s="39">
        <v>0.17030064654054111</v>
      </c>
      <c r="F8418" s="41">
        <v>37.387121177721014</v>
      </c>
    </row>
    <row r="8419" spans="2:6" x14ac:dyDescent="0.25">
      <c r="B8419" s="46">
        <v>8406</v>
      </c>
      <c r="C8419" s="39">
        <v>0.2200604186379565</v>
      </c>
      <c r="D8419" s="40">
        <v>0.16263128107840658</v>
      </c>
      <c r="E8419" s="39">
        <v>0.49847304941641718</v>
      </c>
      <c r="F8419" s="41">
        <v>51.297383461254377</v>
      </c>
    </row>
    <row r="8420" spans="2:6" x14ac:dyDescent="0.25">
      <c r="B8420" s="46">
        <v>8407</v>
      </c>
      <c r="C8420" s="39">
        <v>0.16669243487709726</v>
      </c>
      <c r="D8420" s="40">
        <v>0.16283489340903712</v>
      </c>
      <c r="E8420" s="39">
        <v>0.25071856840696316</v>
      </c>
      <c r="F8420" s="41">
        <v>51.452600159386677</v>
      </c>
    </row>
    <row r="8421" spans="2:6" x14ac:dyDescent="0.25">
      <c r="B8421" s="46">
        <v>8408</v>
      </c>
      <c r="C8421" s="39">
        <v>0.39516899116078991</v>
      </c>
      <c r="D8421" s="40">
        <v>0.16286318444201409</v>
      </c>
      <c r="E8421" s="39">
        <v>0.321431744575642</v>
      </c>
      <c r="F8421" s="41">
        <v>68.44391066513532</v>
      </c>
    </row>
    <row r="8422" spans="2:6" x14ac:dyDescent="0.25">
      <c r="B8422" s="46">
        <v>8409</v>
      </c>
      <c r="C8422" s="39">
        <v>0.28439441153013711</v>
      </c>
      <c r="D8422" s="40">
        <v>0.15064482972348101</v>
      </c>
      <c r="E8422" s="39">
        <v>0.42562233426333063</v>
      </c>
      <c r="F8422" s="41">
        <v>61.312318833266183</v>
      </c>
    </row>
    <row r="8423" spans="2:6" x14ac:dyDescent="0.25">
      <c r="B8423" s="46">
        <v>8410</v>
      </c>
      <c r="C8423" s="39">
        <v>0.40649428090174733</v>
      </c>
      <c r="D8423" s="40">
        <v>0.14707496119710967</v>
      </c>
      <c r="E8423" s="39">
        <v>0.33772645985760252</v>
      </c>
      <c r="F8423" s="41">
        <v>60.794576753692859</v>
      </c>
    </row>
    <row r="8424" spans="2:6" x14ac:dyDescent="0.25">
      <c r="B8424" s="46">
        <v>8411</v>
      </c>
      <c r="C8424" s="39">
        <v>0.25690534431995021</v>
      </c>
      <c r="D8424" s="40">
        <v>0.14520615844347576</v>
      </c>
      <c r="E8424" s="39">
        <v>0.17894862366785433</v>
      </c>
      <c r="F8424" s="41">
        <v>28.713168649805091</v>
      </c>
    </row>
    <row r="8425" spans="2:6" x14ac:dyDescent="0.25">
      <c r="B8425" s="46">
        <v>8412</v>
      </c>
      <c r="C8425" s="39">
        <v>7.3129297050399819E-2</v>
      </c>
      <c r="D8425" s="40">
        <v>0.14606018293903134</v>
      </c>
      <c r="E8425" s="39">
        <v>8.5673267426307168E-2</v>
      </c>
      <c r="F8425" s="41">
        <v>-3.6817270968927898</v>
      </c>
    </row>
    <row r="8426" spans="2:6" x14ac:dyDescent="0.25">
      <c r="B8426" s="46">
        <v>8413</v>
      </c>
      <c r="C8426" s="39">
        <v>0.37643863279781153</v>
      </c>
      <c r="D8426" s="40">
        <v>0.14717724075386232</v>
      </c>
      <c r="E8426" s="39">
        <v>0.22741236931220007</v>
      </c>
      <c r="F8426" s="41">
        <v>67.620318486684411</v>
      </c>
    </row>
    <row r="8427" spans="2:6" x14ac:dyDescent="0.25">
      <c r="B8427" s="46">
        <v>8414</v>
      </c>
      <c r="C8427" s="39">
        <v>0.22918212967414681</v>
      </c>
      <c r="D8427" s="40">
        <v>0.14725007417058264</v>
      </c>
      <c r="E8427" s="39">
        <v>0.15507653817927836</v>
      </c>
      <c r="F8427" s="41">
        <v>32.038489144938936</v>
      </c>
    </row>
    <row r="8428" spans="2:6" x14ac:dyDescent="0.25">
      <c r="B8428" s="46">
        <v>8415</v>
      </c>
      <c r="C8428" s="39">
        <v>0.40253496526615179</v>
      </c>
      <c r="D8428" s="40">
        <v>0.14523410479371329</v>
      </c>
      <c r="E8428" s="39">
        <v>0.40017542512723053</v>
      </c>
      <c r="F8428" s="41">
        <v>69.281887705921363</v>
      </c>
    </row>
    <row r="8429" spans="2:6" x14ac:dyDescent="0.25">
      <c r="B8429" s="46">
        <v>8416</v>
      </c>
      <c r="C8429" s="39">
        <v>3.9116796578246342E-2</v>
      </c>
      <c r="D8429" s="40">
        <v>0.14523401806331651</v>
      </c>
      <c r="E8429" s="39">
        <v>4.2547791620324411E-2</v>
      </c>
      <c r="F8429" s="41">
        <v>-3.4951291313554123</v>
      </c>
    </row>
    <row r="8430" spans="2:6" x14ac:dyDescent="0.25">
      <c r="B8430" s="46">
        <v>8417</v>
      </c>
      <c r="C8430" s="39">
        <v>0.38989758189438117</v>
      </c>
      <c r="D8430" s="40">
        <v>0.14617232412264775</v>
      </c>
      <c r="E8430" s="39">
        <v>0.43581669982897292</v>
      </c>
      <c r="F8430" s="41">
        <v>52.067584358119227</v>
      </c>
    </row>
    <row r="8431" spans="2:6" x14ac:dyDescent="0.25">
      <c r="B8431" s="46">
        <v>8418</v>
      </c>
      <c r="C8431" s="39">
        <v>0.18698373569541091</v>
      </c>
      <c r="D8431" s="40">
        <v>0.14451688502674115</v>
      </c>
      <c r="E8431" s="39">
        <v>0.37318410170605948</v>
      </c>
      <c r="F8431" s="41">
        <v>46.312201807522122</v>
      </c>
    </row>
    <row r="8432" spans="2:6" x14ac:dyDescent="0.25">
      <c r="B8432" s="46">
        <v>8419</v>
      </c>
      <c r="C8432" s="39">
        <v>8.2283199470265092E-2</v>
      </c>
      <c r="D8432" s="40">
        <v>0.14404432580343693</v>
      </c>
      <c r="E8432" s="39">
        <v>0.23057832504086576</v>
      </c>
      <c r="F8432" s="41">
        <v>23.896920987869521</v>
      </c>
    </row>
    <row r="8433" spans="2:6" x14ac:dyDescent="0.25">
      <c r="B8433" s="46">
        <v>8420</v>
      </c>
      <c r="C8433" s="39">
        <v>0.26903988423212677</v>
      </c>
      <c r="D8433" s="40">
        <v>0.13503528240479817</v>
      </c>
      <c r="E8433" s="39">
        <v>0.37192934718221099</v>
      </c>
      <c r="F8433" s="41">
        <v>56.493762392966168</v>
      </c>
    </row>
    <row r="8434" spans="2:6" x14ac:dyDescent="0.25">
      <c r="B8434" s="46">
        <v>8421</v>
      </c>
      <c r="C8434" s="39">
        <v>0.18600081406936433</v>
      </c>
      <c r="D8434" s="40">
        <v>0.13286430077289796</v>
      </c>
      <c r="E8434" s="39">
        <v>0.25190678916549886</v>
      </c>
      <c r="F8434" s="41">
        <v>42.31909562389049</v>
      </c>
    </row>
    <row r="8435" spans="2:6" x14ac:dyDescent="0.25">
      <c r="B8435" s="46">
        <v>8422</v>
      </c>
      <c r="C8435" s="39">
        <v>0.19026634729558203</v>
      </c>
      <c r="D8435" s="40">
        <v>0.13052213787443254</v>
      </c>
      <c r="E8435" s="39">
        <v>0.29072609183581699</v>
      </c>
      <c r="F8435" s="41">
        <v>44.471017310105665</v>
      </c>
    </row>
    <row r="8436" spans="2:6" x14ac:dyDescent="0.25">
      <c r="B8436" s="46">
        <v>8423</v>
      </c>
      <c r="C8436" s="39">
        <v>0.24039172155881686</v>
      </c>
      <c r="D8436" s="40">
        <v>0.13036835329206567</v>
      </c>
      <c r="E8436" s="39">
        <v>0.23103513732229028</v>
      </c>
      <c r="F8436" s="41">
        <v>39.304938416881193</v>
      </c>
    </row>
    <row r="8437" spans="2:6" x14ac:dyDescent="0.25">
      <c r="B8437" s="46">
        <v>8424</v>
      </c>
      <c r="C8437" s="39">
        <v>0.57723129482867941</v>
      </c>
      <c r="D8437" s="40">
        <v>0.13037082642532113</v>
      </c>
      <c r="E8437" s="39">
        <v>0.35859021109789591</v>
      </c>
      <c r="F8437" s="41">
        <v>70.87359654882556</v>
      </c>
    </row>
    <row r="8438" spans="2:6" x14ac:dyDescent="0.25">
      <c r="B8438" s="46">
        <v>8425</v>
      </c>
      <c r="C8438" s="39">
        <v>5.9626521153863528E-2</v>
      </c>
      <c r="D8438" s="40">
        <v>0.14816110167274923</v>
      </c>
      <c r="E8438" s="39">
        <v>1.3842600559323006E-2</v>
      </c>
      <c r="F8438" s="41">
        <v>10.826647208685459</v>
      </c>
    </row>
    <row r="8439" spans="2:6" x14ac:dyDescent="0.25">
      <c r="B8439" s="46">
        <v>8426</v>
      </c>
      <c r="C8439" s="39">
        <v>0.46597790141876733</v>
      </c>
      <c r="D8439" s="40">
        <v>0.17409733034679745</v>
      </c>
      <c r="E8439" s="39">
        <v>0.17314842872751982</v>
      </c>
      <c r="F8439" s="41">
        <v>47.132340269238298</v>
      </c>
    </row>
    <row r="8440" spans="2:6" x14ac:dyDescent="0.25">
      <c r="B8440" s="46">
        <v>8427</v>
      </c>
      <c r="C8440" s="39">
        <v>0.17758880961421641</v>
      </c>
      <c r="D8440" s="40">
        <v>0.17524420851689354</v>
      </c>
      <c r="E8440" s="39">
        <v>0.15452351523765792</v>
      </c>
      <c r="F8440" s="41">
        <v>17.404148618777288</v>
      </c>
    </row>
    <row r="8441" spans="2:6" x14ac:dyDescent="0.25">
      <c r="B8441" s="46">
        <v>8428</v>
      </c>
      <c r="C8441" s="39">
        <v>0.23953012944712654</v>
      </c>
      <c r="D8441" s="40">
        <v>0.17572918393034809</v>
      </c>
      <c r="E8441" s="39">
        <v>0.23647650014779781</v>
      </c>
      <c r="F8441" s="41">
        <v>37.648992436180812</v>
      </c>
    </row>
    <row r="8442" spans="2:6" x14ac:dyDescent="0.25">
      <c r="B8442" s="46">
        <v>8429</v>
      </c>
      <c r="C8442" s="39">
        <v>0.2766031729050617</v>
      </c>
      <c r="D8442" s="40">
        <v>0.17574966702497169</v>
      </c>
      <c r="E8442" s="39">
        <v>0.49494528936522564</v>
      </c>
      <c r="F8442" s="41">
        <v>66.915066308290037</v>
      </c>
    </row>
    <row r="8443" spans="2:6" x14ac:dyDescent="0.25">
      <c r="B8443" s="46">
        <v>8430</v>
      </c>
      <c r="C8443" s="39">
        <v>5.6817923515000729E-2</v>
      </c>
      <c r="D8443" s="40">
        <v>0.16722307543863085</v>
      </c>
      <c r="E8443" s="39">
        <v>9.2339343235351506E-2</v>
      </c>
      <c r="F8443" s="41">
        <v>9.0061884766816398</v>
      </c>
    </row>
    <row r="8444" spans="2:6" x14ac:dyDescent="0.25">
      <c r="B8444" s="46">
        <v>8431</v>
      </c>
      <c r="C8444" s="39">
        <v>0.34707323507068544</v>
      </c>
      <c r="D8444" s="40">
        <v>0.16312326665851395</v>
      </c>
      <c r="E8444" s="39">
        <v>0.40360678824652602</v>
      </c>
      <c r="F8444" s="41">
        <v>82.519246619273432</v>
      </c>
    </row>
    <row r="8445" spans="2:6" x14ac:dyDescent="0.25">
      <c r="B8445" s="46">
        <v>8432</v>
      </c>
      <c r="C8445" s="39">
        <v>0.142344688326456</v>
      </c>
      <c r="D8445" s="40">
        <v>0.15753363569720205</v>
      </c>
      <c r="E8445" s="39">
        <v>0.25465667417053733</v>
      </c>
      <c r="F8445" s="41">
        <v>35.965168115700806</v>
      </c>
    </row>
    <row r="8446" spans="2:6" x14ac:dyDescent="0.25">
      <c r="B8446" s="46">
        <v>8433</v>
      </c>
      <c r="C8446" s="39">
        <v>0.22237519060730623</v>
      </c>
      <c r="D8446" s="40">
        <v>0.15726505225992587</v>
      </c>
      <c r="E8446" s="39">
        <v>0.40373996850614269</v>
      </c>
      <c r="F8446" s="41">
        <v>41.167189470018648</v>
      </c>
    </row>
    <row r="8447" spans="2:6" x14ac:dyDescent="0.25">
      <c r="B8447" s="46">
        <v>8434</v>
      </c>
      <c r="C8447" s="39">
        <v>0.21368003186946405</v>
      </c>
      <c r="D8447" s="40">
        <v>0.15493155581107598</v>
      </c>
      <c r="E8447" s="39">
        <v>0.30750687641005037</v>
      </c>
      <c r="F8447" s="41">
        <v>52.260853567639884</v>
      </c>
    </row>
    <row r="8448" spans="2:6" x14ac:dyDescent="0.25">
      <c r="B8448" s="46">
        <v>8435</v>
      </c>
      <c r="C8448" s="39">
        <v>0.13041271487136277</v>
      </c>
      <c r="D8448" s="40">
        <v>0.1516200105050135</v>
      </c>
      <c r="E8448" s="39">
        <v>0.21594663828628707</v>
      </c>
      <c r="F8448" s="41">
        <v>40.967850763765952</v>
      </c>
    </row>
    <row r="8449" spans="2:6" x14ac:dyDescent="0.25">
      <c r="B8449" s="46">
        <v>8436</v>
      </c>
      <c r="C8449" s="39">
        <v>0.31002613338457913</v>
      </c>
      <c r="D8449" s="40">
        <v>0.15020511513244419</v>
      </c>
      <c r="E8449" s="39">
        <v>0.38603846334821595</v>
      </c>
      <c r="F8449" s="41">
        <v>79.811589446357715</v>
      </c>
    </row>
    <row r="8450" spans="2:6" x14ac:dyDescent="0.25">
      <c r="B8450" s="46">
        <v>8437</v>
      </c>
      <c r="C8450" s="39">
        <v>0.29106975088711101</v>
      </c>
      <c r="D8450" s="40">
        <v>0.15045503958217565</v>
      </c>
      <c r="E8450" s="39">
        <v>0.23582856821654327</v>
      </c>
      <c r="F8450" s="41">
        <v>37.830875061361581</v>
      </c>
    </row>
    <row r="8451" spans="2:6" x14ac:dyDescent="0.25">
      <c r="B8451" s="46">
        <v>8438</v>
      </c>
      <c r="C8451" s="39">
        <v>0.13602154265225966</v>
      </c>
      <c r="D8451" s="40">
        <v>0.15725203062206961</v>
      </c>
      <c r="E8451" s="39">
        <v>0.12850529840974692</v>
      </c>
      <c r="F8451" s="41">
        <v>32.069899282213782</v>
      </c>
    </row>
    <row r="8452" spans="2:6" x14ac:dyDescent="0.25">
      <c r="B8452" s="46">
        <v>8439</v>
      </c>
      <c r="C8452" s="39">
        <v>0.32251067690144636</v>
      </c>
      <c r="D8452" s="40">
        <v>0.15832133739592008</v>
      </c>
      <c r="E8452" s="39">
        <v>0.35610191063907226</v>
      </c>
      <c r="F8452" s="41">
        <v>59.501697310081994</v>
      </c>
    </row>
    <row r="8453" spans="2:6" x14ac:dyDescent="0.25">
      <c r="B8453" s="46">
        <v>8440</v>
      </c>
      <c r="C8453" s="39">
        <v>6.1395093144395521E-2</v>
      </c>
      <c r="D8453" s="40">
        <v>0.15340891861935529</v>
      </c>
      <c r="E8453" s="39">
        <v>7.8085059963985792E-2</v>
      </c>
      <c r="F8453" s="41">
        <v>14.3037752846676</v>
      </c>
    </row>
    <row r="8454" spans="2:6" x14ac:dyDescent="0.25">
      <c r="B8454" s="46">
        <v>8441</v>
      </c>
      <c r="C8454" s="39">
        <v>2.4595990573918876E-2</v>
      </c>
      <c r="D8454" s="40">
        <v>0.1546659653122682</v>
      </c>
      <c r="E8454" s="39">
        <v>4.3961251164973153E-2</v>
      </c>
      <c r="F8454" s="41">
        <v>16.354981979399867</v>
      </c>
    </row>
    <row r="8455" spans="2:6" x14ac:dyDescent="0.25">
      <c r="B8455" s="46">
        <v>8442</v>
      </c>
      <c r="C8455" s="39">
        <v>0.20931614330270545</v>
      </c>
      <c r="D8455" s="40">
        <v>0.15520670054001809</v>
      </c>
      <c r="E8455" s="39">
        <v>0.35363609641123184</v>
      </c>
      <c r="F8455" s="41">
        <v>28.520584739712604</v>
      </c>
    </row>
    <row r="8456" spans="2:6" x14ac:dyDescent="0.25">
      <c r="B8456" s="46">
        <v>8443</v>
      </c>
      <c r="C8456" s="39">
        <v>0.22060588862638464</v>
      </c>
      <c r="D8456" s="40">
        <v>0.15450472126172776</v>
      </c>
      <c r="E8456" s="39">
        <v>0.34307822367097873</v>
      </c>
      <c r="F8456" s="41">
        <v>45.826205977435279</v>
      </c>
    </row>
    <row r="8457" spans="2:6" x14ac:dyDescent="0.25">
      <c r="B8457" s="46">
        <v>8444</v>
      </c>
      <c r="C8457" s="39">
        <v>5.4957259535713667E-3</v>
      </c>
      <c r="D8457" s="40">
        <v>0.15444216283952175</v>
      </c>
      <c r="E8457" s="39">
        <v>1.0164260611642082E-2</v>
      </c>
      <c r="F8457" s="41">
        <v>3.5816043084645104</v>
      </c>
    </row>
    <row r="8458" spans="2:6" x14ac:dyDescent="0.25">
      <c r="B8458" s="46">
        <v>8445</v>
      </c>
      <c r="C8458" s="39">
        <v>0.31165475018904182</v>
      </c>
      <c r="D8458" s="40">
        <v>0.15540722776113675</v>
      </c>
      <c r="E8458" s="39">
        <v>0.40606834523219626</v>
      </c>
      <c r="F8458" s="41">
        <v>59.648805765879189</v>
      </c>
    </row>
    <row r="8459" spans="2:6" x14ac:dyDescent="0.25">
      <c r="B8459" s="46">
        <v>8446</v>
      </c>
      <c r="C8459" s="39">
        <v>0.22760374855262447</v>
      </c>
      <c r="D8459" s="40">
        <v>0.1555977701223136</v>
      </c>
      <c r="E8459" s="39">
        <v>0.26956050426179351</v>
      </c>
      <c r="F8459" s="41">
        <v>25.556543350875828</v>
      </c>
    </row>
    <row r="8460" spans="2:6" x14ac:dyDescent="0.25">
      <c r="B8460" s="46">
        <v>8447</v>
      </c>
      <c r="C8460" s="39">
        <v>0.40805686187978973</v>
      </c>
      <c r="D8460" s="40">
        <v>0.15502288822968624</v>
      </c>
      <c r="E8460" s="39">
        <v>0.28565915021002303</v>
      </c>
      <c r="F8460" s="41">
        <v>44.047648891301698</v>
      </c>
    </row>
    <row r="8461" spans="2:6" x14ac:dyDescent="0.25">
      <c r="B8461" s="46">
        <v>8448</v>
      </c>
      <c r="C8461" s="39">
        <v>1.997677091099679E-2</v>
      </c>
      <c r="D8461" s="40">
        <v>0.15555091043941685</v>
      </c>
      <c r="E8461" s="39">
        <v>2.6387411303697813E-2</v>
      </c>
      <c r="F8461" s="41">
        <v>-3.6134705119944228</v>
      </c>
    </row>
    <row r="8462" spans="2:6" x14ac:dyDescent="0.25">
      <c r="B8462" s="46">
        <v>8449</v>
      </c>
      <c r="C8462" s="39">
        <v>0.10182288694926739</v>
      </c>
      <c r="D8462" s="40">
        <v>0.15566685034590189</v>
      </c>
      <c r="E8462" s="39">
        <v>0.20986940019301858</v>
      </c>
      <c r="F8462" s="41">
        <v>19.433420146911981</v>
      </c>
    </row>
    <row r="8463" spans="2:6" x14ac:dyDescent="0.25">
      <c r="B8463" s="46">
        <v>8450</v>
      </c>
      <c r="C8463" s="39">
        <v>0.3326964233168741</v>
      </c>
      <c r="D8463" s="40">
        <v>0.1553360658662184</v>
      </c>
      <c r="E8463" s="39">
        <v>0.39061716039587535</v>
      </c>
      <c r="F8463" s="41">
        <v>64.129819123703257</v>
      </c>
    </row>
    <row r="8464" spans="2:6" x14ac:dyDescent="0.25">
      <c r="B8464" s="46">
        <v>8451</v>
      </c>
      <c r="C8464" s="39">
        <v>0.2922322875173568</v>
      </c>
      <c r="D8464" s="40">
        <v>0.15608998637469987</v>
      </c>
      <c r="E8464" s="39">
        <v>0.46992592754905371</v>
      </c>
      <c r="F8464" s="41">
        <v>55.655144307760303</v>
      </c>
    </row>
    <row r="8465" spans="2:6" x14ac:dyDescent="0.25">
      <c r="B8465" s="46">
        <v>8452</v>
      </c>
      <c r="C8465" s="39">
        <v>0.10028846665149069</v>
      </c>
      <c r="D8465" s="40">
        <v>0.15627066916201762</v>
      </c>
      <c r="E8465" s="39">
        <v>9.1144666119833212E-2</v>
      </c>
      <c r="F8465" s="41">
        <v>20.734875749468614</v>
      </c>
    </row>
    <row r="8466" spans="2:6" x14ac:dyDescent="0.25">
      <c r="B8466" s="46">
        <v>8453</v>
      </c>
      <c r="C8466" s="39">
        <v>0.15704764770703988</v>
      </c>
      <c r="D8466" s="40">
        <v>0.15918048187660624</v>
      </c>
      <c r="E8466" s="39">
        <v>0.16961382286069876</v>
      </c>
      <c r="F8466" s="41">
        <v>32.678063335598445</v>
      </c>
    </row>
    <row r="8467" spans="2:6" x14ac:dyDescent="0.25">
      <c r="B8467" s="46">
        <v>8454</v>
      </c>
      <c r="C8467" s="39">
        <v>0.14071689312181462</v>
      </c>
      <c r="D8467" s="40">
        <v>0.1633422409860911</v>
      </c>
      <c r="E8467" s="39">
        <v>0.13853798052088737</v>
      </c>
      <c r="F8467" s="41">
        <v>43.298589987095099</v>
      </c>
    </row>
    <row r="8468" spans="2:6" x14ac:dyDescent="0.25">
      <c r="B8468" s="46">
        <v>8455</v>
      </c>
      <c r="C8468" s="39">
        <v>0.27660370859866384</v>
      </c>
      <c r="D8468" s="40">
        <v>0.14322229425604452</v>
      </c>
      <c r="E8468" s="39">
        <v>0.36065644055230184</v>
      </c>
      <c r="F8468" s="41">
        <v>59.566377406054727</v>
      </c>
    </row>
    <row r="8469" spans="2:6" x14ac:dyDescent="0.25">
      <c r="B8469" s="46">
        <v>8456</v>
      </c>
      <c r="C8469" s="39">
        <v>0.27789199087539473</v>
      </c>
      <c r="D8469" s="40">
        <v>0.10874177510540843</v>
      </c>
      <c r="E8469" s="39">
        <v>0.35163955744953285</v>
      </c>
      <c r="F8469" s="41">
        <v>58.270579810112793</v>
      </c>
    </row>
    <row r="8470" spans="2:6" x14ac:dyDescent="0.25">
      <c r="B8470" s="46">
        <v>8457</v>
      </c>
      <c r="C8470" s="39">
        <v>0.31678158097537357</v>
      </c>
      <c r="D8470" s="40">
        <v>0.10402501526342928</v>
      </c>
      <c r="E8470" s="39">
        <v>0.39070944255141254</v>
      </c>
      <c r="F8470" s="41">
        <v>66.667786268041368</v>
      </c>
    </row>
    <row r="8471" spans="2:6" x14ac:dyDescent="0.25">
      <c r="B8471" s="46">
        <v>8458</v>
      </c>
      <c r="C8471" s="39">
        <v>5.0823922715846383E-2</v>
      </c>
      <c r="D8471" s="40">
        <v>0.10411372945353854</v>
      </c>
      <c r="E8471" s="39">
        <v>4.0083818618796285E-2</v>
      </c>
      <c r="F8471" s="41">
        <v>11.226818376957933</v>
      </c>
    </row>
    <row r="8472" spans="2:6" x14ac:dyDescent="0.25">
      <c r="B8472" s="46">
        <v>8459</v>
      </c>
      <c r="C8472" s="39">
        <v>0.14488168915602143</v>
      </c>
      <c r="D8472" s="40">
        <v>0.10282922985608267</v>
      </c>
      <c r="E8472" s="39">
        <v>8.8200492952682757E-2</v>
      </c>
      <c r="F8472" s="41">
        <v>27.584471680975664</v>
      </c>
    </row>
    <row r="8473" spans="2:6" x14ac:dyDescent="0.25">
      <c r="B8473" s="46">
        <v>8460</v>
      </c>
      <c r="C8473" s="39">
        <v>0.10376372310300991</v>
      </c>
      <c r="D8473" s="40">
        <v>0.10222134810094369</v>
      </c>
      <c r="E8473" s="39">
        <v>0.14322742247780632</v>
      </c>
      <c r="F8473" s="41">
        <v>15.728946790878448</v>
      </c>
    </row>
    <row r="8474" spans="2:6" x14ac:dyDescent="0.25">
      <c r="B8474" s="46">
        <v>8461</v>
      </c>
      <c r="C8474" s="39">
        <v>0.42294315380098563</v>
      </c>
      <c r="D8474" s="40">
        <v>9.6378123949533129E-2</v>
      </c>
      <c r="E8474" s="39">
        <v>0.42623285694602581</v>
      </c>
      <c r="F8474" s="41">
        <v>49.275273703837996</v>
      </c>
    </row>
    <row r="8475" spans="2:6" x14ac:dyDescent="0.25">
      <c r="B8475" s="46">
        <v>8462</v>
      </c>
      <c r="C8475" s="39">
        <v>1.105961688758896E-2</v>
      </c>
      <c r="D8475" s="40">
        <v>9.6442250559217416E-2</v>
      </c>
      <c r="E8475" s="39">
        <v>9.3753635123584068E-3</v>
      </c>
      <c r="F8475" s="41">
        <v>3.7699821425071809</v>
      </c>
    </row>
    <row r="8476" spans="2:6" x14ac:dyDescent="0.25">
      <c r="B8476" s="46">
        <v>8463</v>
      </c>
      <c r="C8476" s="39">
        <v>4.7872198442634011E-2</v>
      </c>
      <c r="D8476" s="40">
        <v>9.5392429885197347E-2</v>
      </c>
      <c r="E8476" s="39">
        <v>2.1957376784268158E-2</v>
      </c>
      <c r="F8476" s="41">
        <v>6.2777111693639345</v>
      </c>
    </row>
    <row r="8477" spans="2:6" x14ac:dyDescent="0.25">
      <c r="B8477" s="46">
        <v>8464</v>
      </c>
      <c r="C8477" s="39">
        <v>0.35666923207730705</v>
      </c>
      <c r="D8477" s="40">
        <v>9.5420174542292999E-2</v>
      </c>
      <c r="E8477" s="39">
        <v>0.30089002491205125</v>
      </c>
      <c r="F8477" s="41">
        <v>61.173157573468437</v>
      </c>
    </row>
    <row r="8478" spans="2:6" x14ac:dyDescent="0.25">
      <c r="B8478" s="46">
        <v>8465</v>
      </c>
      <c r="C8478" s="39">
        <v>0.30487741830274862</v>
      </c>
      <c r="D8478" s="40">
        <v>9.3192268690967958E-2</v>
      </c>
      <c r="E8478" s="39">
        <v>0.27435826883122583</v>
      </c>
      <c r="F8478" s="41">
        <v>25.804171625777546</v>
      </c>
    </row>
    <row r="8479" spans="2:6" x14ac:dyDescent="0.25">
      <c r="B8479" s="46">
        <v>8466</v>
      </c>
      <c r="C8479" s="39">
        <v>0.2509288564415143</v>
      </c>
      <c r="D8479" s="40">
        <v>9.2514748610748876E-2</v>
      </c>
      <c r="E8479" s="39">
        <v>0.16981618750819269</v>
      </c>
      <c r="F8479" s="41">
        <v>25.831194580966159</v>
      </c>
    </row>
    <row r="8480" spans="2:6" x14ac:dyDescent="0.25">
      <c r="B8480" s="46">
        <v>8467</v>
      </c>
      <c r="C8480" s="39">
        <v>2.5291795910267489E-2</v>
      </c>
      <c r="D8480" s="40">
        <v>8.840045416760306E-2</v>
      </c>
      <c r="E8480" s="39">
        <v>3.3534731644821611E-2</v>
      </c>
      <c r="F8480" s="41">
        <v>-4.1509321269362909</v>
      </c>
    </row>
    <row r="8481" spans="2:6" x14ac:dyDescent="0.25">
      <c r="B8481" s="46">
        <v>8468</v>
      </c>
      <c r="C8481" s="39">
        <v>0.33700620250994229</v>
      </c>
      <c r="D8481" s="40">
        <v>8.4154423859149674E-2</v>
      </c>
      <c r="E8481" s="39">
        <v>0.24700931764827236</v>
      </c>
      <c r="F8481" s="41">
        <v>42.373550565291183</v>
      </c>
    </row>
    <row r="8482" spans="2:6" x14ac:dyDescent="0.25">
      <c r="B8482" s="46">
        <v>8469</v>
      </c>
      <c r="C8482" s="39">
        <v>0.22700374836126838</v>
      </c>
      <c r="D8482" s="40">
        <v>8.473408902480857E-2</v>
      </c>
      <c r="E8482" s="39">
        <v>0.30831803234870753</v>
      </c>
      <c r="F8482" s="41">
        <v>43.394485706338834</v>
      </c>
    </row>
    <row r="8483" spans="2:6" x14ac:dyDescent="0.25">
      <c r="B8483" s="46">
        <v>8470</v>
      </c>
      <c r="C8483" s="39">
        <v>0.11184432690745487</v>
      </c>
      <c r="D8483" s="40">
        <v>8.1665567802914951E-2</v>
      </c>
      <c r="E8483" s="39">
        <v>0.13103890138412164</v>
      </c>
      <c r="F8483" s="41">
        <v>7.6684285844313047</v>
      </c>
    </row>
    <row r="8484" spans="2:6" x14ac:dyDescent="0.25">
      <c r="B8484" s="46">
        <v>8471</v>
      </c>
      <c r="C8484" s="39">
        <v>0.27981580862713396</v>
      </c>
      <c r="D8484" s="40">
        <v>7.8784885689681255E-2</v>
      </c>
      <c r="E8484" s="39">
        <v>0.41522170835424566</v>
      </c>
      <c r="F8484" s="41">
        <v>54.684005152067314</v>
      </c>
    </row>
    <row r="8485" spans="2:6" x14ac:dyDescent="0.25">
      <c r="B8485" s="46">
        <v>8472</v>
      </c>
      <c r="C8485" s="39">
        <v>0.48330018574939104</v>
      </c>
      <c r="D8485" s="40">
        <v>7.6683257133501562E-2</v>
      </c>
      <c r="E8485" s="39">
        <v>0.43218625039107045</v>
      </c>
      <c r="F8485" s="41">
        <v>67.039594884394347</v>
      </c>
    </row>
    <row r="8486" spans="2:6" x14ac:dyDescent="0.25">
      <c r="B8486" s="46">
        <v>8473</v>
      </c>
      <c r="C8486" s="39">
        <v>9.8263388968280102E-2</v>
      </c>
      <c r="D8486" s="40">
        <v>7.6736352260316096E-2</v>
      </c>
      <c r="E8486" s="39">
        <v>0.19510648470043104</v>
      </c>
      <c r="F8486" s="41">
        <v>-0.55845636612788452</v>
      </c>
    </row>
    <row r="8487" spans="2:6" x14ac:dyDescent="0.25">
      <c r="B8487" s="46">
        <v>8474</v>
      </c>
      <c r="C8487" s="39">
        <v>9.9531883168587992E-2</v>
      </c>
      <c r="D8487" s="40">
        <v>7.6746647707346502E-2</v>
      </c>
      <c r="E8487" s="39">
        <v>0.15222721997221125</v>
      </c>
      <c r="F8487" s="41">
        <v>26.679432595757955</v>
      </c>
    </row>
    <row r="8488" spans="2:6" x14ac:dyDescent="0.25">
      <c r="B8488" s="46">
        <v>8475</v>
      </c>
      <c r="C8488" s="39">
        <v>6.6485331267489858E-2</v>
      </c>
      <c r="D8488" s="40">
        <v>8.3234541137337151E-2</v>
      </c>
      <c r="E8488" s="39">
        <v>0.10477902104461691</v>
      </c>
      <c r="F8488" s="41">
        <v>22.576975339989986</v>
      </c>
    </row>
    <row r="8489" spans="2:6" x14ac:dyDescent="0.25">
      <c r="B8489" s="46">
        <v>8476</v>
      </c>
      <c r="C8489" s="39">
        <v>4.3936657326743699E-2</v>
      </c>
      <c r="D8489" s="40">
        <v>8.966451710652705E-2</v>
      </c>
      <c r="E8489" s="39">
        <v>2.8713585526685924E-2</v>
      </c>
      <c r="F8489" s="41">
        <v>17.632509825098023</v>
      </c>
    </row>
    <row r="8490" spans="2:6" x14ac:dyDescent="0.25">
      <c r="B8490" s="46">
        <v>8477</v>
      </c>
      <c r="C8490" s="39">
        <v>0.11464718423014854</v>
      </c>
      <c r="D8490" s="40">
        <v>9.3301788983636155E-2</v>
      </c>
      <c r="E8490" s="39">
        <v>0.13971044743146838</v>
      </c>
      <c r="F8490" s="41">
        <v>25.938383309494824</v>
      </c>
    </row>
    <row r="8491" spans="2:6" x14ac:dyDescent="0.25">
      <c r="B8491" s="46">
        <v>8478</v>
      </c>
      <c r="C8491" s="39">
        <v>0.14635862494172491</v>
      </c>
      <c r="D8491" s="40">
        <v>9.3577215906502642E-2</v>
      </c>
      <c r="E8491" s="39">
        <v>0.18508562841671633</v>
      </c>
      <c r="F8491" s="41">
        <v>33.823930793108481</v>
      </c>
    </row>
    <row r="8492" spans="2:6" x14ac:dyDescent="0.25">
      <c r="B8492" s="46">
        <v>8479</v>
      </c>
      <c r="C8492" s="39">
        <v>0.2015067557566243</v>
      </c>
      <c r="D8492" s="40">
        <v>9.2961366549429783E-2</v>
      </c>
      <c r="E8492" s="39">
        <v>0.33789996569379727</v>
      </c>
      <c r="F8492" s="41">
        <v>47.572108557117033</v>
      </c>
    </row>
    <row r="8493" spans="2:6" x14ac:dyDescent="0.25">
      <c r="B8493" s="46">
        <v>8480</v>
      </c>
      <c r="C8493" s="39">
        <v>7.189680765796394E-2</v>
      </c>
      <c r="D8493" s="40">
        <v>9.3128145732963907E-2</v>
      </c>
      <c r="E8493" s="39">
        <v>0.11832336944496541</v>
      </c>
      <c r="F8493" s="41">
        <v>31.991914536731208</v>
      </c>
    </row>
    <row r="8494" spans="2:6" x14ac:dyDescent="0.25">
      <c r="B8494" s="46">
        <v>8481</v>
      </c>
      <c r="C8494" s="39">
        <v>6.0825115033312602E-2</v>
      </c>
      <c r="D8494" s="40">
        <v>9.0354624265273992E-2</v>
      </c>
      <c r="E8494" s="39">
        <v>6.3775596834991677E-2</v>
      </c>
      <c r="F8494" s="41">
        <v>26.167924481552454</v>
      </c>
    </row>
    <row r="8495" spans="2:6" x14ac:dyDescent="0.25">
      <c r="B8495" s="46">
        <v>8482</v>
      </c>
      <c r="C8495" s="39">
        <v>0.24538352039230862</v>
      </c>
      <c r="D8495" s="40">
        <v>9.0219534324036663E-2</v>
      </c>
      <c r="E8495" s="39">
        <v>0.12891757174521107</v>
      </c>
      <c r="F8495" s="41">
        <v>31.043306825864462</v>
      </c>
    </row>
    <row r="8496" spans="2:6" x14ac:dyDescent="0.25">
      <c r="B8496" s="46">
        <v>8483</v>
      </c>
      <c r="C8496" s="39">
        <v>0.35561740554314725</v>
      </c>
      <c r="D8496" s="40">
        <v>9.487922997194774E-2</v>
      </c>
      <c r="E8496" s="39">
        <v>0.17413815925160916</v>
      </c>
      <c r="F8496" s="41">
        <v>22.895984683385024</v>
      </c>
    </row>
    <row r="8497" spans="2:6" x14ac:dyDescent="0.25">
      <c r="B8497" s="46">
        <v>8484</v>
      </c>
      <c r="C8497" s="39">
        <v>0.23072141979217919</v>
      </c>
      <c r="D8497" s="40">
        <v>8.7702079204814168E-2</v>
      </c>
      <c r="E8497" s="39">
        <v>0.15008164869023788</v>
      </c>
      <c r="F8497" s="41">
        <v>15.61158408585807</v>
      </c>
    </row>
    <row r="8498" spans="2:6" x14ac:dyDescent="0.25">
      <c r="B8498" s="46">
        <v>8485</v>
      </c>
      <c r="C8498" s="39">
        <v>4.2812115612859032E-2</v>
      </c>
      <c r="D8498" s="40">
        <v>8.8494007224059285E-2</v>
      </c>
      <c r="E8498" s="39">
        <v>3.9371033947315601E-2</v>
      </c>
      <c r="F8498" s="41">
        <v>13.737815533647348</v>
      </c>
    </row>
    <row r="8499" spans="2:6" x14ac:dyDescent="0.25">
      <c r="B8499" s="46">
        <v>8486</v>
      </c>
      <c r="C8499" s="39">
        <v>0.15245595794338615</v>
      </c>
      <c r="D8499" s="40">
        <v>9.060401725361264E-2</v>
      </c>
      <c r="E8499" s="39">
        <v>0.16636108784332235</v>
      </c>
      <c r="F8499" s="41">
        <v>21.683056563018052</v>
      </c>
    </row>
    <row r="8500" spans="2:6" x14ac:dyDescent="0.25">
      <c r="B8500" s="46">
        <v>8487</v>
      </c>
      <c r="C8500" s="39">
        <v>0.1274166935834678</v>
      </c>
      <c r="D8500" s="40">
        <v>9.0545851997998181E-2</v>
      </c>
      <c r="E8500" s="39">
        <v>0.18625640175428143</v>
      </c>
      <c r="F8500" s="41">
        <v>19.428700021979203</v>
      </c>
    </row>
    <row r="8501" spans="2:6" x14ac:dyDescent="0.25">
      <c r="B8501" s="46">
        <v>8488</v>
      </c>
      <c r="C8501" s="39">
        <v>0.10320095961524602</v>
      </c>
      <c r="D8501" s="40">
        <v>9.0853967867454546E-2</v>
      </c>
      <c r="E8501" s="39">
        <v>0.11306649812462441</v>
      </c>
      <c r="F8501" s="41">
        <v>14.310176175062685</v>
      </c>
    </row>
    <row r="8502" spans="2:6" x14ac:dyDescent="0.25">
      <c r="B8502" s="46">
        <v>8489</v>
      </c>
      <c r="C8502" s="39">
        <v>5.859644633352943E-2</v>
      </c>
      <c r="D8502" s="40">
        <v>9.1234695776523211E-2</v>
      </c>
      <c r="E8502" s="39">
        <v>6.0361150681878979E-2</v>
      </c>
      <c r="F8502" s="41">
        <v>17.704289006326107</v>
      </c>
    </row>
    <row r="8503" spans="2:6" x14ac:dyDescent="0.25">
      <c r="B8503" s="46">
        <v>8490</v>
      </c>
      <c r="C8503" s="39">
        <v>0.12177465214799334</v>
      </c>
      <c r="D8503" s="40">
        <v>9.0275700556652821E-2</v>
      </c>
      <c r="E8503" s="39">
        <v>0.16085261441239426</v>
      </c>
      <c r="F8503" s="41">
        <v>7.9921121077219546</v>
      </c>
    </row>
    <row r="8504" spans="2:6" x14ac:dyDescent="0.25">
      <c r="B8504" s="46">
        <v>8491</v>
      </c>
      <c r="C8504" s="39">
        <v>4.894666967059752E-2</v>
      </c>
      <c r="D8504" s="40">
        <v>9.2682159476633302E-2</v>
      </c>
      <c r="E8504" s="39">
        <v>7.0737624170568808E-2</v>
      </c>
      <c r="F8504" s="41">
        <v>17.388813151702902</v>
      </c>
    </row>
    <row r="8505" spans="2:6" x14ac:dyDescent="0.25">
      <c r="B8505" s="46">
        <v>8492</v>
      </c>
      <c r="C8505" s="39">
        <v>0.31440824898957903</v>
      </c>
      <c r="D8505" s="40">
        <v>9.0745740937135722E-2</v>
      </c>
      <c r="E8505" s="39">
        <v>0.43188136087036999</v>
      </c>
      <c r="F8505" s="41">
        <v>57.957003890789736</v>
      </c>
    </row>
    <row r="8506" spans="2:6" x14ac:dyDescent="0.25">
      <c r="B8506" s="46">
        <v>8493</v>
      </c>
      <c r="C8506" s="39">
        <v>0.15793189426258142</v>
      </c>
      <c r="D8506" s="40">
        <v>9.0376294386893152E-2</v>
      </c>
      <c r="E8506" s="39">
        <v>0.19413161012126845</v>
      </c>
      <c r="F8506" s="41">
        <v>41.014796233743731</v>
      </c>
    </row>
    <row r="8507" spans="2:6" x14ac:dyDescent="0.25">
      <c r="B8507" s="46">
        <v>8494</v>
      </c>
      <c r="C8507" s="39">
        <v>0.20460951777391623</v>
      </c>
      <c r="D8507" s="40">
        <v>9.6523818004721124E-2</v>
      </c>
      <c r="E8507" s="39">
        <v>0.16570264095016571</v>
      </c>
      <c r="F8507" s="41">
        <v>25.785509193858029</v>
      </c>
    </row>
    <row r="8508" spans="2:6" x14ac:dyDescent="0.25">
      <c r="B8508" s="46">
        <v>8495</v>
      </c>
      <c r="C8508" s="39">
        <v>0.11897360532091905</v>
      </c>
      <c r="D8508" s="40">
        <v>9.6226585921535587E-2</v>
      </c>
      <c r="E8508" s="39">
        <v>0.12692106808544035</v>
      </c>
      <c r="F8508" s="41">
        <v>24.399746776494261</v>
      </c>
    </row>
    <row r="8509" spans="2:6" x14ac:dyDescent="0.25">
      <c r="B8509" s="46">
        <v>8496</v>
      </c>
      <c r="C8509" s="39">
        <v>1.7925748487714322E-2</v>
      </c>
      <c r="D8509" s="40">
        <v>9.670657263516301E-2</v>
      </c>
      <c r="E8509" s="39">
        <v>2.1127565382672089E-2</v>
      </c>
      <c r="F8509" s="41">
        <v>13.021511534006748</v>
      </c>
    </row>
    <row r="8510" spans="2:6" x14ac:dyDescent="0.25">
      <c r="B8510" s="46">
        <v>8497</v>
      </c>
      <c r="C8510" s="39">
        <v>0.26534800911045558</v>
      </c>
      <c r="D8510" s="40">
        <v>9.96203025628907E-2</v>
      </c>
      <c r="E8510" s="39">
        <v>0.28007424583744128</v>
      </c>
      <c r="F8510" s="41">
        <v>35.457138620078297</v>
      </c>
    </row>
    <row r="8511" spans="2:6" x14ac:dyDescent="0.25">
      <c r="B8511" s="46">
        <v>8498</v>
      </c>
      <c r="C8511" s="39">
        <v>2.7652565891975057E-2</v>
      </c>
      <c r="D8511" s="40">
        <v>9.9076726056329792E-2</v>
      </c>
      <c r="E8511" s="39">
        <v>2.9020872547276432E-2</v>
      </c>
      <c r="F8511" s="41">
        <v>11.644869594460745</v>
      </c>
    </row>
    <row r="8512" spans="2:6" x14ac:dyDescent="0.25">
      <c r="B8512" s="46">
        <v>8499</v>
      </c>
      <c r="C8512" s="39">
        <v>3.6846892942330303E-2</v>
      </c>
      <c r="D8512" s="40">
        <v>9.7013605602084288E-2</v>
      </c>
      <c r="E8512" s="39">
        <v>3.9014435341076195E-2</v>
      </c>
      <c r="F8512" s="41">
        <v>2.9219945064144413</v>
      </c>
    </row>
    <row r="8513" spans="2:6" x14ac:dyDescent="0.25">
      <c r="B8513" s="46">
        <v>8500</v>
      </c>
      <c r="C8513" s="39">
        <v>0.45002589975739721</v>
      </c>
      <c r="D8513" s="40">
        <v>0.10585552326912122</v>
      </c>
      <c r="E8513" s="39">
        <v>0.48334718984928665</v>
      </c>
      <c r="F8513" s="41">
        <v>77.080092263999703</v>
      </c>
    </row>
    <row r="8514" spans="2:6" x14ac:dyDescent="0.25">
      <c r="B8514" s="46">
        <v>8501</v>
      </c>
      <c r="C8514" s="39">
        <v>0.3373918069019527</v>
      </c>
      <c r="D8514" s="40">
        <v>0.10448636247000664</v>
      </c>
      <c r="E8514" s="39">
        <v>0.37013666197893896</v>
      </c>
      <c r="F8514" s="41">
        <v>69.770173392337554</v>
      </c>
    </row>
    <row r="8515" spans="2:6" x14ac:dyDescent="0.25">
      <c r="B8515" s="46">
        <v>8502</v>
      </c>
      <c r="C8515" s="39">
        <v>0.20216185863143438</v>
      </c>
      <c r="D8515" s="40">
        <v>0.10400628916680214</v>
      </c>
      <c r="E8515" s="39">
        <v>0.20499834986868118</v>
      </c>
      <c r="F8515" s="41">
        <v>34.101020024499626</v>
      </c>
    </row>
    <row r="8516" spans="2:6" x14ac:dyDescent="0.25">
      <c r="B8516" s="46">
        <v>8503</v>
      </c>
      <c r="C8516" s="39">
        <v>0.26895739342261288</v>
      </c>
      <c r="D8516" s="40">
        <v>0.10495399470177705</v>
      </c>
      <c r="E8516" s="39">
        <v>0.17152508663703392</v>
      </c>
      <c r="F8516" s="41">
        <v>28.717079191931109</v>
      </c>
    </row>
    <row r="8517" spans="2:6" x14ac:dyDescent="0.25">
      <c r="B8517" s="46">
        <v>8504</v>
      </c>
      <c r="C8517" s="39">
        <v>0.40705129020830372</v>
      </c>
      <c r="D8517" s="40">
        <v>0.10718206274745047</v>
      </c>
      <c r="E8517" s="39">
        <v>0.396250393885545</v>
      </c>
      <c r="F8517" s="41">
        <v>76.783800965996818</v>
      </c>
    </row>
    <row r="8518" spans="2:6" x14ac:dyDescent="0.25">
      <c r="B8518" s="46">
        <v>8505</v>
      </c>
      <c r="C8518" s="39">
        <v>0.25313124240058404</v>
      </c>
      <c r="D8518" s="40">
        <v>0.10426285038644748</v>
      </c>
      <c r="E8518" s="39">
        <v>0.29850526903687591</v>
      </c>
      <c r="F8518" s="41">
        <v>54.449022684631913</v>
      </c>
    </row>
    <row r="8519" spans="2:6" x14ac:dyDescent="0.25">
      <c r="B8519" s="46">
        <v>8506</v>
      </c>
      <c r="C8519" s="39">
        <v>8.1649979486473588E-3</v>
      </c>
      <c r="D8519" s="40">
        <v>0.10056853484560559</v>
      </c>
      <c r="E8519" s="39">
        <v>1.1290340514959274E-2</v>
      </c>
      <c r="F8519" s="41">
        <v>4.9436430897190995</v>
      </c>
    </row>
    <row r="8520" spans="2:6" x14ac:dyDescent="0.25">
      <c r="B8520" s="46">
        <v>8507</v>
      </c>
      <c r="C8520" s="39">
        <v>2.3101681713576124E-2</v>
      </c>
      <c r="D8520" s="40">
        <v>9.8703150302060186E-2</v>
      </c>
      <c r="E8520" s="39">
        <v>3.3340447183327578E-2</v>
      </c>
      <c r="F8520" s="41">
        <v>-3.6953497754757687</v>
      </c>
    </row>
    <row r="8521" spans="2:6" x14ac:dyDescent="0.25">
      <c r="B8521" s="46">
        <v>8508</v>
      </c>
      <c r="C8521" s="39">
        <v>0.18593642989046713</v>
      </c>
      <c r="D8521" s="40">
        <v>9.7689609292034588E-2</v>
      </c>
      <c r="E8521" s="39">
        <v>0.26222573535164417</v>
      </c>
      <c r="F8521" s="41">
        <v>40.659678077665326</v>
      </c>
    </row>
    <row r="8522" spans="2:6" x14ac:dyDescent="0.25">
      <c r="B8522" s="46">
        <v>8509</v>
      </c>
      <c r="C8522" s="39">
        <v>0.36242745457334025</v>
      </c>
      <c r="D8522" s="40">
        <v>0.10771898735557585</v>
      </c>
      <c r="E8522" s="39">
        <v>0.27962583705247041</v>
      </c>
      <c r="F8522" s="41">
        <v>44.86178847073537</v>
      </c>
    </row>
    <row r="8523" spans="2:6" x14ac:dyDescent="0.25">
      <c r="B8523" s="46">
        <v>8510</v>
      </c>
      <c r="C8523" s="39">
        <v>0.11475812377568428</v>
      </c>
      <c r="D8523" s="40">
        <v>0.11032131975122739</v>
      </c>
      <c r="E8523" s="39">
        <v>0.14026412720131454</v>
      </c>
      <c r="F8523" s="41">
        <v>15.041905861843601</v>
      </c>
    </row>
    <row r="8524" spans="2:6" x14ac:dyDescent="0.25">
      <c r="B8524" s="46">
        <v>8511</v>
      </c>
      <c r="C8524" s="39">
        <v>0.23419226980735222</v>
      </c>
      <c r="D8524" s="40">
        <v>0.11077172924378155</v>
      </c>
      <c r="E8524" s="39">
        <v>0.19691525501490029</v>
      </c>
      <c r="F8524" s="41">
        <v>44.16303214272989</v>
      </c>
    </row>
    <row r="8525" spans="2:6" x14ac:dyDescent="0.25">
      <c r="B8525" s="46">
        <v>8512</v>
      </c>
      <c r="C8525" s="39">
        <v>0.35886419757940846</v>
      </c>
      <c r="D8525" s="40">
        <v>0.11373551013529193</v>
      </c>
      <c r="E8525" s="39">
        <v>0.40202160220853778</v>
      </c>
      <c r="F8525" s="41">
        <v>77.322687254109184</v>
      </c>
    </row>
    <row r="8526" spans="2:6" x14ac:dyDescent="0.25">
      <c r="B8526" s="46">
        <v>8513</v>
      </c>
      <c r="C8526" s="39">
        <v>0.33709072592638928</v>
      </c>
      <c r="D8526" s="40">
        <v>0.10539990112813998</v>
      </c>
      <c r="E8526" s="39">
        <v>0.35057620565379133</v>
      </c>
      <c r="F8526" s="41">
        <v>62.578030783520504</v>
      </c>
    </row>
    <row r="8527" spans="2:6" x14ac:dyDescent="0.25">
      <c r="B8527" s="46">
        <v>8514</v>
      </c>
      <c r="C8527" s="39">
        <v>0.11963758367090442</v>
      </c>
      <c r="D8527" s="40">
        <v>0.10482218821833564</v>
      </c>
      <c r="E8527" s="39">
        <v>9.4563582305686927E-2</v>
      </c>
      <c r="F8527" s="41">
        <v>14.005109331132806</v>
      </c>
    </row>
    <row r="8528" spans="2:6" x14ac:dyDescent="0.25">
      <c r="B8528" s="46">
        <v>8515</v>
      </c>
      <c r="C8528" s="39">
        <v>0.28437469113267161</v>
      </c>
      <c r="D8528" s="40">
        <v>0.10824380122144488</v>
      </c>
      <c r="E8528" s="39">
        <v>0.18407667674253353</v>
      </c>
      <c r="F8528" s="41">
        <v>45.164451447482776</v>
      </c>
    </row>
    <row r="8529" spans="2:6" x14ac:dyDescent="0.25">
      <c r="B8529" s="46">
        <v>8516</v>
      </c>
      <c r="C8529" s="39">
        <v>0.11660777944491531</v>
      </c>
      <c r="D8529" s="40">
        <v>0.1067988172816533</v>
      </c>
      <c r="E8529" s="39">
        <v>0.1131066125785045</v>
      </c>
      <c r="F8529" s="41">
        <v>1.4507187494825091</v>
      </c>
    </row>
    <row r="8530" spans="2:6" x14ac:dyDescent="0.25">
      <c r="B8530" s="46">
        <v>8517</v>
      </c>
      <c r="C8530" s="39">
        <v>0.3304801521276679</v>
      </c>
      <c r="D8530" s="40">
        <v>0.10649955398652632</v>
      </c>
      <c r="E8530" s="39">
        <v>0.24796417602735965</v>
      </c>
      <c r="F8530" s="41">
        <v>55.48365880302314</v>
      </c>
    </row>
    <row r="8531" spans="2:6" x14ac:dyDescent="0.25">
      <c r="B8531" s="46">
        <v>8518</v>
      </c>
      <c r="C8531" s="39">
        <v>1.5268460620213928E-2</v>
      </c>
      <c r="D8531" s="40">
        <v>0.10640834319289953</v>
      </c>
      <c r="E8531" s="39">
        <v>2.0488618832686985E-2</v>
      </c>
      <c r="F8531" s="41">
        <v>7.7241316279883998</v>
      </c>
    </row>
    <row r="8532" spans="2:6" x14ac:dyDescent="0.25">
      <c r="B8532" s="46">
        <v>8519</v>
      </c>
      <c r="C8532" s="39">
        <v>0.1719963046459099</v>
      </c>
      <c r="D8532" s="40">
        <v>0.10575849872507578</v>
      </c>
      <c r="E8532" s="39">
        <v>0.31104272471538885</v>
      </c>
      <c r="F8532" s="41">
        <v>36.807283958168192</v>
      </c>
    </row>
    <row r="8533" spans="2:6" x14ac:dyDescent="0.25">
      <c r="B8533" s="46">
        <v>8520</v>
      </c>
      <c r="C8533" s="39">
        <v>0.42883978061194106</v>
      </c>
      <c r="D8533" s="40">
        <v>0.10577773622517617</v>
      </c>
      <c r="E8533" s="39">
        <v>0.47788205042469362</v>
      </c>
      <c r="F8533" s="41">
        <v>76.544666551335382</v>
      </c>
    </row>
    <row r="8534" spans="2:6" x14ac:dyDescent="0.25">
      <c r="B8534" s="46">
        <v>8521</v>
      </c>
      <c r="C8534" s="39">
        <v>1.470598204240609E-2</v>
      </c>
      <c r="D8534" s="40">
        <v>0.10405358680663521</v>
      </c>
      <c r="E8534" s="39">
        <v>1.9861897186946975E-2</v>
      </c>
      <c r="F8534" s="41">
        <v>3.087547710230814</v>
      </c>
    </row>
    <row r="8535" spans="2:6" x14ac:dyDescent="0.25">
      <c r="B8535" s="46">
        <v>8522</v>
      </c>
      <c r="C8535" s="39">
        <v>0.41486508399194877</v>
      </c>
      <c r="D8535" s="40">
        <v>0.10409266911664992</v>
      </c>
      <c r="E8535" s="39">
        <v>0.32301838954324746</v>
      </c>
      <c r="F8535" s="41">
        <v>46.468228453085395</v>
      </c>
    </row>
    <row r="8536" spans="2:6" x14ac:dyDescent="0.25">
      <c r="B8536" s="46">
        <v>8523</v>
      </c>
      <c r="C8536" s="39">
        <v>0.19284176919667181</v>
      </c>
      <c r="D8536" s="40">
        <v>0.10623243093167198</v>
      </c>
      <c r="E8536" s="39">
        <v>0.26110098760830258</v>
      </c>
      <c r="F8536" s="41">
        <v>47.867957275952904</v>
      </c>
    </row>
    <row r="8537" spans="2:6" x14ac:dyDescent="0.25">
      <c r="B8537" s="46">
        <v>8524</v>
      </c>
      <c r="C8537" s="39">
        <v>3.8592641045128037E-2</v>
      </c>
      <c r="D8537" s="40">
        <v>0.10892862055970319</v>
      </c>
      <c r="E8537" s="39">
        <v>3.8962782934962581E-2</v>
      </c>
      <c r="F8537" s="41">
        <v>-6.8487604577281731</v>
      </c>
    </row>
    <row r="8538" spans="2:6" x14ac:dyDescent="0.25">
      <c r="B8538" s="46">
        <v>8525</v>
      </c>
      <c r="C8538" s="39">
        <v>0.47631552315001924</v>
      </c>
      <c r="D8538" s="40">
        <v>0.11028284933587677</v>
      </c>
      <c r="E8538" s="39">
        <v>0.48957020345615759</v>
      </c>
      <c r="F8538" s="41">
        <v>84.146874170481652</v>
      </c>
    </row>
    <row r="8539" spans="2:6" x14ac:dyDescent="0.25">
      <c r="B8539" s="46">
        <v>8526</v>
      </c>
      <c r="C8539" s="39">
        <v>7.6608939897221409E-2</v>
      </c>
      <c r="D8539" s="40">
        <v>0.10974009976665522</v>
      </c>
      <c r="E8539" s="39">
        <v>0.14014789354569329</v>
      </c>
      <c r="F8539" s="41">
        <v>9.8043529314454219</v>
      </c>
    </row>
    <row r="8540" spans="2:6" x14ac:dyDescent="0.25">
      <c r="B8540" s="46">
        <v>8527</v>
      </c>
      <c r="C8540" s="39">
        <v>0.12336251976375945</v>
      </c>
      <c r="D8540" s="40">
        <v>0.10833553098098468</v>
      </c>
      <c r="E8540" s="39">
        <v>0.11202187950115029</v>
      </c>
      <c r="F8540" s="41">
        <v>5.2231965585064843</v>
      </c>
    </row>
    <row r="8541" spans="2:6" x14ac:dyDescent="0.25">
      <c r="B8541" s="46">
        <v>8528</v>
      </c>
      <c r="C8541" s="39">
        <v>0.17245790618249937</v>
      </c>
      <c r="D8541" s="40">
        <v>0.10938045089530272</v>
      </c>
      <c r="E8541" s="39">
        <v>0.1701696372409251</v>
      </c>
      <c r="F8541" s="41">
        <v>16.882832840841576</v>
      </c>
    </row>
    <row r="8542" spans="2:6" x14ac:dyDescent="0.25">
      <c r="B8542" s="46">
        <v>8529</v>
      </c>
      <c r="C8542" s="39">
        <v>0.47484407556334757</v>
      </c>
      <c r="D8542" s="40">
        <v>0.11595311406341324</v>
      </c>
      <c r="E8542" s="39">
        <v>0.39457927576983592</v>
      </c>
      <c r="F8542" s="41">
        <v>83.765616243708237</v>
      </c>
    </row>
    <row r="8543" spans="2:6" x14ac:dyDescent="0.25">
      <c r="B8543" s="46">
        <v>8530</v>
      </c>
      <c r="C8543" s="39">
        <v>0.37260359539045734</v>
      </c>
      <c r="D8543" s="40">
        <v>0.10738681992871393</v>
      </c>
      <c r="E8543" s="39">
        <v>0.37990531631978247</v>
      </c>
      <c r="F8543" s="41">
        <v>57.686630850597389</v>
      </c>
    </row>
    <row r="8544" spans="2:6" x14ac:dyDescent="0.25">
      <c r="B8544" s="46">
        <v>8531</v>
      </c>
      <c r="C8544" s="39">
        <v>0.4293859620417626</v>
      </c>
      <c r="D8544" s="40">
        <v>0.10828663877417896</v>
      </c>
      <c r="E8544" s="39">
        <v>0.33051706623375371</v>
      </c>
      <c r="F8544" s="41">
        <v>53.949122347857298</v>
      </c>
    </row>
    <row r="8545" spans="2:6" x14ac:dyDescent="0.25">
      <c r="B8545" s="46">
        <v>8532</v>
      </c>
      <c r="C8545" s="39">
        <v>0.29120893824934851</v>
      </c>
      <c r="D8545" s="40">
        <v>0.11059335862248244</v>
      </c>
      <c r="E8545" s="39">
        <v>0.24816537261398641</v>
      </c>
      <c r="F8545" s="41">
        <v>32.285058985267959</v>
      </c>
    </row>
    <row r="8546" spans="2:6" x14ac:dyDescent="0.25">
      <c r="B8546" s="46">
        <v>8533</v>
      </c>
      <c r="C8546" s="39">
        <v>4.6360958925677563E-2</v>
      </c>
      <c r="D8546" s="40">
        <v>0.11083230046356334</v>
      </c>
      <c r="E8546" s="39">
        <v>4.1541304049321173E-2</v>
      </c>
      <c r="F8546" s="41">
        <v>18.949608354474734</v>
      </c>
    </row>
    <row r="8547" spans="2:6" x14ac:dyDescent="0.25">
      <c r="B8547" s="46">
        <v>8534</v>
      </c>
      <c r="C8547" s="39">
        <v>0.30799587204169115</v>
      </c>
      <c r="D8547" s="40">
        <v>0.10770552112840684</v>
      </c>
      <c r="E8547" s="39">
        <v>0.41091057748955873</v>
      </c>
      <c r="F8547" s="41">
        <v>53.229256187715208</v>
      </c>
    </row>
    <row r="8548" spans="2:6" x14ac:dyDescent="0.25">
      <c r="B8548" s="46">
        <v>8535</v>
      </c>
      <c r="C8548" s="39">
        <v>0.24047366813333942</v>
      </c>
      <c r="D8548" s="40">
        <v>0.10751519165106842</v>
      </c>
      <c r="E8548" s="39">
        <v>0.31548842846565256</v>
      </c>
      <c r="F8548" s="41">
        <v>46.763695126391347</v>
      </c>
    </row>
    <row r="8549" spans="2:6" x14ac:dyDescent="0.25">
      <c r="B8549" s="46">
        <v>8536</v>
      </c>
      <c r="C8549" s="39">
        <v>8.128948939561953E-3</v>
      </c>
      <c r="D8549" s="40">
        <v>0.10731491694272935</v>
      </c>
      <c r="E8549" s="39">
        <v>1.2852522570925909E-2</v>
      </c>
      <c r="F8549" s="41">
        <v>9.9732113558517792</v>
      </c>
    </row>
    <row r="8550" spans="2:6" x14ac:dyDescent="0.25">
      <c r="B8550" s="46">
        <v>8537</v>
      </c>
      <c r="C8550" s="39">
        <v>0.3643172226988623</v>
      </c>
      <c r="D8550" s="40">
        <v>0.10644061085893439</v>
      </c>
      <c r="E8550" s="39">
        <v>0.42761273265834288</v>
      </c>
      <c r="F8550" s="41">
        <v>72.950415169713153</v>
      </c>
    </row>
    <row r="8551" spans="2:6" x14ac:dyDescent="0.25">
      <c r="B8551" s="46">
        <v>8538</v>
      </c>
      <c r="C8551" s="39">
        <v>0.28742910471102306</v>
      </c>
      <c r="D8551" s="40">
        <v>0.10640683455190622</v>
      </c>
      <c r="E8551" s="39">
        <v>0.29193500754560553</v>
      </c>
      <c r="F8551" s="41">
        <v>56.317104895160419</v>
      </c>
    </row>
    <row r="8552" spans="2:6" x14ac:dyDescent="0.25">
      <c r="B8552" s="46">
        <v>8539</v>
      </c>
      <c r="C8552" s="39">
        <v>0.247941850006515</v>
      </c>
      <c r="D8552" s="40">
        <v>9.5233856688224969E-2</v>
      </c>
      <c r="E8552" s="39">
        <v>0.36270382735762324</v>
      </c>
      <c r="F8552" s="41">
        <v>39.189506748193004</v>
      </c>
    </row>
    <row r="8553" spans="2:6" x14ac:dyDescent="0.25">
      <c r="B8553" s="46">
        <v>8540</v>
      </c>
      <c r="C8553" s="39">
        <v>7.9742369695681062E-2</v>
      </c>
      <c r="D8553" s="40">
        <v>9.0658224515199087E-2</v>
      </c>
      <c r="E8553" s="39">
        <v>0.12300110168925686</v>
      </c>
      <c r="F8553" s="41">
        <v>7.34220180769415</v>
      </c>
    </row>
    <row r="8554" spans="2:6" x14ac:dyDescent="0.25">
      <c r="B8554" s="46">
        <v>8541</v>
      </c>
      <c r="C8554" s="39">
        <v>0.34817133465701011</v>
      </c>
      <c r="D8554" s="40">
        <v>9.2573933399393502E-2</v>
      </c>
      <c r="E8554" s="39">
        <v>0.39351755533672067</v>
      </c>
      <c r="F8554" s="41">
        <v>65.110250174614052</v>
      </c>
    </row>
    <row r="8555" spans="2:6" x14ac:dyDescent="0.25">
      <c r="B8555" s="46">
        <v>8542</v>
      </c>
      <c r="C8555" s="39">
        <v>2.6138731895787599E-2</v>
      </c>
      <c r="D8555" s="40">
        <v>9.3726130672784749E-2</v>
      </c>
      <c r="E8555" s="39">
        <v>3.3734458053254035E-2</v>
      </c>
      <c r="F8555" s="41">
        <v>23.869567522567081</v>
      </c>
    </row>
    <row r="8556" spans="2:6" x14ac:dyDescent="0.25">
      <c r="B8556" s="46">
        <v>8543</v>
      </c>
      <c r="C8556" s="39">
        <v>0.13337513133106801</v>
      </c>
      <c r="D8556" s="40">
        <v>9.3719994120790254E-2</v>
      </c>
      <c r="E8556" s="39">
        <v>6.6109445326556132E-2</v>
      </c>
      <c r="F8556" s="41">
        <v>1.7390551567862269</v>
      </c>
    </row>
    <row r="8557" spans="2:6" x14ac:dyDescent="0.25">
      <c r="B8557" s="46">
        <v>8544</v>
      </c>
      <c r="C8557" s="39">
        <v>1.7623204939845115E-2</v>
      </c>
      <c r="D8557" s="40">
        <v>9.446282040817465E-2</v>
      </c>
      <c r="E8557" s="39">
        <v>1.9621198110952236E-2</v>
      </c>
      <c r="F8557" s="41">
        <v>0.56571060220512714</v>
      </c>
    </row>
    <row r="8558" spans="2:6" x14ac:dyDescent="0.25">
      <c r="B8558" s="46">
        <v>8545</v>
      </c>
      <c r="C8558" s="39">
        <v>0.48916760868233727</v>
      </c>
      <c r="D8558" s="40">
        <v>8.8059953240456665E-2</v>
      </c>
      <c r="E8558" s="39">
        <v>0.38499945600244745</v>
      </c>
      <c r="F8558" s="41">
        <v>46.665754539365537</v>
      </c>
    </row>
    <row r="8559" spans="2:6" x14ac:dyDescent="0.25">
      <c r="B8559" s="46">
        <v>8546</v>
      </c>
      <c r="C8559" s="39">
        <v>0.41350516109169327</v>
      </c>
      <c r="D8559" s="40">
        <v>8.8412372707703094E-2</v>
      </c>
      <c r="E8559" s="39">
        <v>0.30668930460162191</v>
      </c>
      <c r="F8559" s="41">
        <v>60.799471427195222</v>
      </c>
    </row>
    <row r="8560" spans="2:6" x14ac:dyDescent="0.25">
      <c r="B8560" s="46">
        <v>8547</v>
      </c>
      <c r="C8560" s="39">
        <v>0.11529935629324498</v>
      </c>
      <c r="D8560" s="40">
        <v>9.2441335739062033E-2</v>
      </c>
      <c r="E8560" s="39">
        <v>7.4335477512634154E-2</v>
      </c>
      <c r="F8560" s="41">
        <v>26.027813321282991</v>
      </c>
    </row>
    <row r="8561" spans="2:6" x14ac:dyDescent="0.25">
      <c r="B8561" s="46">
        <v>8548</v>
      </c>
      <c r="C8561" s="39">
        <v>0.11350882244197813</v>
      </c>
      <c r="D8561" s="40">
        <v>9.75081520495511E-2</v>
      </c>
      <c r="E8561" s="39">
        <v>7.6498439018338957E-2</v>
      </c>
      <c r="F8561" s="41">
        <v>18.455626031282513</v>
      </c>
    </row>
    <row r="8562" spans="2:6" x14ac:dyDescent="0.25">
      <c r="B8562" s="46">
        <v>8549</v>
      </c>
      <c r="C8562" s="39">
        <v>6.4756762629112119E-2</v>
      </c>
      <c r="D8562" s="40">
        <v>9.7212771069300888E-2</v>
      </c>
      <c r="E8562" s="39">
        <v>3.5361437915392306E-2</v>
      </c>
      <c r="F8562" s="41">
        <v>29.851293700411066</v>
      </c>
    </row>
    <row r="8563" spans="2:6" x14ac:dyDescent="0.25">
      <c r="B8563" s="46">
        <v>8550</v>
      </c>
      <c r="C8563" s="39">
        <v>0.1809026042751696</v>
      </c>
      <c r="D8563" s="40">
        <v>9.6964371866262153E-2</v>
      </c>
      <c r="E8563" s="39">
        <v>0.11863311180101832</v>
      </c>
      <c r="F8563" s="41">
        <v>24.000836501907148</v>
      </c>
    </row>
    <row r="8564" spans="2:6" x14ac:dyDescent="0.25">
      <c r="B8564" s="46">
        <v>8551</v>
      </c>
      <c r="C8564" s="39">
        <v>3.5088056532175449E-2</v>
      </c>
      <c r="D8564" s="40">
        <v>9.9872499305981979E-2</v>
      </c>
      <c r="E8564" s="39">
        <v>5.8807497169692649E-2</v>
      </c>
      <c r="F8564" s="41">
        <v>19.581815689980484</v>
      </c>
    </row>
    <row r="8565" spans="2:6" x14ac:dyDescent="0.25">
      <c r="B8565" s="46">
        <v>8552</v>
      </c>
      <c r="C8565" s="39">
        <v>7.932841799783566E-2</v>
      </c>
      <c r="D8565" s="40">
        <v>0.10274558500971645</v>
      </c>
      <c r="E8565" s="39">
        <v>0.11084238458449014</v>
      </c>
      <c r="F8565" s="41">
        <v>12.727474361266918</v>
      </c>
    </row>
    <row r="8566" spans="2:6" x14ac:dyDescent="0.25">
      <c r="B8566" s="46">
        <v>8553</v>
      </c>
      <c r="C8566" s="39">
        <v>0.35715890431102792</v>
      </c>
      <c r="D8566" s="40">
        <v>0.10073922778851951</v>
      </c>
      <c r="E8566" s="39">
        <v>0.34166889011950474</v>
      </c>
      <c r="F8566" s="41">
        <v>54.888028608050924</v>
      </c>
    </row>
    <row r="8567" spans="2:6" x14ac:dyDescent="0.25">
      <c r="B8567" s="46">
        <v>8554</v>
      </c>
      <c r="C8567" s="39">
        <v>3.4855818360100259E-2</v>
      </c>
      <c r="D8567" s="40">
        <v>9.0532758678229269E-2</v>
      </c>
      <c r="E8567" s="39">
        <v>7.0714381793608797E-2</v>
      </c>
      <c r="F8567" s="41">
        <v>18.110065782919214</v>
      </c>
    </row>
    <row r="8568" spans="2:6" x14ac:dyDescent="0.25">
      <c r="B8568" s="46">
        <v>8555</v>
      </c>
      <c r="C8568" s="39">
        <v>3.2707048227803862E-2</v>
      </c>
      <c r="D8568" s="40">
        <v>9.585369484862874E-2</v>
      </c>
      <c r="E8568" s="39">
        <v>7.0052250737608998E-2</v>
      </c>
      <c r="F8568" s="41">
        <v>17.03004177271497</v>
      </c>
    </row>
    <row r="8569" spans="2:6" x14ac:dyDescent="0.25">
      <c r="B8569" s="46">
        <v>8556</v>
      </c>
      <c r="C8569" s="39">
        <v>8.5954369590408419E-2</v>
      </c>
      <c r="D8569" s="40">
        <v>9.5776986711325382E-2</v>
      </c>
      <c r="E8569" s="39">
        <v>0.15650083589718641</v>
      </c>
      <c r="F8569" s="41">
        <v>-3.1596126494394481</v>
      </c>
    </row>
    <row r="8570" spans="2:6" x14ac:dyDescent="0.25">
      <c r="B8570" s="46">
        <v>8557</v>
      </c>
      <c r="C8570" s="39">
        <v>8.924579292400725E-2</v>
      </c>
      <c r="D8570" s="40">
        <v>9.6323069956088345E-2</v>
      </c>
      <c r="E8570" s="39">
        <v>9.0806775113375898E-2</v>
      </c>
      <c r="F8570" s="41">
        <v>1.7456674455486201</v>
      </c>
    </row>
    <row r="8571" spans="2:6" x14ac:dyDescent="0.25">
      <c r="B8571" s="46">
        <v>8558</v>
      </c>
      <c r="C8571" s="39">
        <v>0.30525850904827079</v>
      </c>
      <c r="D8571" s="40">
        <v>0.11430255865765677</v>
      </c>
      <c r="E8571" s="39">
        <v>0.39479499306658195</v>
      </c>
      <c r="F8571" s="41">
        <v>66.952064051009287</v>
      </c>
    </row>
    <row r="8572" spans="2:6" x14ac:dyDescent="0.25">
      <c r="B8572" s="46">
        <v>8559</v>
      </c>
      <c r="C8572" s="39">
        <v>0.43166359780484775</v>
      </c>
      <c r="D8572" s="40">
        <v>0.1079065090080014</v>
      </c>
      <c r="E8572" s="39">
        <v>0.2119853504481819</v>
      </c>
      <c r="F8572" s="41">
        <v>42.710337609963837</v>
      </c>
    </row>
    <row r="8573" spans="2:6" x14ac:dyDescent="0.25">
      <c r="B8573" s="46">
        <v>8560</v>
      </c>
      <c r="C8573" s="39">
        <v>8.047030679821944E-2</v>
      </c>
      <c r="D8573" s="40">
        <v>0.11108756854856079</v>
      </c>
      <c r="E8573" s="39">
        <v>9.1237697064715614E-2</v>
      </c>
      <c r="F8573" s="41">
        <v>5.9997164818751445</v>
      </c>
    </row>
    <row r="8574" spans="2:6" x14ac:dyDescent="0.25">
      <c r="B8574" s="46">
        <v>8561</v>
      </c>
      <c r="C8574" s="39">
        <v>0.34784708152063609</v>
      </c>
      <c r="D8574" s="40">
        <v>0.11192624330643826</v>
      </c>
      <c r="E8574" s="39">
        <v>0.44489454579475762</v>
      </c>
      <c r="F8574" s="41">
        <v>58.676978522764195</v>
      </c>
    </row>
    <row r="8575" spans="2:6" x14ac:dyDescent="0.25">
      <c r="B8575" s="46">
        <v>8562</v>
      </c>
      <c r="C8575" s="39">
        <v>3.5217364508527006E-2</v>
      </c>
      <c r="D8575" s="40">
        <v>0.11023283059870469</v>
      </c>
      <c r="E8575" s="39">
        <v>5.5316703493249825E-2</v>
      </c>
      <c r="F8575" s="41">
        <v>24.68982693690786</v>
      </c>
    </row>
    <row r="8576" spans="2:6" x14ac:dyDescent="0.25">
      <c r="B8576" s="46">
        <v>8563</v>
      </c>
      <c r="C8576" s="39">
        <v>0.23423493305543033</v>
      </c>
      <c r="D8576" s="40">
        <v>0.10874043477530164</v>
      </c>
      <c r="E8576" s="39">
        <v>0.29758941604299732</v>
      </c>
      <c r="F8576" s="41">
        <v>48.254209328011605</v>
      </c>
    </row>
    <row r="8577" spans="2:6" x14ac:dyDescent="0.25">
      <c r="B8577" s="46">
        <v>8564</v>
      </c>
      <c r="C8577" s="39">
        <v>9.9951171578520265E-2</v>
      </c>
      <c r="D8577" s="40">
        <v>0.10838720331303517</v>
      </c>
      <c r="E8577" s="39">
        <v>0.17907507183475477</v>
      </c>
      <c r="F8577" s="41">
        <v>23.62147344811811</v>
      </c>
    </row>
    <row r="8578" spans="2:6" x14ac:dyDescent="0.25">
      <c r="B8578" s="46">
        <v>8565</v>
      </c>
      <c r="C8578" s="39">
        <v>0.10559607290912441</v>
      </c>
      <c r="D8578" s="40">
        <v>0.10908320977002949</v>
      </c>
      <c r="E8578" s="39">
        <v>0.23229426322513783</v>
      </c>
      <c r="F8578" s="41">
        <v>26.763011736569688</v>
      </c>
    </row>
    <row r="8579" spans="2:6" x14ac:dyDescent="0.25">
      <c r="B8579" s="46">
        <v>8566</v>
      </c>
      <c r="C8579" s="39">
        <v>0.15950435544057312</v>
      </c>
      <c r="D8579" s="40">
        <v>0.10900152409816435</v>
      </c>
      <c r="E8579" s="39">
        <v>0.25027862420841734</v>
      </c>
      <c r="F8579" s="41">
        <v>35.326382494804896</v>
      </c>
    </row>
    <row r="8580" spans="2:6" x14ac:dyDescent="0.25">
      <c r="B8580" s="46">
        <v>8567</v>
      </c>
      <c r="C8580" s="39">
        <v>0.13225570943174197</v>
      </c>
      <c r="D8580" s="40">
        <v>0.10962934768436014</v>
      </c>
      <c r="E8580" s="39">
        <v>0.21878914026739385</v>
      </c>
      <c r="F8580" s="41">
        <v>14.619137596276351</v>
      </c>
    </row>
    <row r="8581" spans="2:6" x14ac:dyDescent="0.25">
      <c r="B8581" s="46">
        <v>8568</v>
      </c>
      <c r="C8581" s="39">
        <v>0.48520974782814824</v>
      </c>
      <c r="D8581" s="40">
        <v>0.11037919301661575</v>
      </c>
      <c r="E8581" s="39">
        <v>0.49112960508285936</v>
      </c>
      <c r="F8581" s="41">
        <v>97.178050339290778</v>
      </c>
    </row>
    <row r="8582" spans="2:6" x14ac:dyDescent="0.25">
      <c r="B8582" s="46">
        <v>8569</v>
      </c>
      <c r="C8582" s="39">
        <v>0.30162900809059284</v>
      </c>
      <c r="D8582" s="40">
        <v>0.17166180873792458</v>
      </c>
      <c r="E8582" s="39">
        <v>0.39725748913216019</v>
      </c>
      <c r="F8582" s="41">
        <v>74.586773208887038</v>
      </c>
    </row>
    <row r="8583" spans="2:6" x14ac:dyDescent="0.25">
      <c r="B8583" s="46">
        <v>8570</v>
      </c>
      <c r="C8583" s="39">
        <v>0.36447893627770511</v>
      </c>
      <c r="D8583" s="40">
        <v>0.17173143010242578</v>
      </c>
      <c r="E8583" s="39">
        <v>0.48180087698899515</v>
      </c>
      <c r="F8583" s="41">
        <v>76.452514826019097</v>
      </c>
    </row>
    <row r="8584" spans="2:6" x14ac:dyDescent="0.25">
      <c r="B8584" s="46">
        <v>8571</v>
      </c>
      <c r="C8584" s="39">
        <v>8.6732095750838734E-2</v>
      </c>
      <c r="D8584" s="40">
        <v>0.17214953769060246</v>
      </c>
      <c r="E8584" s="39">
        <v>0.12063375649734286</v>
      </c>
      <c r="F8584" s="41">
        <v>32.544002192921766</v>
      </c>
    </row>
    <row r="8585" spans="2:6" x14ac:dyDescent="0.25">
      <c r="B8585" s="46">
        <v>8572</v>
      </c>
      <c r="C8585" s="39">
        <v>0.31837674526050119</v>
      </c>
      <c r="D8585" s="40">
        <v>0.17104071320145273</v>
      </c>
      <c r="E8585" s="39">
        <v>0.48156416319377254</v>
      </c>
      <c r="F8585" s="41">
        <v>74.417387181874119</v>
      </c>
    </row>
    <row r="8586" spans="2:6" x14ac:dyDescent="0.25">
      <c r="B8586" s="46">
        <v>8573</v>
      </c>
      <c r="C8586" s="39">
        <v>7.1252425825980584E-2</v>
      </c>
      <c r="D8586" s="40">
        <v>0.17105417663693176</v>
      </c>
      <c r="E8586" s="39">
        <v>8.6366628239224141E-2</v>
      </c>
      <c r="F8586" s="41">
        <v>15.373046207226109</v>
      </c>
    </row>
    <row r="8587" spans="2:6" x14ac:dyDescent="0.25">
      <c r="B8587" s="46">
        <v>8574</v>
      </c>
      <c r="C8587" s="39">
        <v>0.23256784345204645</v>
      </c>
      <c r="D8587" s="40">
        <v>0.17590784525469727</v>
      </c>
      <c r="E8587" s="39">
        <v>0.21096665834319964</v>
      </c>
      <c r="F8587" s="41">
        <v>20.066338843483631</v>
      </c>
    </row>
    <row r="8588" spans="2:6" x14ac:dyDescent="0.25">
      <c r="B8588" s="46">
        <v>8575</v>
      </c>
      <c r="C8588" s="39">
        <v>0.1520963303095654</v>
      </c>
      <c r="D8588" s="40">
        <v>0.17930817024716919</v>
      </c>
      <c r="E8588" s="39">
        <v>0.13749483102139018</v>
      </c>
      <c r="F8588" s="41">
        <v>6.4700761611186648</v>
      </c>
    </row>
    <row r="8589" spans="2:6" x14ac:dyDescent="0.25">
      <c r="B8589" s="46">
        <v>8576</v>
      </c>
      <c r="C8589" s="39">
        <v>0.52890278590459838</v>
      </c>
      <c r="D8589" s="40">
        <v>0.1844474346896513</v>
      </c>
      <c r="E8589" s="39">
        <v>0.41689516534651216</v>
      </c>
      <c r="F8589" s="41">
        <v>88.020390029300273</v>
      </c>
    </row>
    <row r="8590" spans="2:6" x14ac:dyDescent="0.25">
      <c r="B8590" s="46">
        <v>8577</v>
      </c>
      <c r="C8590" s="39">
        <v>0.36495535793906314</v>
      </c>
      <c r="D8590" s="40">
        <v>0.18472135324329511</v>
      </c>
      <c r="E8590" s="39">
        <v>0.2662318931087499</v>
      </c>
      <c r="F8590" s="41">
        <v>49.783971091727523</v>
      </c>
    </row>
    <row r="8591" spans="2:6" x14ac:dyDescent="0.25">
      <c r="B8591" s="46">
        <v>8578</v>
      </c>
      <c r="C8591" s="39">
        <v>0.25016271197825196</v>
      </c>
      <c r="D8591" s="40">
        <v>0.14267482363224043</v>
      </c>
      <c r="E8591" s="39">
        <v>0.13844080829726763</v>
      </c>
      <c r="F8591" s="41">
        <v>15.386301324646221</v>
      </c>
    </row>
    <row r="8592" spans="2:6" x14ac:dyDescent="0.25">
      <c r="B8592" s="46">
        <v>8579</v>
      </c>
      <c r="C8592" s="39">
        <v>0.50274344378299352</v>
      </c>
      <c r="D8592" s="40">
        <v>0.13877413585114795</v>
      </c>
      <c r="E8592" s="39">
        <v>0.23615204886318958</v>
      </c>
      <c r="F8592" s="41">
        <v>55.495143500486208</v>
      </c>
    </row>
    <row r="8593" spans="2:6" x14ac:dyDescent="0.25">
      <c r="B8593" s="46">
        <v>8580</v>
      </c>
      <c r="C8593" s="39">
        <v>0.28215306503391002</v>
      </c>
      <c r="D8593" s="40">
        <v>0.13894592166879577</v>
      </c>
      <c r="E8593" s="39">
        <v>0.37882540068887638</v>
      </c>
      <c r="F8593" s="41">
        <v>49.768747895190579</v>
      </c>
    </row>
    <row r="8594" spans="2:6" x14ac:dyDescent="0.25">
      <c r="B8594" s="46">
        <v>8581</v>
      </c>
      <c r="C8594" s="39">
        <v>0.26098033973218859</v>
      </c>
      <c r="D8594" s="40">
        <v>0.13610767345126892</v>
      </c>
      <c r="E8594" s="39">
        <v>0.30705958475414341</v>
      </c>
      <c r="F8594" s="41">
        <v>51.896211378181818</v>
      </c>
    </row>
    <row r="8595" spans="2:6" x14ac:dyDescent="0.25">
      <c r="B8595" s="46">
        <v>8582</v>
      </c>
      <c r="C8595" s="39">
        <v>0.36577129023294591</v>
      </c>
      <c r="D8595" s="40">
        <v>0.15128458298509762</v>
      </c>
      <c r="E8595" s="39">
        <v>0.25628490135764193</v>
      </c>
      <c r="F8595" s="41">
        <v>35.591213679443818</v>
      </c>
    </row>
    <row r="8596" spans="2:6" x14ac:dyDescent="0.25">
      <c r="B8596" s="46">
        <v>8583</v>
      </c>
      <c r="C8596" s="39">
        <v>7.0098562763175429E-2</v>
      </c>
      <c r="D8596" s="40">
        <v>0.15349974820216802</v>
      </c>
      <c r="E8596" s="39">
        <v>6.2904908587426839E-2</v>
      </c>
      <c r="F8596" s="41">
        <v>-2.5417202990174981</v>
      </c>
    </row>
    <row r="8597" spans="2:6" x14ac:dyDescent="0.25">
      <c r="B8597" s="46">
        <v>8584</v>
      </c>
      <c r="C8597" s="39">
        <v>0.20837092368896626</v>
      </c>
      <c r="D8597" s="40">
        <v>0.15521680819285397</v>
      </c>
      <c r="E8597" s="39">
        <v>0.2801520946996186</v>
      </c>
      <c r="F8597" s="41">
        <v>28.842110275033104</v>
      </c>
    </row>
    <row r="8598" spans="2:6" x14ac:dyDescent="0.25">
      <c r="B8598" s="46">
        <v>8585</v>
      </c>
      <c r="C8598" s="39">
        <v>1.5803241685640412E-2</v>
      </c>
      <c r="D8598" s="40">
        <v>0.15718505249067899</v>
      </c>
      <c r="E8598" s="39">
        <v>1.8011328758210775E-2</v>
      </c>
      <c r="F8598" s="41">
        <v>23.208307270587461</v>
      </c>
    </row>
    <row r="8599" spans="2:6" x14ac:dyDescent="0.25">
      <c r="B8599" s="46">
        <v>8586</v>
      </c>
      <c r="C8599" s="39">
        <v>0.44402434926569201</v>
      </c>
      <c r="D8599" s="40">
        <v>0.15750694714474506</v>
      </c>
      <c r="E8599" s="39">
        <v>0.46318206075740337</v>
      </c>
      <c r="F8599" s="41">
        <v>85.10741916926851</v>
      </c>
    </row>
    <row r="8600" spans="2:6" x14ac:dyDescent="0.25">
      <c r="B8600" s="46">
        <v>8587</v>
      </c>
      <c r="C8600" s="39">
        <v>8.2080333342216177E-2</v>
      </c>
      <c r="D8600" s="40">
        <v>0.15281329622647363</v>
      </c>
      <c r="E8600" s="39">
        <v>7.4091345283011603E-2</v>
      </c>
      <c r="F8600" s="41">
        <v>-2.9425206245931106</v>
      </c>
    </row>
    <row r="8601" spans="2:6" x14ac:dyDescent="0.25">
      <c r="B8601" s="46">
        <v>8588</v>
      </c>
      <c r="C8601" s="39">
        <v>9.6946037018378797E-2</v>
      </c>
      <c r="D8601" s="40">
        <v>0.14863410893818194</v>
      </c>
      <c r="E8601" s="39">
        <v>9.7829115144761378E-2</v>
      </c>
      <c r="F8601" s="41">
        <v>12.191176523418797</v>
      </c>
    </row>
    <row r="8602" spans="2:6" x14ac:dyDescent="0.25">
      <c r="B8602" s="46">
        <v>8589</v>
      </c>
      <c r="C8602" s="39">
        <v>0.19606292159090974</v>
      </c>
      <c r="D8602" s="40">
        <v>0.14862319398898838</v>
      </c>
      <c r="E8602" s="39">
        <v>0.12502626169417794</v>
      </c>
      <c r="F8602" s="41">
        <v>22.100346766722744</v>
      </c>
    </row>
    <row r="8603" spans="2:6" x14ac:dyDescent="0.25">
      <c r="B8603" s="46">
        <v>8590</v>
      </c>
      <c r="C8603" s="39">
        <v>0.32277903283556403</v>
      </c>
      <c r="D8603" s="40">
        <v>0.14898986738957817</v>
      </c>
      <c r="E8603" s="39">
        <v>0.38501767632272504</v>
      </c>
      <c r="F8603" s="41">
        <v>50.865882329426817</v>
      </c>
    </row>
    <row r="8604" spans="2:6" x14ac:dyDescent="0.25">
      <c r="B8604" s="46">
        <v>8591</v>
      </c>
      <c r="C8604" s="39">
        <v>0.25897145885089196</v>
      </c>
      <c r="D8604" s="40">
        <v>0.15016201320626324</v>
      </c>
      <c r="E8604" s="39">
        <v>0.25493544077213148</v>
      </c>
      <c r="F8604" s="41">
        <v>45.643336387410393</v>
      </c>
    </row>
    <row r="8605" spans="2:6" x14ac:dyDescent="0.25">
      <c r="B8605" s="46">
        <v>8592</v>
      </c>
      <c r="C8605" s="39">
        <v>0.1546548900750164</v>
      </c>
      <c r="D8605" s="40">
        <v>0.14726444911565928</v>
      </c>
      <c r="E8605" s="39">
        <v>0.13086499400748475</v>
      </c>
      <c r="F8605" s="41">
        <v>16.540777375602342</v>
      </c>
    </row>
    <row r="8606" spans="2:6" x14ac:dyDescent="0.25">
      <c r="B8606" s="46">
        <v>8593</v>
      </c>
      <c r="C8606" s="39">
        <v>0.23274049244520273</v>
      </c>
      <c r="D8606" s="40">
        <v>0.14705447499001581</v>
      </c>
      <c r="E8606" s="39">
        <v>0.21977676805452898</v>
      </c>
      <c r="F8606" s="41">
        <v>37.649318253877865</v>
      </c>
    </row>
    <row r="8607" spans="2:6" x14ac:dyDescent="0.25">
      <c r="B8607" s="46">
        <v>8594</v>
      </c>
      <c r="C8607" s="39">
        <v>0.4913545346373403</v>
      </c>
      <c r="D8607" s="40">
        <v>0.14827118446040782</v>
      </c>
      <c r="E8607" s="39">
        <v>0.30766465919546182</v>
      </c>
      <c r="F8607" s="41">
        <v>42.657278038312228</v>
      </c>
    </row>
    <row r="8608" spans="2:6" x14ac:dyDescent="0.25">
      <c r="B8608" s="46">
        <v>8595</v>
      </c>
      <c r="C8608" s="39">
        <v>6.0919837268303557E-2</v>
      </c>
      <c r="D8608" s="40">
        <v>0.14869502219847516</v>
      </c>
      <c r="E8608" s="39">
        <v>9.5515499990543026E-2</v>
      </c>
      <c r="F8608" s="41">
        <v>33.975789614497124</v>
      </c>
    </row>
    <row r="8609" spans="2:6" x14ac:dyDescent="0.25">
      <c r="B8609" s="46">
        <v>8596</v>
      </c>
      <c r="C8609" s="39">
        <v>0.22343281092293255</v>
      </c>
      <c r="D8609" s="40">
        <v>0.15347474277321871</v>
      </c>
      <c r="E8609" s="39">
        <v>0.21662949984071361</v>
      </c>
      <c r="F8609" s="41">
        <v>25.356123061629372</v>
      </c>
    </row>
    <row r="8610" spans="2:6" x14ac:dyDescent="0.25">
      <c r="B8610" s="46">
        <v>8597</v>
      </c>
      <c r="C8610" s="39">
        <v>0.25531318666699132</v>
      </c>
      <c r="D8610" s="40">
        <v>0.1565831744167219</v>
      </c>
      <c r="E8610" s="39">
        <v>0.24708145876430337</v>
      </c>
      <c r="F8610" s="41">
        <v>51.011987687017573</v>
      </c>
    </row>
    <row r="8611" spans="2:6" x14ac:dyDescent="0.25">
      <c r="B8611" s="46">
        <v>8598</v>
      </c>
      <c r="C8611" s="39">
        <v>0.26932820981617883</v>
      </c>
      <c r="D8611" s="40">
        <v>0.15664845240960398</v>
      </c>
      <c r="E8611" s="39">
        <v>0.32206854940278484</v>
      </c>
      <c r="F8611" s="41">
        <v>59.664049659035534</v>
      </c>
    </row>
    <row r="8612" spans="2:6" x14ac:dyDescent="0.25">
      <c r="B8612" s="46">
        <v>8599</v>
      </c>
      <c r="C8612" s="39">
        <v>9.6994649095998156E-2</v>
      </c>
      <c r="D8612" s="40">
        <v>0.15524398566011266</v>
      </c>
      <c r="E8612" s="39">
        <v>0.10581616304631319</v>
      </c>
      <c r="F8612" s="41">
        <v>3.6236636555853865</v>
      </c>
    </row>
    <row r="8613" spans="2:6" x14ac:dyDescent="0.25">
      <c r="B8613" s="46">
        <v>8600</v>
      </c>
      <c r="C8613" s="39">
        <v>0.20432644370745115</v>
      </c>
      <c r="D8613" s="40">
        <v>0.15407022685219693</v>
      </c>
      <c r="E8613" s="39">
        <v>0.27264653296773617</v>
      </c>
      <c r="F8613" s="41">
        <v>68.633921948443799</v>
      </c>
    </row>
    <row r="8614" spans="2:6" x14ac:dyDescent="0.25">
      <c r="B8614" s="46">
        <v>8601</v>
      </c>
      <c r="C8614" s="39">
        <v>2.4661075425979784E-2</v>
      </c>
      <c r="D8614" s="40">
        <v>0.15374789490316845</v>
      </c>
      <c r="E8614" s="39">
        <v>5.6556193568562743E-2</v>
      </c>
      <c r="F8614" s="41">
        <v>16.431087140824516</v>
      </c>
    </row>
    <row r="8615" spans="2:6" x14ac:dyDescent="0.25">
      <c r="B8615" s="46">
        <v>8602</v>
      </c>
      <c r="C8615" s="39">
        <v>0.52166337168848198</v>
      </c>
      <c r="D8615" s="40">
        <v>0.15326343936697037</v>
      </c>
      <c r="E8615" s="39">
        <v>0.44668524169651941</v>
      </c>
      <c r="F8615" s="41">
        <v>86.033838290734707</v>
      </c>
    </row>
    <row r="8616" spans="2:6" x14ac:dyDescent="0.25">
      <c r="B8616" s="46">
        <v>8603</v>
      </c>
      <c r="C8616" s="39">
        <v>0.34309540515021453</v>
      </c>
      <c r="D8616" s="40">
        <v>0.15172837477186249</v>
      </c>
      <c r="E8616" s="39">
        <v>0.44143124692937469</v>
      </c>
      <c r="F8616" s="41">
        <v>45.644081905906638</v>
      </c>
    </row>
    <row r="8617" spans="2:6" x14ac:dyDescent="0.25">
      <c r="B8617" s="46">
        <v>8604</v>
      </c>
      <c r="C8617" s="39">
        <v>0.38147184825740332</v>
      </c>
      <c r="D8617" s="40">
        <v>0.14163185967238445</v>
      </c>
      <c r="E8617" s="39">
        <v>0.35644204890288406</v>
      </c>
      <c r="F8617" s="41">
        <v>62.611933429614176</v>
      </c>
    </row>
    <row r="8618" spans="2:6" x14ac:dyDescent="0.25">
      <c r="B8618" s="46">
        <v>8605</v>
      </c>
      <c r="C8618" s="39">
        <v>0.26481983487521038</v>
      </c>
      <c r="D8618" s="40">
        <v>0.14492127031665125</v>
      </c>
      <c r="E8618" s="39">
        <v>0.26296014471810197</v>
      </c>
      <c r="F8618" s="41">
        <v>60.694106949941471</v>
      </c>
    </row>
    <row r="8619" spans="2:6" x14ac:dyDescent="0.25">
      <c r="B8619" s="46">
        <v>8606</v>
      </c>
      <c r="C8619" s="39">
        <v>0.3285634465370062</v>
      </c>
      <c r="D8619" s="40">
        <v>0.13665080417714068</v>
      </c>
      <c r="E8619" s="39">
        <v>0.36824413237959314</v>
      </c>
      <c r="F8619" s="41">
        <v>58.010673577345656</v>
      </c>
    </row>
    <row r="8620" spans="2:6" x14ac:dyDescent="0.25">
      <c r="B8620" s="46">
        <v>8607</v>
      </c>
      <c r="C8620" s="39">
        <v>0.34202018121447969</v>
      </c>
      <c r="D8620" s="40">
        <v>0.13367500680826533</v>
      </c>
      <c r="E8620" s="39">
        <v>0.32785128540059472</v>
      </c>
      <c r="F8620" s="41">
        <v>51.335023419785728</v>
      </c>
    </row>
    <row r="8621" spans="2:6" x14ac:dyDescent="0.25">
      <c r="B8621" s="46">
        <v>8608</v>
      </c>
      <c r="C8621" s="39">
        <v>0.16454371580530347</v>
      </c>
      <c r="D8621" s="40">
        <v>0.15776969012390535</v>
      </c>
      <c r="E8621" s="39">
        <v>3.724425100997257E-2</v>
      </c>
      <c r="F8621" s="41">
        <v>3.4829142066406833</v>
      </c>
    </row>
    <row r="8622" spans="2:6" x14ac:dyDescent="0.25">
      <c r="B8622" s="46">
        <v>8609</v>
      </c>
      <c r="C8622" s="39">
        <v>0.54385642380737442</v>
      </c>
      <c r="D8622" s="40">
        <v>0.16425686033328404</v>
      </c>
      <c r="E8622" s="39">
        <v>0.25181498043022521</v>
      </c>
      <c r="F8622" s="41">
        <v>36.957501905656372</v>
      </c>
    </row>
    <row r="8623" spans="2:6" x14ac:dyDescent="0.25">
      <c r="B8623" s="46">
        <v>8610</v>
      </c>
      <c r="C8623" s="39">
        <v>1.8061275122499498E-2</v>
      </c>
      <c r="D8623" s="40">
        <v>0.16430554229404312</v>
      </c>
      <c r="E8623" s="39">
        <v>1.4019365873307333E-2</v>
      </c>
      <c r="F8623" s="41">
        <v>-5.2821256842323958</v>
      </c>
    </row>
    <row r="8624" spans="2:6" x14ac:dyDescent="0.25">
      <c r="B8624" s="46">
        <v>8611</v>
      </c>
      <c r="C8624" s="39">
        <v>5.2059455690809588E-2</v>
      </c>
      <c r="D8624" s="40">
        <v>0.16432437290524077</v>
      </c>
      <c r="E8624" s="39">
        <v>4.0843678933520151E-2</v>
      </c>
      <c r="F8624" s="41">
        <v>1.2356970766201227</v>
      </c>
    </row>
    <row r="8625" spans="2:6" x14ac:dyDescent="0.25">
      <c r="B8625" s="46">
        <v>8612</v>
      </c>
      <c r="C8625" s="39">
        <v>0.22676166897827965</v>
      </c>
      <c r="D8625" s="40">
        <v>0.15102644567500922</v>
      </c>
      <c r="E8625" s="39">
        <v>0.20517597108724148</v>
      </c>
      <c r="F8625" s="41">
        <v>50.257233522395104</v>
      </c>
    </row>
    <row r="8626" spans="2:6" x14ac:dyDescent="0.25">
      <c r="B8626" s="46">
        <v>8613</v>
      </c>
      <c r="C8626" s="39">
        <v>0.2052652567333218</v>
      </c>
      <c r="D8626" s="40">
        <v>0.14909194411561555</v>
      </c>
      <c r="E8626" s="39">
        <v>0.2415973284987333</v>
      </c>
      <c r="F8626" s="41">
        <v>47.412463634710946</v>
      </c>
    </row>
    <row r="8627" spans="2:6" x14ac:dyDescent="0.25">
      <c r="B8627" s="46">
        <v>8614</v>
      </c>
      <c r="C8627" s="39">
        <v>0.42846071608295827</v>
      </c>
      <c r="D8627" s="40">
        <v>0.14620882664786597</v>
      </c>
      <c r="E8627" s="39">
        <v>0.48070622600979646</v>
      </c>
      <c r="F8627" s="41">
        <v>80.632887484053086</v>
      </c>
    </row>
    <row r="8628" spans="2:6" x14ac:dyDescent="0.25">
      <c r="B8628" s="46">
        <v>8615</v>
      </c>
      <c r="C8628" s="39">
        <v>6.8986158845087325E-2</v>
      </c>
      <c r="D8628" s="40">
        <v>0.15254412346153243</v>
      </c>
      <c r="E8628" s="39">
        <v>8.3384667758198652E-2</v>
      </c>
      <c r="F8628" s="41">
        <v>10.329828282871418</v>
      </c>
    </row>
    <row r="8629" spans="2:6" x14ac:dyDescent="0.25">
      <c r="B8629" s="46">
        <v>8616</v>
      </c>
      <c r="C8629" s="39">
        <v>0.26362165487270284</v>
      </c>
      <c r="D8629" s="40">
        <v>0.15326047333262419</v>
      </c>
      <c r="E8629" s="39">
        <v>0.40361104157193728</v>
      </c>
      <c r="F8629" s="41">
        <v>58.689746934066712</v>
      </c>
    </row>
    <row r="8630" spans="2:6" x14ac:dyDescent="0.25">
      <c r="B8630" s="46">
        <v>8617</v>
      </c>
      <c r="C8630" s="39">
        <v>0.17313932133737533</v>
      </c>
      <c r="D8630" s="40">
        <v>0.15319136294998792</v>
      </c>
      <c r="E8630" s="39">
        <v>0.16836770399834644</v>
      </c>
      <c r="F8630" s="41">
        <v>39.247496071679713</v>
      </c>
    </row>
    <row r="8631" spans="2:6" x14ac:dyDescent="0.25">
      <c r="B8631" s="46">
        <v>8618</v>
      </c>
      <c r="C8631" s="39">
        <v>0.39022558168416971</v>
      </c>
      <c r="D8631" s="40">
        <v>0.15387831711029451</v>
      </c>
      <c r="E8631" s="39">
        <v>0.34793735049566971</v>
      </c>
      <c r="F8631" s="41">
        <v>47.395757502080649</v>
      </c>
    </row>
    <row r="8632" spans="2:6" x14ac:dyDescent="0.25">
      <c r="B8632" s="46">
        <v>8619</v>
      </c>
      <c r="C8632" s="39">
        <v>0.21289376946537164</v>
      </c>
      <c r="D8632" s="40">
        <v>0.15511923912235603</v>
      </c>
      <c r="E8632" s="39">
        <v>0.19516441866728426</v>
      </c>
      <c r="F8632" s="41">
        <v>32.761843673154758</v>
      </c>
    </row>
    <row r="8633" spans="2:6" x14ac:dyDescent="0.25">
      <c r="B8633" s="46">
        <v>8620</v>
      </c>
      <c r="C8633" s="39">
        <v>4.8397945416367688E-2</v>
      </c>
      <c r="D8633" s="40">
        <v>0.15547954914344594</v>
      </c>
      <c r="E8633" s="39">
        <v>3.4454070548531147E-2</v>
      </c>
      <c r="F8633" s="41">
        <v>11.709235616534219</v>
      </c>
    </row>
    <row r="8634" spans="2:6" x14ac:dyDescent="0.25">
      <c r="B8634" s="46">
        <v>8621</v>
      </c>
      <c r="C8634" s="39">
        <v>0.3885349757234815</v>
      </c>
      <c r="D8634" s="40">
        <v>0.15824143698782481</v>
      </c>
      <c r="E8634" s="39">
        <v>0.26061037208739124</v>
      </c>
      <c r="F8634" s="41">
        <v>53.223741828492514</v>
      </c>
    </row>
    <row r="8635" spans="2:6" x14ac:dyDescent="0.25">
      <c r="B8635" s="46">
        <v>8622</v>
      </c>
      <c r="C8635" s="39">
        <v>0.15194828005962774</v>
      </c>
      <c r="D8635" s="40">
        <v>0.16318613933016798</v>
      </c>
      <c r="E8635" s="39">
        <v>7.616693265895999E-2</v>
      </c>
      <c r="F8635" s="41">
        <v>13.072354293238275</v>
      </c>
    </row>
    <row r="8636" spans="2:6" x14ac:dyDescent="0.25">
      <c r="B8636" s="46">
        <v>8623</v>
      </c>
      <c r="C8636" s="39">
        <v>6.4109296526562359E-2</v>
      </c>
      <c r="D8636" s="40">
        <v>0.16772187097082689</v>
      </c>
      <c r="E8636" s="39">
        <v>4.2027288856444439E-2</v>
      </c>
      <c r="F8636" s="41">
        <v>9.1887028187251989</v>
      </c>
    </row>
    <row r="8637" spans="2:6" x14ac:dyDescent="0.25">
      <c r="B8637" s="46">
        <v>8624</v>
      </c>
      <c r="C8637" s="39">
        <v>0.40296893799628547</v>
      </c>
      <c r="D8637" s="40">
        <v>0.16729025157595037</v>
      </c>
      <c r="E8637" s="39">
        <v>0.39638168684534703</v>
      </c>
      <c r="F8637" s="41">
        <v>73.086185774943431</v>
      </c>
    </row>
    <row r="8638" spans="2:6" x14ac:dyDescent="0.25">
      <c r="B8638" s="46">
        <v>8625</v>
      </c>
      <c r="C8638" s="39">
        <v>0.28124541720637142</v>
      </c>
      <c r="D8638" s="40">
        <v>0.16915973191037276</v>
      </c>
      <c r="E8638" s="39">
        <v>0.29932106380923273</v>
      </c>
      <c r="F8638" s="41">
        <v>57.609584825286561</v>
      </c>
    </row>
    <row r="8639" spans="2:6" x14ac:dyDescent="0.25">
      <c r="B8639" s="46">
        <v>8626</v>
      </c>
      <c r="C8639" s="39">
        <v>0.17428970230649724</v>
      </c>
      <c r="D8639" s="40">
        <v>0.16347201149430382</v>
      </c>
      <c r="E8639" s="39">
        <v>0.20319856232105885</v>
      </c>
      <c r="F8639" s="41">
        <v>20.258132758161636</v>
      </c>
    </row>
    <row r="8640" spans="2:6" x14ac:dyDescent="0.25">
      <c r="B8640" s="46">
        <v>8627</v>
      </c>
      <c r="C8640" s="39">
        <v>0.28846951157556905</v>
      </c>
      <c r="D8640" s="40">
        <v>0.16455204056989622</v>
      </c>
      <c r="E8640" s="39">
        <v>0.23169604199608015</v>
      </c>
      <c r="F8640" s="41">
        <v>52.512273244309206</v>
      </c>
    </row>
    <row r="8641" spans="2:6" x14ac:dyDescent="0.25">
      <c r="B8641" s="46">
        <v>8628</v>
      </c>
      <c r="C8641" s="39">
        <v>0.13115164793553949</v>
      </c>
      <c r="D8641" s="40">
        <v>0.16450267450925316</v>
      </c>
      <c r="E8641" s="39">
        <v>0.37760039703875264</v>
      </c>
      <c r="F8641" s="41">
        <v>34.646280273071156</v>
      </c>
    </row>
    <row r="8642" spans="2:6" x14ac:dyDescent="0.25">
      <c r="B8642" s="46">
        <v>8629</v>
      </c>
      <c r="C8642" s="39">
        <v>0.1721802471139216</v>
      </c>
      <c r="D8642" s="40">
        <v>0.16616987898673824</v>
      </c>
      <c r="E8642" s="39">
        <v>0.1665903594944235</v>
      </c>
      <c r="F8642" s="41">
        <v>30.234291028157752</v>
      </c>
    </row>
    <row r="8643" spans="2:6" x14ac:dyDescent="0.25">
      <c r="B8643" s="46">
        <v>8630</v>
      </c>
      <c r="C8643" s="39">
        <v>3.1944331868661045E-2</v>
      </c>
      <c r="D8643" s="40">
        <v>0.16590621242055401</v>
      </c>
      <c r="E8643" s="39">
        <v>4.7219301895442066E-2</v>
      </c>
      <c r="F8643" s="41">
        <v>8.8925433383092027</v>
      </c>
    </row>
    <row r="8644" spans="2:6" x14ac:dyDescent="0.25">
      <c r="B8644" s="46">
        <v>8631</v>
      </c>
      <c r="C8644" s="39">
        <v>0.39539793798156359</v>
      </c>
      <c r="D8644" s="40">
        <v>0.17599918933586273</v>
      </c>
      <c r="E8644" s="39">
        <v>0.33227550272929884</v>
      </c>
      <c r="F8644" s="41">
        <v>67.788426987468995</v>
      </c>
    </row>
    <row r="8645" spans="2:6" x14ac:dyDescent="0.25">
      <c r="B8645" s="46">
        <v>8632</v>
      </c>
      <c r="C8645" s="39">
        <v>0.10398930712617924</v>
      </c>
      <c r="D8645" s="40">
        <v>0.18026920580376141</v>
      </c>
      <c r="E8645" s="39">
        <v>0.12419675747105595</v>
      </c>
      <c r="F8645" s="41">
        <v>39.946081084500484</v>
      </c>
    </row>
    <row r="8646" spans="2:6" x14ac:dyDescent="0.25">
      <c r="B8646" s="46">
        <v>8633</v>
      </c>
      <c r="C8646" s="39">
        <v>0.29242388557666144</v>
      </c>
      <c r="D8646" s="40">
        <v>0.1800946551461915</v>
      </c>
      <c r="E8646" s="39">
        <v>0.31808020989222668</v>
      </c>
      <c r="F8646" s="41">
        <v>64.406696224490773</v>
      </c>
    </row>
    <row r="8647" spans="2:6" x14ac:dyDescent="0.25">
      <c r="B8647" s="46">
        <v>8634</v>
      </c>
      <c r="C8647" s="39">
        <v>7.6717019364791292E-2</v>
      </c>
      <c r="D8647" s="40">
        <v>0.17918248102980411</v>
      </c>
      <c r="E8647" s="39">
        <v>6.457497558258736E-2</v>
      </c>
      <c r="F8647" s="41">
        <v>15.726987590967024</v>
      </c>
    </row>
    <row r="8648" spans="2:6" x14ac:dyDescent="0.25">
      <c r="B8648" s="46">
        <v>8635</v>
      </c>
      <c r="C8648" s="39">
        <v>0.15144342743630729</v>
      </c>
      <c r="D8648" s="40">
        <v>0.17605998636747447</v>
      </c>
      <c r="E8648" s="39">
        <v>0.29169198263378865</v>
      </c>
      <c r="F8648" s="41">
        <v>38.827677747901532</v>
      </c>
    </row>
    <row r="8649" spans="2:6" x14ac:dyDescent="0.25">
      <c r="B8649" s="46">
        <v>8636</v>
      </c>
      <c r="C8649" s="39">
        <v>0.17880634864518496</v>
      </c>
      <c r="D8649" s="40">
        <v>0.17865234299245178</v>
      </c>
      <c r="E8649" s="39">
        <v>0.27164538605663857</v>
      </c>
      <c r="F8649" s="41">
        <v>40.370308517354509</v>
      </c>
    </row>
    <row r="8650" spans="2:6" x14ac:dyDescent="0.25">
      <c r="B8650" s="46">
        <v>8637</v>
      </c>
      <c r="C8650" s="39">
        <v>1.9769282285377946E-2</v>
      </c>
      <c r="D8650" s="40">
        <v>0.1787923221990729</v>
      </c>
      <c r="E8650" s="39">
        <v>3.4344185387788342E-2</v>
      </c>
      <c r="F8650" s="41">
        <v>3.3093129960409797</v>
      </c>
    </row>
    <row r="8651" spans="2:6" x14ac:dyDescent="0.25">
      <c r="B8651" s="46">
        <v>8638</v>
      </c>
      <c r="C8651" s="39">
        <v>2.7183180486756508E-2</v>
      </c>
      <c r="D8651" s="40">
        <v>0.14628104096953762</v>
      </c>
      <c r="E8651" s="39">
        <v>4.9810831477942435E-2</v>
      </c>
      <c r="F8651" s="41">
        <v>5.1661669519276234</v>
      </c>
    </row>
    <row r="8652" spans="2:6" x14ac:dyDescent="0.25">
      <c r="B8652" s="46">
        <v>8639</v>
      </c>
      <c r="C8652" s="39">
        <v>0.1324619517230694</v>
      </c>
      <c r="D8652" s="40">
        <v>0.14069129064722882</v>
      </c>
      <c r="E8652" s="39">
        <v>0.29158544242420259</v>
      </c>
      <c r="F8652" s="41">
        <v>26.573106679297727</v>
      </c>
    </row>
    <row r="8653" spans="2:6" x14ac:dyDescent="0.25">
      <c r="B8653" s="46">
        <v>8640</v>
      </c>
      <c r="C8653" s="39">
        <v>1.6577545849686282E-2</v>
      </c>
      <c r="D8653" s="40">
        <v>0.14360281852938628</v>
      </c>
      <c r="E8653" s="39">
        <v>2.1424529064596975E-2</v>
      </c>
      <c r="F8653" s="41">
        <v>-14.590106885588346</v>
      </c>
    </row>
    <row r="8654" spans="2:6" x14ac:dyDescent="0.25">
      <c r="B8654" s="46">
        <v>8641</v>
      </c>
      <c r="C8654" s="39">
        <v>0.10165625538943754</v>
      </c>
      <c r="D8654" s="40">
        <v>0.14381330438427131</v>
      </c>
      <c r="E8654" s="39">
        <v>0.11052320341692295</v>
      </c>
      <c r="F8654" s="41">
        <v>22.492128341961671</v>
      </c>
    </row>
    <row r="8655" spans="2:6" x14ac:dyDescent="0.25">
      <c r="B8655" s="46">
        <v>8642</v>
      </c>
      <c r="C8655" s="39">
        <v>0.32678344413249932</v>
      </c>
      <c r="D8655" s="40">
        <v>0.14615346146601962</v>
      </c>
      <c r="E8655" s="39">
        <v>0.44353178301293861</v>
      </c>
      <c r="F8655" s="41">
        <v>68.571260269287365</v>
      </c>
    </row>
    <row r="8656" spans="2:6" x14ac:dyDescent="0.25">
      <c r="B8656" s="46">
        <v>8643</v>
      </c>
      <c r="C8656" s="39">
        <v>0.1663327776807548</v>
      </c>
      <c r="D8656" s="40">
        <v>0.14481139469603682</v>
      </c>
      <c r="E8656" s="39">
        <v>0.11801942569984604</v>
      </c>
      <c r="F8656" s="41">
        <v>31.32414351185777</v>
      </c>
    </row>
    <row r="8657" spans="2:6" x14ac:dyDescent="0.25">
      <c r="B8657" s="46">
        <v>8644</v>
      </c>
      <c r="C8657" s="39">
        <v>0.21646233063786632</v>
      </c>
      <c r="D8657" s="40">
        <v>0.14411897225532644</v>
      </c>
      <c r="E8657" s="39">
        <v>0.49649172453325785</v>
      </c>
      <c r="F8657" s="41">
        <v>72.18881539061708</v>
      </c>
    </row>
    <row r="8658" spans="2:6" x14ac:dyDescent="0.25">
      <c r="B8658" s="46">
        <v>8645</v>
      </c>
      <c r="C8658" s="39">
        <v>0.22377215250136312</v>
      </c>
      <c r="D8658" s="40">
        <v>0.14363661791000734</v>
      </c>
      <c r="E8658" s="39">
        <v>0.33612636039680249</v>
      </c>
      <c r="F8658" s="41">
        <v>44.087435455826359</v>
      </c>
    </row>
    <row r="8659" spans="2:6" x14ac:dyDescent="0.25">
      <c r="B8659" s="46">
        <v>8646</v>
      </c>
      <c r="C8659" s="39">
        <v>4.5312383005050173E-2</v>
      </c>
      <c r="D8659" s="40">
        <v>0.14498302884418918</v>
      </c>
      <c r="E8659" s="39">
        <v>9.7239301949622103E-2</v>
      </c>
      <c r="F8659" s="41">
        <v>2.9175902240605733</v>
      </c>
    </row>
    <row r="8660" spans="2:6" x14ac:dyDescent="0.25">
      <c r="B8660" s="46">
        <v>8647</v>
      </c>
      <c r="C8660" s="39">
        <v>8.8048137081885663E-2</v>
      </c>
      <c r="D8660" s="40">
        <v>0.1487471081089578</v>
      </c>
      <c r="E8660" s="39">
        <v>0.16923632110103159</v>
      </c>
      <c r="F8660" s="41">
        <v>37.920221808680402</v>
      </c>
    </row>
    <row r="8661" spans="2:6" x14ac:dyDescent="0.25">
      <c r="B8661" s="46">
        <v>8648</v>
      </c>
      <c r="C8661" s="39">
        <v>9.3080212530959244E-2</v>
      </c>
      <c r="D8661" s="40">
        <v>0.14612445194670945</v>
      </c>
      <c r="E8661" s="39">
        <v>0.36248010682275938</v>
      </c>
      <c r="F8661" s="41">
        <v>49.057882626849711</v>
      </c>
    </row>
    <row r="8662" spans="2:6" x14ac:dyDescent="0.25">
      <c r="B8662" s="46">
        <v>8649</v>
      </c>
      <c r="C8662" s="39">
        <v>0.17695552712394236</v>
      </c>
      <c r="D8662" s="40">
        <v>0.14547215592560034</v>
      </c>
      <c r="E8662" s="39">
        <v>0.33129580865646951</v>
      </c>
      <c r="F8662" s="41">
        <v>46.95662969566088</v>
      </c>
    </row>
    <row r="8663" spans="2:6" x14ac:dyDescent="0.25">
      <c r="B8663" s="46">
        <v>8650</v>
      </c>
      <c r="C8663" s="39">
        <v>0.19697775244759103</v>
      </c>
      <c r="D8663" s="40">
        <v>0.14782601006246482</v>
      </c>
      <c r="E8663" s="39">
        <v>0.33152558427389067</v>
      </c>
      <c r="F8663" s="41">
        <v>43.667508510183339</v>
      </c>
    </row>
    <row r="8664" spans="2:6" x14ac:dyDescent="0.25">
      <c r="B8664" s="46">
        <v>8651</v>
      </c>
      <c r="C8664" s="39">
        <v>3.680794833562874E-2</v>
      </c>
      <c r="D8664" s="40">
        <v>0.14359704973823845</v>
      </c>
      <c r="E8664" s="39">
        <v>5.9181155805113878E-2</v>
      </c>
      <c r="F8664" s="41">
        <v>3.3632498771668295</v>
      </c>
    </row>
    <row r="8665" spans="2:6" x14ac:dyDescent="0.25">
      <c r="B8665" s="46">
        <v>8652</v>
      </c>
      <c r="C8665" s="39">
        <v>0.27521778025906735</v>
      </c>
      <c r="D8665" s="40">
        <v>0.1403715078757343</v>
      </c>
      <c r="E8665" s="39">
        <v>0.35785155025121418</v>
      </c>
      <c r="F8665" s="41">
        <v>61.406001080441868</v>
      </c>
    </row>
    <row r="8666" spans="2:6" x14ac:dyDescent="0.25">
      <c r="B8666" s="46">
        <v>8653</v>
      </c>
      <c r="C8666" s="39">
        <v>0.2948144793787662</v>
      </c>
      <c r="D8666" s="40">
        <v>0.13396540739979421</v>
      </c>
      <c r="E8666" s="39">
        <v>0.28335724198951129</v>
      </c>
      <c r="F8666" s="41">
        <v>47.6285538105287</v>
      </c>
    </row>
    <row r="8667" spans="2:6" x14ac:dyDescent="0.25">
      <c r="B8667" s="46">
        <v>8654</v>
      </c>
      <c r="C8667" s="39">
        <v>8.8125652492846054E-2</v>
      </c>
      <c r="D8667" s="40">
        <v>0.13564356184627172</v>
      </c>
      <c r="E8667" s="39">
        <v>0.12950603748316789</v>
      </c>
      <c r="F8667" s="41">
        <v>17.774153399316059</v>
      </c>
    </row>
    <row r="8668" spans="2:6" x14ac:dyDescent="0.25">
      <c r="B8668" s="46">
        <v>8655</v>
      </c>
      <c r="C8668" s="39">
        <v>0.30671639189989891</v>
      </c>
      <c r="D8668" s="40">
        <v>0.13264029735671828</v>
      </c>
      <c r="E8668" s="39">
        <v>0.35995803697750745</v>
      </c>
      <c r="F8668" s="41">
        <v>56.409646295409992</v>
      </c>
    </row>
    <row r="8669" spans="2:6" x14ac:dyDescent="0.25">
      <c r="B8669" s="46">
        <v>8656</v>
      </c>
      <c r="C8669" s="39">
        <v>0.17198941358164921</v>
      </c>
      <c r="D8669" s="40">
        <v>0.13429150990929145</v>
      </c>
      <c r="E8669" s="39">
        <v>0.21236223112667607</v>
      </c>
      <c r="F8669" s="41">
        <v>25.092505442570999</v>
      </c>
    </row>
    <row r="8670" spans="2:6" x14ac:dyDescent="0.25">
      <c r="B8670" s="46">
        <v>8657</v>
      </c>
      <c r="C8670" s="39">
        <v>0.29186962200510597</v>
      </c>
      <c r="D8670" s="40">
        <v>0.13875137652143574</v>
      </c>
      <c r="E8670" s="39">
        <v>0.29439865855501007</v>
      </c>
      <c r="F8670" s="41">
        <v>56.485215525686243</v>
      </c>
    </row>
    <row r="8671" spans="2:6" x14ac:dyDescent="0.25">
      <c r="B8671" s="46">
        <v>8658</v>
      </c>
      <c r="C8671" s="39">
        <v>0.13203261574172773</v>
      </c>
      <c r="D8671" s="40">
        <v>0.13836013489152083</v>
      </c>
      <c r="E8671" s="39">
        <v>0.16693964542457906</v>
      </c>
      <c r="F8671" s="41">
        <v>35.704954883547636</v>
      </c>
    </row>
    <row r="8672" spans="2:6" x14ac:dyDescent="0.25">
      <c r="B8672" s="46">
        <v>8659</v>
      </c>
      <c r="C8672" s="39">
        <v>0.24325771941232058</v>
      </c>
      <c r="D8672" s="40">
        <v>0.1373187400774421</v>
      </c>
      <c r="E8672" s="39">
        <v>0.42227146235740876</v>
      </c>
      <c r="F8672" s="41">
        <v>46.343873716021321</v>
      </c>
    </row>
    <row r="8673" spans="2:6" x14ac:dyDescent="0.25">
      <c r="B8673" s="46">
        <v>8660</v>
      </c>
      <c r="C8673" s="39">
        <v>7.491426478585618E-2</v>
      </c>
      <c r="D8673" s="40">
        <v>0.13893480571746325</v>
      </c>
      <c r="E8673" s="39">
        <v>7.9383560193907576E-2</v>
      </c>
      <c r="F8673" s="41">
        <v>21.537159965507186</v>
      </c>
    </row>
    <row r="8674" spans="2:6" x14ac:dyDescent="0.25">
      <c r="B8674" s="46">
        <v>8661</v>
      </c>
      <c r="C8674" s="39">
        <v>0.2746441626254289</v>
      </c>
      <c r="D8674" s="40">
        <v>0.12808670330858554</v>
      </c>
      <c r="E8674" s="39">
        <v>0.35268323867902535</v>
      </c>
      <c r="F8674" s="41">
        <v>58.079338005679219</v>
      </c>
    </row>
    <row r="8675" spans="2:6" x14ac:dyDescent="0.25">
      <c r="B8675" s="46">
        <v>8662</v>
      </c>
      <c r="C8675" s="39">
        <v>5.834173159029548E-2</v>
      </c>
      <c r="D8675" s="40">
        <v>0.12082760927205827</v>
      </c>
      <c r="E8675" s="39">
        <v>5.0661356420198332E-2</v>
      </c>
      <c r="F8675" s="41">
        <v>5.1002620661677556</v>
      </c>
    </row>
    <row r="8676" spans="2:6" x14ac:dyDescent="0.25">
      <c r="B8676" s="46">
        <v>8663</v>
      </c>
      <c r="C8676" s="39">
        <v>0.26707568316864899</v>
      </c>
      <c r="D8676" s="40">
        <v>0.12177328501982353</v>
      </c>
      <c r="E8676" s="39">
        <v>0.31339564799641367</v>
      </c>
      <c r="F8676" s="41">
        <v>41.984399042977799</v>
      </c>
    </row>
    <row r="8677" spans="2:6" x14ac:dyDescent="0.25">
      <c r="B8677" s="46">
        <v>8664</v>
      </c>
      <c r="C8677" s="39">
        <v>1.8837921228238824E-2</v>
      </c>
      <c r="D8677" s="40">
        <v>0.12435083946700252</v>
      </c>
      <c r="E8677" s="39">
        <v>2.5123231038320877E-2</v>
      </c>
      <c r="F8677" s="41">
        <v>8.2860857061652986</v>
      </c>
    </row>
    <row r="8678" spans="2:6" x14ac:dyDescent="0.25">
      <c r="B8678" s="46">
        <v>8665</v>
      </c>
      <c r="C8678" s="39">
        <v>0.26412826407705131</v>
      </c>
      <c r="D8678" s="40">
        <v>0.12327546170504056</v>
      </c>
      <c r="E8678" s="39">
        <v>0.18199894650279314</v>
      </c>
      <c r="F8678" s="41">
        <v>30.768385562419084</v>
      </c>
    </row>
    <row r="8679" spans="2:6" x14ac:dyDescent="0.25">
      <c r="B8679" s="46">
        <v>8666</v>
      </c>
      <c r="C8679" s="39">
        <v>0.1168020864713329</v>
      </c>
      <c r="D8679" s="40">
        <v>0.12031355659067657</v>
      </c>
      <c r="E8679" s="39">
        <v>0.10897099105224541</v>
      </c>
      <c r="F8679" s="41">
        <v>33.746415308079683</v>
      </c>
    </row>
    <row r="8680" spans="2:6" x14ac:dyDescent="0.25">
      <c r="B8680" s="46">
        <v>8667</v>
      </c>
      <c r="C8680" s="39">
        <v>8.1906399993660978E-2</v>
      </c>
      <c r="D8680" s="40">
        <v>0.12035409683343823</v>
      </c>
      <c r="E8680" s="39">
        <v>6.0133922314206528E-2</v>
      </c>
      <c r="F8680" s="41">
        <v>12.898634721196517</v>
      </c>
    </row>
    <row r="8681" spans="2:6" x14ac:dyDescent="0.25">
      <c r="B8681" s="46">
        <v>8668</v>
      </c>
      <c r="C8681" s="39">
        <v>0.19658240733296661</v>
      </c>
      <c r="D8681" s="40">
        <v>0.12038346445611214</v>
      </c>
      <c r="E8681" s="39">
        <v>0.18442126252532506</v>
      </c>
      <c r="F8681" s="41">
        <v>31.04086040599007</v>
      </c>
    </row>
    <row r="8682" spans="2:6" x14ac:dyDescent="0.25">
      <c r="B8682" s="46">
        <v>8669</v>
      </c>
      <c r="C8682" s="39">
        <v>0.18698942410173391</v>
      </c>
      <c r="D8682" s="40">
        <v>0.12232734398467088</v>
      </c>
      <c r="E8682" s="39">
        <v>0.18092451368454712</v>
      </c>
      <c r="F8682" s="41">
        <v>34.067542802964255</v>
      </c>
    </row>
    <row r="8683" spans="2:6" x14ac:dyDescent="0.25">
      <c r="B8683" s="46">
        <v>8670</v>
      </c>
      <c r="C8683" s="39">
        <v>9.0119830497713743E-2</v>
      </c>
      <c r="D8683" s="40">
        <v>0.11778519220898605</v>
      </c>
      <c r="E8683" s="39">
        <v>7.2049990572898431E-2</v>
      </c>
      <c r="F8683" s="41">
        <v>6.7069144627140602</v>
      </c>
    </row>
    <row r="8684" spans="2:6" x14ac:dyDescent="0.25">
      <c r="B8684" s="46">
        <v>8671</v>
      </c>
      <c r="C8684" s="39">
        <v>0.25949121230187677</v>
      </c>
      <c r="D8684" s="40">
        <v>0.11772438928719235</v>
      </c>
      <c r="E8684" s="39">
        <v>0.22637493177849408</v>
      </c>
      <c r="F8684" s="41">
        <v>43.912056918426487</v>
      </c>
    </row>
    <row r="8685" spans="2:6" x14ac:dyDescent="0.25">
      <c r="B8685" s="46">
        <v>8672</v>
      </c>
      <c r="C8685" s="39">
        <v>0.46229534279215811</v>
      </c>
      <c r="D8685" s="40">
        <v>0.11484885114086672</v>
      </c>
      <c r="E8685" s="39">
        <v>0.38614099708927768</v>
      </c>
      <c r="F8685" s="41">
        <v>63.600562967816735</v>
      </c>
    </row>
    <row r="8686" spans="2:6" x14ac:dyDescent="0.25">
      <c r="B8686" s="46">
        <v>8673</v>
      </c>
      <c r="C8686" s="39">
        <v>0.53304228145960841</v>
      </c>
      <c r="D8686" s="40">
        <v>0.12758646154989553</v>
      </c>
      <c r="E8686" s="39">
        <v>0.25905002470776178</v>
      </c>
      <c r="F8686" s="41">
        <v>43.162708280478157</v>
      </c>
    </row>
    <row r="8687" spans="2:6" x14ac:dyDescent="0.25">
      <c r="B8687" s="46">
        <v>8674</v>
      </c>
      <c r="C8687" s="39">
        <v>0.6699448829804201</v>
      </c>
      <c r="D8687" s="40">
        <v>0.1272208100713336</v>
      </c>
      <c r="E8687" s="39">
        <v>0.42147241364876536</v>
      </c>
      <c r="F8687" s="41">
        <v>79.550280358568429</v>
      </c>
    </row>
    <row r="8688" spans="2:6" x14ac:dyDescent="0.25">
      <c r="B8688" s="46">
        <v>8675</v>
      </c>
      <c r="C8688" s="39">
        <v>0.3053781290108753</v>
      </c>
      <c r="D8688" s="40">
        <v>0.12319650407579037</v>
      </c>
      <c r="E8688" s="39">
        <v>0.21896182473797371</v>
      </c>
      <c r="F8688" s="41">
        <v>47.211249685785454</v>
      </c>
    </row>
    <row r="8689" spans="2:6" x14ac:dyDescent="0.25">
      <c r="B8689" s="46">
        <v>8676</v>
      </c>
      <c r="C8689" s="39">
        <v>0.24190330912538374</v>
      </c>
      <c r="D8689" s="40">
        <v>0.12276484203916553</v>
      </c>
      <c r="E8689" s="39">
        <v>0.23768015075062576</v>
      </c>
      <c r="F8689" s="41">
        <v>39.832154753008005</v>
      </c>
    </row>
    <row r="8690" spans="2:6" x14ac:dyDescent="0.25">
      <c r="B8690" s="46">
        <v>8677</v>
      </c>
      <c r="C8690" s="39">
        <v>0.56190368529183066</v>
      </c>
      <c r="D8690" s="40">
        <v>0.12070258984024934</v>
      </c>
      <c r="E8690" s="39">
        <v>0.49127636821618959</v>
      </c>
      <c r="F8690" s="41">
        <v>60.920654788290335</v>
      </c>
    </row>
    <row r="8691" spans="2:6" x14ac:dyDescent="0.25">
      <c r="B8691" s="46">
        <v>8678</v>
      </c>
      <c r="C8691" s="39">
        <v>0.4843744009050987</v>
      </c>
      <c r="D8691" s="40">
        <v>0.12601885681526664</v>
      </c>
      <c r="E8691" s="39">
        <v>0.35052922479208004</v>
      </c>
      <c r="F8691" s="41">
        <v>61.705385688557136</v>
      </c>
    </row>
    <row r="8692" spans="2:6" x14ac:dyDescent="0.25">
      <c r="B8692" s="46">
        <v>8679</v>
      </c>
      <c r="C8692" s="39">
        <v>0.54273792895586337</v>
      </c>
      <c r="D8692" s="40">
        <v>0.13383312882351361</v>
      </c>
      <c r="E8692" s="39">
        <v>0.26232417212010467</v>
      </c>
      <c r="F8692" s="41">
        <v>54.966055426175444</v>
      </c>
    </row>
    <row r="8693" spans="2:6" x14ac:dyDescent="0.25">
      <c r="B8693" s="46">
        <v>8680</v>
      </c>
      <c r="C8693" s="39">
        <v>0.61736181690719993</v>
      </c>
      <c r="D8693" s="40">
        <v>0.13163112139115418</v>
      </c>
      <c r="E8693" s="39">
        <v>0.48238956075401801</v>
      </c>
      <c r="F8693" s="41">
        <v>92.472125786473669</v>
      </c>
    </row>
    <row r="8694" spans="2:6" x14ac:dyDescent="0.25">
      <c r="B8694" s="46">
        <v>8681</v>
      </c>
      <c r="C8694" s="39">
        <v>7.9375207527760325E-2</v>
      </c>
      <c r="D8694" s="40">
        <v>0.13407469695835639</v>
      </c>
      <c r="E8694" s="39">
        <v>7.1765505516220851E-2</v>
      </c>
      <c r="F8694" s="41">
        <v>-3.7353326017675794</v>
      </c>
    </row>
    <row r="8695" spans="2:6" x14ac:dyDescent="0.25">
      <c r="B8695" s="46">
        <v>8682</v>
      </c>
      <c r="C8695" s="39">
        <v>0.27834677451562218</v>
      </c>
      <c r="D8695" s="40">
        <v>0.13057111443140859</v>
      </c>
      <c r="E8695" s="39">
        <v>0.32016318669944666</v>
      </c>
      <c r="F8695" s="41">
        <v>54.870803301017887</v>
      </c>
    </row>
    <row r="8696" spans="2:6" x14ac:dyDescent="0.25">
      <c r="B8696" s="46">
        <v>8683</v>
      </c>
      <c r="C8696" s="39">
        <v>0.35267431895517887</v>
      </c>
      <c r="D8696" s="40">
        <v>0.12981146353092574</v>
      </c>
      <c r="E8696" s="39">
        <v>0.26092194913404704</v>
      </c>
      <c r="F8696" s="41">
        <v>33.22168505431177</v>
      </c>
    </row>
    <row r="8697" spans="2:6" x14ac:dyDescent="0.25">
      <c r="B8697" s="46">
        <v>8684</v>
      </c>
      <c r="C8697" s="39">
        <v>5.1063894549119498E-2</v>
      </c>
      <c r="D8697" s="40">
        <v>0.12561471454015116</v>
      </c>
      <c r="E8697" s="39">
        <v>6.1055615680039844E-2</v>
      </c>
      <c r="F8697" s="41">
        <v>23.166553740234765</v>
      </c>
    </row>
    <row r="8698" spans="2:6" x14ac:dyDescent="0.25">
      <c r="B8698" s="46">
        <v>8685</v>
      </c>
      <c r="C8698" s="39">
        <v>0.47492781870772688</v>
      </c>
      <c r="D8698" s="40">
        <v>0.12664533182355445</v>
      </c>
      <c r="E8698" s="39">
        <v>0.48207145132018625</v>
      </c>
      <c r="F8698" s="41">
        <v>74.591785357227039</v>
      </c>
    </row>
    <row r="8699" spans="2:6" x14ac:dyDescent="0.25">
      <c r="B8699" s="46">
        <v>8686</v>
      </c>
      <c r="C8699" s="39">
        <v>3.349174421899135E-2</v>
      </c>
      <c r="D8699" s="40">
        <v>0.12326515322545666</v>
      </c>
      <c r="E8699" s="39">
        <v>3.3427318822448523E-2</v>
      </c>
      <c r="F8699" s="41">
        <v>21.000157935763788</v>
      </c>
    </row>
    <row r="8700" spans="2:6" x14ac:dyDescent="0.25">
      <c r="B8700" s="46">
        <v>8687</v>
      </c>
      <c r="C8700" s="39">
        <v>0.37700499002257704</v>
      </c>
      <c r="D8700" s="40">
        <v>0.11742163103514063</v>
      </c>
      <c r="E8700" s="39">
        <v>0.1928070983587761</v>
      </c>
      <c r="F8700" s="41">
        <v>34.638204533063536</v>
      </c>
    </row>
    <row r="8701" spans="2:6" x14ac:dyDescent="0.25">
      <c r="B8701" s="46">
        <v>8688</v>
      </c>
      <c r="C8701" s="39">
        <v>8.6984038096283509E-2</v>
      </c>
      <c r="D8701" s="40">
        <v>0.1195010022167405</v>
      </c>
      <c r="E8701" s="39">
        <v>7.3941903482784871E-2</v>
      </c>
      <c r="F8701" s="41">
        <v>5.4482039567829528</v>
      </c>
    </row>
    <row r="8702" spans="2:6" x14ac:dyDescent="0.25">
      <c r="B8702" s="46">
        <v>8689</v>
      </c>
      <c r="C8702" s="39">
        <v>5.6041772420693019E-2</v>
      </c>
      <c r="D8702" s="40">
        <v>0.12301160871514152</v>
      </c>
      <c r="E8702" s="39">
        <v>5.8092058941618938E-2</v>
      </c>
      <c r="F8702" s="41">
        <v>9.4118972381936086</v>
      </c>
    </row>
    <row r="8703" spans="2:6" x14ac:dyDescent="0.25">
      <c r="B8703" s="46">
        <v>8690</v>
      </c>
      <c r="C8703" s="39">
        <v>0.24701829750493093</v>
      </c>
      <c r="D8703" s="40">
        <v>0.12413901712185113</v>
      </c>
      <c r="E8703" s="39">
        <v>0.22522427919409863</v>
      </c>
      <c r="F8703" s="41">
        <v>35.843868686516274</v>
      </c>
    </row>
    <row r="8704" spans="2:6" x14ac:dyDescent="0.25">
      <c r="B8704" s="46">
        <v>8691</v>
      </c>
      <c r="C8704" s="39">
        <v>0.465860484161777</v>
      </c>
      <c r="D8704" s="40">
        <v>0.1230982616803601</v>
      </c>
      <c r="E8704" s="39">
        <v>0.42262643843129405</v>
      </c>
      <c r="F8704" s="41">
        <v>75.016737124709422</v>
      </c>
    </row>
    <row r="8705" spans="2:6" x14ac:dyDescent="0.25">
      <c r="B8705" s="46">
        <v>8692</v>
      </c>
      <c r="C8705" s="39">
        <v>0.38979270498896951</v>
      </c>
      <c r="D8705" s="40">
        <v>0.12885436511699697</v>
      </c>
      <c r="E8705" s="39">
        <v>0.41498615278870504</v>
      </c>
      <c r="F8705" s="41">
        <v>58.309599717936585</v>
      </c>
    </row>
    <row r="8706" spans="2:6" x14ac:dyDescent="0.25">
      <c r="B8706" s="46">
        <v>8693</v>
      </c>
      <c r="C8706" s="39">
        <v>8.6074697894248271E-3</v>
      </c>
      <c r="D8706" s="40">
        <v>0.12913669453025525</v>
      </c>
      <c r="E8706" s="39">
        <v>1.5075566275958241E-2</v>
      </c>
      <c r="F8706" s="41">
        <v>-9.1486050124020455</v>
      </c>
    </row>
    <row r="8707" spans="2:6" x14ac:dyDescent="0.25">
      <c r="B8707" s="46">
        <v>8694</v>
      </c>
      <c r="C8707" s="39">
        <v>0.13910019587021979</v>
      </c>
      <c r="D8707" s="40">
        <v>0.12742764423520628</v>
      </c>
      <c r="E8707" s="39">
        <v>0.24107087203141558</v>
      </c>
      <c r="F8707" s="41">
        <v>34.725111611762486</v>
      </c>
    </row>
    <row r="8708" spans="2:6" x14ac:dyDescent="0.25">
      <c r="B8708" s="46">
        <v>8695</v>
      </c>
      <c r="C8708" s="39">
        <v>5.6355736101637341E-2</v>
      </c>
      <c r="D8708" s="40">
        <v>0.12879781208112609</v>
      </c>
      <c r="E8708" s="39">
        <v>9.8925857672986145E-2</v>
      </c>
      <c r="F8708" s="41">
        <v>10.387201794968039</v>
      </c>
    </row>
    <row r="8709" spans="2:6" x14ac:dyDescent="0.25">
      <c r="B8709" s="46">
        <v>8696</v>
      </c>
      <c r="C8709" s="39">
        <v>3.4432028618221686E-2</v>
      </c>
      <c r="D8709" s="40">
        <v>0.12522967846027508</v>
      </c>
      <c r="E8709" s="39">
        <v>6.1357980687697641E-2</v>
      </c>
      <c r="F8709" s="41">
        <v>12.684207152298709</v>
      </c>
    </row>
    <row r="8710" spans="2:6" x14ac:dyDescent="0.25">
      <c r="B8710" s="46">
        <v>8697</v>
      </c>
      <c r="C8710" s="39">
        <v>0.11912315050722158</v>
      </c>
      <c r="D8710" s="40">
        <v>0.12482561025938287</v>
      </c>
      <c r="E8710" s="39">
        <v>0.12554720730230681</v>
      </c>
      <c r="F8710" s="41">
        <v>33.732851586711618</v>
      </c>
    </row>
    <row r="8711" spans="2:6" x14ac:dyDescent="0.25">
      <c r="B8711" s="46">
        <v>8698</v>
      </c>
      <c r="C8711" s="39">
        <v>0.27690507415399779</v>
      </c>
      <c r="D8711" s="40">
        <v>0.12485794136921607</v>
      </c>
      <c r="E8711" s="39">
        <v>0.28322168679701848</v>
      </c>
      <c r="F8711" s="41">
        <v>34.405363266672772</v>
      </c>
    </row>
    <row r="8712" spans="2:6" x14ac:dyDescent="0.25">
      <c r="B8712" s="46">
        <v>8699</v>
      </c>
      <c r="C8712" s="39">
        <v>0.28221984687524249</v>
      </c>
      <c r="D8712" s="40">
        <v>0.12258268090926804</v>
      </c>
      <c r="E8712" s="39">
        <v>0.31499449578863831</v>
      </c>
      <c r="F8712" s="41">
        <v>50.622816040149033</v>
      </c>
    </row>
    <row r="8713" spans="2:6" x14ac:dyDescent="0.25">
      <c r="B8713" s="46">
        <v>8700</v>
      </c>
      <c r="C8713" s="39">
        <v>9.8343254333660937E-2</v>
      </c>
      <c r="D8713" s="40">
        <v>0.12276628131052504</v>
      </c>
      <c r="E8713" s="39">
        <v>0.17075787295360337</v>
      </c>
      <c r="F8713" s="41">
        <v>23.577843758837044</v>
      </c>
    </row>
    <row r="8714" spans="2:6" x14ac:dyDescent="0.25">
      <c r="B8714" s="46">
        <v>8701</v>
      </c>
      <c r="C8714" s="39">
        <v>0.12929445548909568</v>
      </c>
      <c r="D8714" s="40">
        <v>0.12439706494691982</v>
      </c>
      <c r="E8714" s="39">
        <v>0.23870059393218648</v>
      </c>
      <c r="F8714" s="41">
        <v>48.673396502865025</v>
      </c>
    </row>
    <row r="8715" spans="2:6" x14ac:dyDescent="0.25">
      <c r="B8715" s="46">
        <v>8702</v>
      </c>
      <c r="C8715" s="39">
        <v>0.33065976171526668</v>
      </c>
      <c r="D8715" s="40">
        <v>0.12119914484371966</v>
      </c>
      <c r="E8715" s="39">
        <v>0.40632963088657398</v>
      </c>
      <c r="F8715" s="41">
        <v>75.08200617038294</v>
      </c>
    </row>
    <row r="8716" spans="2:6" x14ac:dyDescent="0.25">
      <c r="B8716" s="46">
        <v>8703</v>
      </c>
      <c r="C8716" s="39">
        <v>1.8887716472259442E-2</v>
      </c>
      <c r="D8716" s="40">
        <v>0.10333620563063971</v>
      </c>
      <c r="E8716" s="39">
        <v>2.8183865368058846E-2</v>
      </c>
      <c r="F8716" s="41">
        <v>15.96147643224905</v>
      </c>
    </row>
    <row r="8717" spans="2:6" x14ac:dyDescent="0.25">
      <c r="B8717" s="46">
        <v>8704</v>
      </c>
      <c r="C8717" s="39">
        <v>9.5038698691346207E-2</v>
      </c>
      <c r="D8717" s="40">
        <v>0.10302629773260047</v>
      </c>
      <c r="E8717" s="39">
        <v>5.7963574033974938E-2</v>
      </c>
      <c r="F8717" s="41">
        <v>4.7733155625998993</v>
      </c>
    </row>
    <row r="8718" spans="2:6" x14ac:dyDescent="0.25">
      <c r="B8718" s="46">
        <v>8705</v>
      </c>
      <c r="C8718" s="39">
        <v>0.2333007223316122</v>
      </c>
      <c r="D8718" s="40">
        <v>0.10658413531950515</v>
      </c>
      <c r="E8718" s="39">
        <v>0.30217928973595609</v>
      </c>
      <c r="F8718" s="41">
        <v>61.994765038788927</v>
      </c>
    </row>
    <row r="8719" spans="2:6" x14ac:dyDescent="0.25">
      <c r="B8719" s="46">
        <v>8706</v>
      </c>
      <c r="C8719" s="39">
        <v>0.19467168624963815</v>
      </c>
      <c r="D8719" s="40">
        <v>0.10873742381588519</v>
      </c>
      <c r="E8719" s="39">
        <v>0.14495914853292963</v>
      </c>
      <c r="F8719" s="41">
        <v>33.237769381539522</v>
      </c>
    </row>
    <row r="8720" spans="2:6" x14ac:dyDescent="0.25">
      <c r="B8720" s="46">
        <v>8707</v>
      </c>
      <c r="C8720" s="39">
        <v>0.16109846246405823</v>
      </c>
      <c r="D8720" s="40">
        <v>0.10796003686524176</v>
      </c>
      <c r="E8720" s="39">
        <v>0.12385518335409815</v>
      </c>
      <c r="F8720" s="41">
        <v>10.390846511967673</v>
      </c>
    </row>
    <row r="8721" spans="2:6" x14ac:dyDescent="0.25">
      <c r="B8721" s="46">
        <v>8708</v>
      </c>
      <c r="C8721" s="39">
        <v>0.10236675394520055</v>
      </c>
      <c r="D8721" s="40">
        <v>0.1041718086395599</v>
      </c>
      <c r="E8721" s="39">
        <v>0.11683249343153723</v>
      </c>
      <c r="F8721" s="41">
        <v>10.395182187213962</v>
      </c>
    </row>
    <row r="8722" spans="2:6" x14ac:dyDescent="0.25">
      <c r="B8722" s="46">
        <v>8709</v>
      </c>
      <c r="C8722" s="39">
        <v>0.20493960313077625</v>
      </c>
      <c r="D8722" s="40">
        <v>9.6544339247856131E-2</v>
      </c>
      <c r="E8722" s="39">
        <v>0.30282476971527156</v>
      </c>
      <c r="F8722" s="41">
        <v>43.709815730848085</v>
      </c>
    </row>
    <row r="8723" spans="2:6" x14ac:dyDescent="0.25">
      <c r="B8723" s="46">
        <v>8710</v>
      </c>
      <c r="C8723" s="39">
        <v>3.5623742036609334E-2</v>
      </c>
      <c r="D8723" s="40">
        <v>9.6660115705524477E-2</v>
      </c>
      <c r="E8723" s="39">
        <v>4.4979309517621892E-2</v>
      </c>
      <c r="F8723" s="41">
        <v>5.2242236819045775</v>
      </c>
    </row>
    <row r="8724" spans="2:6" x14ac:dyDescent="0.25">
      <c r="B8724" s="46">
        <v>8711</v>
      </c>
      <c r="C8724" s="39">
        <v>0.16670778323612226</v>
      </c>
      <c r="D8724" s="40">
        <v>9.4074330286157373E-2</v>
      </c>
      <c r="E8724" s="39">
        <v>0.15894980210223314</v>
      </c>
      <c r="F8724" s="41">
        <v>17.147577629866174</v>
      </c>
    </row>
    <row r="8725" spans="2:6" x14ac:dyDescent="0.25">
      <c r="B8725" s="46">
        <v>8712</v>
      </c>
      <c r="C8725" s="39">
        <v>0.22427875088793753</v>
      </c>
      <c r="D8725" s="40">
        <v>9.4013212166445356E-2</v>
      </c>
      <c r="E8725" s="39">
        <v>0.36453314605824039</v>
      </c>
      <c r="F8725" s="41">
        <v>53.458992795740095</v>
      </c>
    </row>
    <row r="8726" spans="2:6" x14ac:dyDescent="0.25">
      <c r="B8726" s="46">
        <v>8713</v>
      </c>
      <c r="C8726" s="39">
        <v>0.23192961930713601</v>
      </c>
      <c r="D8726" s="40">
        <v>9.1872427016010436E-2</v>
      </c>
      <c r="E8726" s="39">
        <v>0.49181807243412345</v>
      </c>
      <c r="F8726" s="41">
        <v>75.759514319362268</v>
      </c>
    </row>
    <row r="8727" spans="2:6" x14ac:dyDescent="0.25">
      <c r="B8727" s="46">
        <v>8714</v>
      </c>
      <c r="C8727" s="39">
        <v>0.36101575509782502</v>
      </c>
      <c r="D8727" s="40">
        <v>9.3935567850237212E-2</v>
      </c>
      <c r="E8727" s="39">
        <v>0.41776504159528738</v>
      </c>
      <c r="F8727" s="41">
        <v>74.141489709318208</v>
      </c>
    </row>
    <row r="8728" spans="2:6" x14ac:dyDescent="0.25">
      <c r="B8728" s="46">
        <v>8715</v>
      </c>
      <c r="C8728" s="39">
        <v>0.22744343484560128</v>
      </c>
      <c r="D8728" s="40">
        <v>9.272269352638185E-2</v>
      </c>
      <c r="E8728" s="39">
        <v>0.19199678418609406</v>
      </c>
      <c r="F8728" s="41">
        <v>35.20631601562814</v>
      </c>
    </row>
    <row r="8729" spans="2:6" x14ac:dyDescent="0.25">
      <c r="B8729" s="46">
        <v>8716</v>
      </c>
      <c r="C8729" s="39">
        <v>0.20105044267289932</v>
      </c>
      <c r="D8729" s="40">
        <v>9.2871769962209208E-2</v>
      </c>
      <c r="E8729" s="39">
        <v>0.24824018873951714</v>
      </c>
      <c r="F8729" s="41">
        <v>46.729901455700208</v>
      </c>
    </row>
    <row r="8730" spans="2:6" x14ac:dyDescent="0.25">
      <c r="B8730" s="46">
        <v>8717</v>
      </c>
      <c r="C8730" s="39">
        <v>0.31506521839546542</v>
      </c>
      <c r="D8730" s="40">
        <v>8.6032910184617437E-2</v>
      </c>
      <c r="E8730" s="39">
        <v>0.42060106240919953</v>
      </c>
      <c r="F8730" s="41">
        <v>77.302409187775496</v>
      </c>
    </row>
    <row r="8731" spans="2:6" x14ac:dyDescent="0.25">
      <c r="B8731" s="46">
        <v>8718</v>
      </c>
      <c r="C8731" s="39">
        <v>0.13252539247904696</v>
      </c>
      <c r="D8731" s="40">
        <v>8.1807305204811054E-2</v>
      </c>
      <c r="E8731" s="39">
        <v>0.24019883456876462</v>
      </c>
      <c r="F8731" s="41">
        <v>28.39821518432813</v>
      </c>
    </row>
    <row r="8732" spans="2:6" x14ac:dyDescent="0.25">
      <c r="B8732" s="46">
        <v>8719</v>
      </c>
      <c r="C8732" s="39">
        <v>0.1732358171622479</v>
      </c>
      <c r="D8732" s="40">
        <v>7.383806057042637E-2</v>
      </c>
      <c r="E8732" s="39">
        <v>0.20998077679234567</v>
      </c>
      <c r="F8732" s="41">
        <v>36.86110634117486</v>
      </c>
    </row>
    <row r="8733" spans="2:6" x14ac:dyDescent="0.25">
      <c r="B8733" s="46">
        <v>8720</v>
      </c>
      <c r="C8733" s="39">
        <v>0.2697495373267631</v>
      </c>
      <c r="D8733" s="40">
        <v>7.162159619407342E-2</v>
      </c>
      <c r="E8733" s="39">
        <v>0.30354693568855673</v>
      </c>
      <c r="F8733" s="41">
        <v>62.307808407600291</v>
      </c>
    </row>
    <row r="8734" spans="2:6" x14ac:dyDescent="0.25">
      <c r="B8734" s="46">
        <v>8721</v>
      </c>
      <c r="C8734" s="39">
        <v>0.25087480244187893</v>
      </c>
      <c r="D8734" s="40">
        <v>7.186899047825808E-2</v>
      </c>
      <c r="E8734" s="39">
        <v>0.38424046931215994</v>
      </c>
      <c r="F8734" s="41">
        <v>50.256384528886421</v>
      </c>
    </row>
    <row r="8735" spans="2:6" x14ac:dyDescent="0.25">
      <c r="B8735" s="46">
        <v>8722</v>
      </c>
      <c r="C8735" s="39">
        <v>0.35659694256985475</v>
      </c>
      <c r="D8735" s="40">
        <v>5.8483544931310957E-2</v>
      </c>
      <c r="E8735" s="39">
        <v>0.46446638917182781</v>
      </c>
      <c r="F8735" s="41">
        <v>82.290619167125925</v>
      </c>
    </row>
    <row r="8736" spans="2:6" x14ac:dyDescent="0.25">
      <c r="B8736" s="46">
        <v>8723</v>
      </c>
      <c r="C8736" s="39">
        <v>0.36774217118112718</v>
      </c>
      <c r="D8736" s="40">
        <v>5.9207689069529688E-2</v>
      </c>
      <c r="E8736" s="39">
        <v>0.45741675015147243</v>
      </c>
      <c r="F8736" s="41">
        <v>67.686047553514911</v>
      </c>
    </row>
    <row r="8737" spans="2:6" x14ac:dyDescent="0.25">
      <c r="B8737" s="46">
        <v>8724</v>
      </c>
      <c r="C8737" s="39">
        <v>0.33695201492608307</v>
      </c>
      <c r="D8737" s="40">
        <v>6.3893995944668908E-2</v>
      </c>
      <c r="E8737" s="39">
        <v>0.4426290711433688</v>
      </c>
      <c r="F8737" s="41">
        <v>59.358218077848015</v>
      </c>
    </row>
    <row r="8738" spans="2:6" x14ac:dyDescent="0.25">
      <c r="B8738" s="46">
        <v>8725</v>
      </c>
      <c r="C8738" s="39">
        <v>0.1649267039946356</v>
      </c>
      <c r="D8738" s="40">
        <v>6.2912892010546492E-2</v>
      </c>
      <c r="E8738" s="39">
        <v>0.28603963602553256</v>
      </c>
      <c r="F8738" s="41">
        <v>48.086055359515704</v>
      </c>
    </row>
    <row r="8739" spans="2:6" x14ac:dyDescent="0.25">
      <c r="B8739" s="46">
        <v>8726</v>
      </c>
      <c r="C8739" s="39">
        <v>0.32658810233320162</v>
      </c>
      <c r="D8739" s="40">
        <v>6.3138539412612313E-2</v>
      </c>
      <c r="E8739" s="39">
        <v>0.43830962816895908</v>
      </c>
      <c r="F8739" s="41">
        <v>66.410870933446901</v>
      </c>
    </row>
    <row r="8740" spans="2:6" x14ac:dyDescent="0.25">
      <c r="B8740" s="46">
        <v>8727</v>
      </c>
      <c r="C8740" s="39">
        <v>0.1700813937865133</v>
      </c>
      <c r="D8740" s="40">
        <v>6.9253619452503426E-2</v>
      </c>
      <c r="E8740" s="39">
        <v>0.23425538344918095</v>
      </c>
      <c r="F8740" s="41">
        <v>23.16443813900317</v>
      </c>
    </row>
    <row r="8741" spans="2:6" x14ac:dyDescent="0.25">
      <c r="B8741" s="46">
        <v>8728</v>
      </c>
      <c r="C8741" s="39">
        <v>0.27007790927208264</v>
      </c>
      <c r="D8741" s="40">
        <v>7.0780099387366235E-2</v>
      </c>
      <c r="E8741" s="39">
        <v>0.21430907107933841</v>
      </c>
      <c r="F8741" s="41">
        <v>43.783684932375408</v>
      </c>
    </row>
    <row r="8742" spans="2:6" x14ac:dyDescent="0.25">
      <c r="B8742" s="46">
        <v>8729</v>
      </c>
      <c r="C8742" s="39">
        <v>0.40668065135139653</v>
      </c>
      <c r="D8742" s="40">
        <v>7.4659296407353457E-2</v>
      </c>
      <c r="E8742" s="39">
        <v>0.34076154147226378</v>
      </c>
      <c r="F8742" s="41">
        <v>67.549435966652283</v>
      </c>
    </row>
    <row r="8743" spans="2:6" x14ac:dyDescent="0.25">
      <c r="B8743" s="46">
        <v>8730</v>
      </c>
      <c r="C8743" s="39">
        <v>0.35122802264722247</v>
      </c>
      <c r="D8743" s="40">
        <v>7.3459343514974268E-2</v>
      </c>
      <c r="E8743" s="39">
        <v>0.32768317270206554</v>
      </c>
      <c r="F8743" s="41">
        <v>38.488058924836501</v>
      </c>
    </row>
    <row r="8744" spans="2:6" x14ac:dyDescent="0.25">
      <c r="B8744" s="46">
        <v>8731</v>
      </c>
      <c r="C8744" s="39">
        <v>0.47051091510638776</v>
      </c>
      <c r="D8744" s="40">
        <v>7.2325380651645205E-2</v>
      </c>
      <c r="E8744" s="39">
        <v>0.35546437447797241</v>
      </c>
      <c r="F8744" s="41">
        <v>79.204836093811267</v>
      </c>
    </row>
    <row r="8745" spans="2:6" x14ac:dyDescent="0.25">
      <c r="B8745" s="46">
        <v>8732</v>
      </c>
      <c r="C8745" s="39">
        <v>0.2143284016733456</v>
      </c>
      <c r="D8745" s="40">
        <v>7.2290015990581422E-2</v>
      </c>
      <c r="E8745" s="39">
        <v>0.13482267345963586</v>
      </c>
      <c r="F8745" s="41">
        <v>8.8124570918551637</v>
      </c>
    </row>
    <row r="8746" spans="2:6" x14ac:dyDescent="0.25">
      <c r="B8746" s="46">
        <v>8733</v>
      </c>
      <c r="C8746" s="39">
        <v>0.38857602972647881</v>
      </c>
      <c r="D8746" s="40">
        <v>7.416069605753034E-2</v>
      </c>
      <c r="E8746" s="39">
        <v>0.39834235453315292</v>
      </c>
      <c r="F8746" s="41">
        <v>72.141812881416939</v>
      </c>
    </row>
    <row r="8747" spans="2:6" x14ac:dyDescent="0.25">
      <c r="B8747" s="46">
        <v>8734</v>
      </c>
      <c r="C8747" s="39">
        <v>0.24357635798121663</v>
      </c>
      <c r="D8747" s="40">
        <v>7.323991172851313E-2</v>
      </c>
      <c r="E8747" s="39">
        <v>0.32570274760704182</v>
      </c>
      <c r="F8747" s="41">
        <v>37.64265042345712</v>
      </c>
    </row>
    <row r="8748" spans="2:6" x14ac:dyDescent="0.25">
      <c r="B8748" s="46">
        <v>8735</v>
      </c>
      <c r="C8748" s="39">
        <v>0.32599573709178031</v>
      </c>
      <c r="D8748" s="40">
        <v>6.8549626720595599E-2</v>
      </c>
      <c r="E8748" s="39">
        <v>0.28516713427368551</v>
      </c>
      <c r="F8748" s="41">
        <v>47.985024327210446</v>
      </c>
    </row>
    <row r="8749" spans="2:6" x14ac:dyDescent="0.25">
      <c r="B8749" s="46">
        <v>8736</v>
      </c>
      <c r="C8749" s="39">
        <v>0.39222474697121418</v>
      </c>
      <c r="D8749" s="40">
        <v>6.7090459800836541E-2</v>
      </c>
      <c r="E8749" s="39">
        <v>0.28448321531370852</v>
      </c>
      <c r="F8749" s="41">
        <v>55.400007588577985</v>
      </c>
    </row>
    <row r="8750" spans="2:6" x14ac:dyDescent="0.25">
      <c r="B8750" s="46">
        <v>8737</v>
      </c>
      <c r="C8750" s="39">
        <v>7.1211621671061667E-2</v>
      </c>
      <c r="D8750" s="40">
        <v>7.8145009951046188E-2</v>
      </c>
      <c r="E8750" s="39">
        <v>5.3353138804779113E-2</v>
      </c>
      <c r="F8750" s="41">
        <v>12.12420483816623</v>
      </c>
    </row>
    <row r="8751" spans="2:6" x14ac:dyDescent="0.25">
      <c r="B8751" s="46">
        <v>8738</v>
      </c>
      <c r="C8751" s="39">
        <v>0.21099403319821922</v>
      </c>
      <c r="D8751" s="40">
        <v>7.8620711564400328E-2</v>
      </c>
      <c r="E8751" s="39">
        <v>0.26739654150322262</v>
      </c>
      <c r="F8751" s="41">
        <v>44.809205718629116</v>
      </c>
    </row>
    <row r="8752" spans="2:6" x14ac:dyDescent="0.25">
      <c r="B8752" s="46">
        <v>8739</v>
      </c>
      <c r="C8752" s="39">
        <v>8.0226666571508579E-2</v>
      </c>
      <c r="D8752" s="40">
        <v>7.8947950686679938E-2</v>
      </c>
      <c r="E8752" s="39">
        <v>0.10286952688092166</v>
      </c>
      <c r="F8752" s="41">
        <v>15.854652163885055</v>
      </c>
    </row>
    <row r="8753" spans="2:6" x14ac:dyDescent="0.25">
      <c r="B8753" s="46">
        <v>8740</v>
      </c>
      <c r="C8753" s="39">
        <v>0.42682671657100357</v>
      </c>
      <c r="D8753" s="40">
        <v>7.7785968576216211E-2</v>
      </c>
      <c r="E8753" s="39">
        <v>0.35179639158606402</v>
      </c>
      <c r="F8753" s="41">
        <v>77.94230436062459</v>
      </c>
    </row>
    <row r="8754" spans="2:6" x14ac:dyDescent="0.25">
      <c r="B8754" s="46">
        <v>8741</v>
      </c>
      <c r="C8754" s="39">
        <v>0.10310669298908397</v>
      </c>
      <c r="D8754" s="40">
        <v>7.9096051835787315E-2</v>
      </c>
      <c r="E8754" s="39">
        <v>0.13602399058932685</v>
      </c>
      <c r="F8754" s="41">
        <v>6.7060507676935153</v>
      </c>
    </row>
    <row r="8755" spans="2:6" x14ac:dyDescent="0.25">
      <c r="B8755" s="46">
        <v>8742</v>
      </c>
      <c r="C8755" s="39">
        <v>0.3638928396150839</v>
      </c>
      <c r="D8755" s="40">
        <v>7.9986224930993305E-2</v>
      </c>
      <c r="E8755" s="39">
        <v>0.46738264077765634</v>
      </c>
      <c r="F8755" s="41">
        <v>100.74823674457949</v>
      </c>
    </row>
    <row r="8756" spans="2:6" x14ac:dyDescent="0.25">
      <c r="B8756" s="46">
        <v>8743</v>
      </c>
      <c r="C8756" s="39">
        <v>6.3090088551354298E-2</v>
      </c>
      <c r="D8756" s="40">
        <v>8.0108432348883041E-2</v>
      </c>
      <c r="E8756" s="39">
        <v>9.3383415635755432E-2</v>
      </c>
      <c r="F8756" s="41">
        <v>15.500138529664586</v>
      </c>
    </row>
    <row r="8757" spans="2:6" x14ac:dyDescent="0.25">
      <c r="B8757" s="46">
        <v>8744</v>
      </c>
      <c r="C8757" s="39">
        <v>0.27376940651770293</v>
      </c>
      <c r="D8757" s="40">
        <v>8.1110610126456914E-2</v>
      </c>
      <c r="E8757" s="39">
        <v>0.29442284886019238</v>
      </c>
      <c r="F8757" s="41">
        <v>51.429248071811585</v>
      </c>
    </row>
    <row r="8758" spans="2:6" x14ac:dyDescent="0.25">
      <c r="B8758" s="46">
        <v>8745</v>
      </c>
      <c r="C8758" s="39">
        <v>0.35952336814308511</v>
      </c>
      <c r="D8758" s="40">
        <v>8.7117624674606362E-2</v>
      </c>
      <c r="E8758" s="39">
        <v>0.36401057901689893</v>
      </c>
      <c r="F8758" s="41">
        <v>67.630355863250415</v>
      </c>
    </row>
    <row r="8759" spans="2:6" x14ac:dyDescent="0.25">
      <c r="B8759" s="46">
        <v>8746</v>
      </c>
      <c r="C8759" s="39">
        <v>0.36480927995649021</v>
      </c>
      <c r="D8759" s="40">
        <v>8.8513382410735697E-2</v>
      </c>
      <c r="E8759" s="39">
        <v>0.31823948372969407</v>
      </c>
      <c r="F8759" s="41">
        <v>63.313511021736879</v>
      </c>
    </row>
    <row r="8760" spans="2:6" x14ac:dyDescent="0.25">
      <c r="B8760" s="46">
        <v>8747</v>
      </c>
      <c r="C8760" s="39">
        <v>0.12975756680408237</v>
      </c>
      <c r="D8760" s="40">
        <v>9.0502070282689723E-2</v>
      </c>
      <c r="E8760" s="39">
        <v>0.13959468731347863</v>
      </c>
      <c r="F8760" s="41">
        <v>13.189445139894239</v>
      </c>
    </row>
    <row r="8761" spans="2:6" x14ac:dyDescent="0.25">
      <c r="B8761" s="46">
        <v>8748</v>
      </c>
      <c r="C8761" s="39">
        <v>0.49552673597675317</v>
      </c>
      <c r="D8761" s="40">
        <v>9.1237248165455989E-2</v>
      </c>
      <c r="E8761" s="39">
        <v>0.43272648245324108</v>
      </c>
      <c r="F8761" s="41">
        <v>89.997909222849003</v>
      </c>
    </row>
    <row r="8762" spans="2:6" x14ac:dyDescent="0.25">
      <c r="B8762" s="46">
        <v>8749</v>
      </c>
      <c r="C8762" s="39">
        <v>0.26601258233563385</v>
      </c>
      <c r="D8762" s="40">
        <v>9.7675100220728214E-2</v>
      </c>
      <c r="E8762" s="39">
        <v>0.25974737513199053</v>
      </c>
      <c r="F8762" s="41">
        <v>37.17168007704587</v>
      </c>
    </row>
    <row r="8763" spans="2:6" x14ac:dyDescent="0.25">
      <c r="B8763" s="46">
        <v>8750</v>
      </c>
      <c r="C8763" s="39">
        <v>0.16464764577387636</v>
      </c>
      <c r="D8763" s="40">
        <v>9.7761797552455718E-2</v>
      </c>
      <c r="E8763" s="39">
        <v>0.171335504024069</v>
      </c>
      <c r="F8763" s="41">
        <v>23.242516945123143</v>
      </c>
    </row>
    <row r="8764" spans="2:6" x14ac:dyDescent="0.25">
      <c r="B8764" s="46">
        <v>8751</v>
      </c>
      <c r="C8764" s="39">
        <v>6.7454169346449711E-2</v>
      </c>
      <c r="D8764" s="40">
        <v>9.7830404888959763E-2</v>
      </c>
      <c r="E8764" s="39">
        <v>8.9380425012353049E-2</v>
      </c>
      <c r="F8764" s="41">
        <v>31.165335767129385</v>
      </c>
    </row>
    <row r="8765" spans="2:6" x14ac:dyDescent="0.25">
      <c r="B8765" s="46">
        <v>8752</v>
      </c>
      <c r="C8765" s="39">
        <v>0.49092594200387529</v>
      </c>
      <c r="D8765" s="40">
        <v>0.10251050588626949</v>
      </c>
      <c r="E8765" s="39">
        <v>0.47427587578933406</v>
      </c>
      <c r="F8765" s="41">
        <v>72.819202765746496</v>
      </c>
    </row>
    <row r="8766" spans="2:6" x14ac:dyDescent="0.25">
      <c r="B8766" s="46">
        <v>8753</v>
      </c>
      <c r="C8766" s="39">
        <v>0.22202479205318698</v>
      </c>
      <c r="D8766" s="40">
        <v>0.10151597973328469</v>
      </c>
      <c r="E8766" s="39">
        <v>0.31902005165259278</v>
      </c>
      <c r="F8766" s="41">
        <v>39.416949389585902</v>
      </c>
    </row>
    <row r="8767" spans="2:6" x14ac:dyDescent="0.25">
      <c r="B8767" s="46">
        <v>8754</v>
      </c>
      <c r="C8767" s="39">
        <v>0.22868904732937362</v>
      </c>
      <c r="D8767" s="40">
        <v>9.8446204220216937E-2</v>
      </c>
      <c r="E8767" s="39">
        <v>0.35413421745765805</v>
      </c>
      <c r="F8767" s="41">
        <v>55.44676229516061</v>
      </c>
    </row>
    <row r="8768" spans="2:6" x14ac:dyDescent="0.25">
      <c r="B8768" s="46">
        <v>8755</v>
      </c>
      <c r="C8768" s="39">
        <v>0.17786409321761501</v>
      </c>
      <c r="D8768" s="40">
        <v>9.8579656490103015E-2</v>
      </c>
      <c r="E8768" s="39">
        <v>9.1052032810061537E-2</v>
      </c>
      <c r="F8768" s="41">
        <v>22.687512707406182</v>
      </c>
    </row>
    <row r="8769" spans="2:6" x14ac:dyDescent="0.25">
      <c r="B8769" s="46">
        <v>8756</v>
      </c>
      <c r="C8769" s="39">
        <v>0.19562548227539162</v>
      </c>
      <c r="D8769" s="40">
        <v>9.8906836929928674E-2</v>
      </c>
      <c r="E8769" s="39">
        <v>0.17891064289524966</v>
      </c>
      <c r="F8769" s="41">
        <v>26.955568071223372</v>
      </c>
    </row>
    <row r="8770" spans="2:6" x14ac:dyDescent="0.25">
      <c r="B8770" s="46">
        <v>8757</v>
      </c>
      <c r="C8770" s="39">
        <v>0.2092178858689486</v>
      </c>
      <c r="D8770" s="40">
        <v>9.5963805706685501E-2</v>
      </c>
      <c r="E8770" s="39">
        <v>0.22581359309276069</v>
      </c>
      <c r="F8770" s="41">
        <v>26.338329571413318</v>
      </c>
    </row>
    <row r="8771" spans="2:6" x14ac:dyDescent="0.25">
      <c r="B8771" s="46">
        <v>8758</v>
      </c>
      <c r="C8771" s="39">
        <v>0.34238802042200134</v>
      </c>
      <c r="D8771" s="40">
        <v>9.626069190211331E-2</v>
      </c>
      <c r="E8771" s="39">
        <v>0.45032193999385278</v>
      </c>
      <c r="F8771" s="41">
        <v>69.043538056215695</v>
      </c>
    </row>
    <row r="8772" spans="2:6" x14ac:dyDescent="0.25">
      <c r="B8772" s="46">
        <v>8759</v>
      </c>
      <c r="C8772" s="39">
        <v>0.25330667046985078</v>
      </c>
      <c r="D8772" s="40">
        <v>9.8362596679085951E-2</v>
      </c>
      <c r="E8772" s="39">
        <v>0.18036617540502217</v>
      </c>
      <c r="F8772" s="41">
        <v>35.372197900440632</v>
      </c>
    </row>
    <row r="8773" spans="2:6" x14ac:dyDescent="0.25">
      <c r="B8773" s="46">
        <v>8760</v>
      </c>
      <c r="C8773" s="39">
        <v>0.34706449435997044</v>
      </c>
      <c r="D8773" s="40">
        <v>9.9040740703914207E-2</v>
      </c>
      <c r="E8773" s="39">
        <v>0.41032598993108865</v>
      </c>
      <c r="F8773" s="41">
        <v>57.342597102271647</v>
      </c>
    </row>
    <row r="8774" spans="2:6" x14ac:dyDescent="0.25">
      <c r="B8774" s="46">
        <v>8761</v>
      </c>
      <c r="C8774" s="39">
        <v>0.35378993464190067</v>
      </c>
      <c r="D8774" s="40">
        <v>0.10509371855032276</v>
      </c>
      <c r="E8774" s="39">
        <v>0.35405187973676749</v>
      </c>
      <c r="F8774" s="41">
        <v>75.319162523372654</v>
      </c>
    </row>
    <row r="8775" spans="2:6" x14ac:dyDescent="0.25">
      <c r="B8775" s="46">
        <v>8762</v>
      </c>
      <c r="C8775" s="39">
        <v>0.26622757008139647</v>
      </c>
      <c r="D8775" s="40">
        <v>0.10765368527607076</v>
      </c>
      <c r="E8775" s="39">
        <v>0.26314894278758072</v>
      </c>
      <c r="F8775" s="41">
        <v>40.132286748756421</v>
      </c>
    </row>
    <row r="8776" spans="2:6" x14ac:dyDescent="0.25">
      <c r="B8776" s="46">
        <v>8763</v>
      </c>
      <c r="C8776" s="39">
        <v>0.34121005542728744</v>
      </c>
      <c r="D8776" s="40">
        <v>0.1056441181719269</v>
      </c>
      <c r="E8776" s="39">
        <v>0.31084801258482869</v>
      </c>
      <c r="F8776" s="41">
        <v>59.71976497129608</v>
      </c>
    </row>
    <row r="8777" spans="2:6" x14ac:dyDescent="0.25">
      <c r="B8777" s="46">
        <v>8764</v>
      </c>
      <c r="C8777" s="39">
        <v>0.18699026210323591</v>
      </c>
      <c r="D8777" s="40">
        <v>0.10910437145884756</v>
      </c>
      <c r="E8777" s="39">
        <v>0.22470726347792058</v>
      </c>
      <c r="F8777" s="41">
        <v>21.143005399475438</v>
      </c>
    </row>
    <row r="8778" spans="2:6" x14ac:dyDescent="0.25">
      <c r="B8778" s="46">
        <v>8765</v>
      </c>
      <c r="C8778" s="39">
        <v>0.12885658587261428</v>
      </c>
      <c r="D8778" s="40">
        <v>0.10798724311516539</v>
      </c>
      <c r="E8778" s="39">
        <v>0.13988027335049921</v>
      </c>
      <c r="F8778" s="41">
        <v>12.641064705107434</v>
      </c>
    </row>
    <row r="8779" spans="2:6" x14ac:dyDescent="0.25">
      <c r="B8779" s="46">
        <v>8766</v>
      </c>
      <c r="C8779" s="39">
        <v>2.0183074784641337E-2</v>
      </c>
      <c r="D8779" s="40">
        <v>0.10855787933447378</v>
      </c>
      <c r="E8779" s="39">
        <v>2.4944226269076487E-2</v>
      </c>
      <c r="F8779" s="41">
        <v>1.7187021717501958</v>
      </c>
    </row>
    <row r="8780" spans="2:6" x14ac:dyDescent="0.25">
      <c r="B8780" s="46">
        <v>8767</v>
      </c>
      <c r="C8780" s="39">
        <v>8.7844509550707536E-2</v>
      </c>
      <c r="D8780" s="40">
        <v>0.1038994303536743</v>
      </c>
      <c r="E8780" s="39">
        <v>3.9366829001923898E-2</v>
      </c>
      <c r="F8780" s="41">
        <v>28.284305246996901</v>
      </c>
    </row>
    <row r="8781" spans="2:6" x14ac:dyDescent="0.25">
      <c r="B8781" s="46">
        <v>8768</v>
      </c>
      <c r="C8781" s="39">
        <v>0.27683606496770563</v>
      </c>
      <c r="D8781" s="40">
        <v>0.10380170977172537</v>
      </c>
      <c r="E8781" s="39">
        <v>0.28388791503667798</v>
      </c>
      <c r="F8781" s="41">
        <v>47.5452346612798</v>
      </c>
    </row>
    <row r="8782" spans="2:6" x14ac:dyDescent="0.25">
      <c r="B8782" s="46">
        <v>8769</v>
      </c>
      <c r="C8782" s="39">
        <v>0.52358140644454843</v>
      </c>
      <c r="D8782" s="40">
        <v>0.10495027811108928</v>
      </c>
      <c r="E8782" s="39">
        <v>0.43672568992372107</v>
      </c>
      <c r="F8782" s="41">
        <v>69.572313726653221</v>
      </c>
    </row>
    <row r="8783" spans="2:6" x14ac:dyDescent="0.25">
      <c r="B8783" s="46">
        <v>8770</v>
      </c>
      <c r="C8783" s="39">
        <v>0.2290650791699271</v>
      </c>
      <c r="D8783" s="40">
        <v>0.10561527923799958</v>
      </c>
      <c r="E8783" s="39">
        <v>0.16172474015646976</v>
      </c>
      <c r="F8783" s="41">
        <v>42.719938371006251</v>
      </c>
    </row>
    <row r="8784" spans="2:6" x14ac:dyDescent="0.25">
      <c r="B8784" s="46">
        <v>8771</v>
      </c>
      <c r="C8784" s="39">
        <v>0.11064660388649852</v>
      </c>
      <c r="D8784" s="40">
        <v>0.10549939446187209</v>
      </c>
      <c r="E8784" s="39">
        <v>0.13282601985661227</v>
      </c>
      <c r="F8784" s="41">
        <v>28.785351071737875</v>
      </c>
    </row>
    <row r="8785" spans="2:6" x14ac:dyDescent="0.25">
      <c r="B8785" s="46">
        <v>8772</v>
      </c>
      <c r="C8785" s="39">
        <v>0.52362545584930076</v>
      </c>
      <c r="D8785" s="40">
        <v>0.10517394528566999</v>
      </c>
      <c r="E8785" s="39">
        <v>0.31020302431758573</v>
      </c>
      <c r="F8785" s="41">
        <v>51.703258693706303</v>
      </c>
    </row>
    <row r="8786" spans="2:6" x14ac:dyDescent="0.25">
      <c r="B8786" s="46">
        <v>8773</v>
      </c>
      <c r="C8786" s="39">
        <v>0.1721337107663867</v>
      </c>
      <c r="D8786" s="40">
        <v>0.10606486730828263</v>
      </c>
      <c r="E8786" s="39">
        <v>0.22626080039371235</v>
      </c>
      <c r="F8786" s="41">
        <v>24.530881893094456</v>
      </c>
    </row>
    <row r="8787" spans="2:6" x14ac:dyDescent="0.25">
      <c r="B8787" s="46">
        <v>8774</v>
      </c>
      <c r="C8787" s="39">
        <v>5.7073839484924421E-2</v>
      </c>
      <c r="D8787" s="40">
        <v>0.10984142913092795</v>
      </c>
      <c r="E8787" s="39">
        <v>7.2891642905787174E-2</v>
      </c>
      <c r="F8787" s="41">
        <v>1.5405738701236966</v>
      </c>
    </row>
    <row r="8788" spans="2:6" x14ac:dyDescent="0.25">
      <c r="B8788" s="46">
        <v>8775</v>
      </c>
      <c r="C8788" s="39">
        <v>0.25726379629970081</v>
      </c>
      <c r="D8788" s="40">
        <v>0.10872030328617124</v>
      </c>
      <c r="E8788" s="39">
        <v>0.28000639284001916</v>
      </c>
      <c r="F8788" s="41">
        <v>54.697833405295377</v>
      </c>
    </row>
    <row r="8789" spans="2:6" x14ac:dyDescent="0.25">
      <c r="B8789" s="46">
        <v>8776</v>
      </c>
      <c r="C8789" s="39">
        <v>0.40897030912347043</v>
      </c>
      <c r="D8789" s="40">
        <v>0.12351040183547143</v>
      </c>
      <c r="E8789" s="39">
        <v>0.30022161061179525</v>
      </c>
      <c r="F8789" s="41">
        <v>46.987548475611668</v>
      </c>
    </row>
    <row r="8790" spans="2:6" x14ac:dyDescent="0.25">
      <c r="B8790" s="46">
        <v>8777</v>
      </c>
      <c r="C8790" s="39">
        <v>0.3533209654218562</v>
      </c>
      <c r="D8790" s="40">
        <v>0.12281237477355984</v>
      </c>
      <c r="E8790" s="39">
        <v>0.2988855166288229</v>
      </c>
      <c r="F8790" s="41">
        <v>46.75626022855343</v>
      </c>
    </row>
    <row r="8791" spans="2:6" x14ac:dyDescent="0.25">
      <c r="B8791" s="46">
        <v>8778</v>
      </c>
      <c r="C8791" s="39">
        <v>1.1481095362322512E-2</v>
      </c>
      <c r="D8791" s="40">
        <v>0.12470399708637493</v>
      </c>
      <c r="E8791" s="39">
        <v>2.1668660183403538E-2</v>
      </c>
      <c r="F8791" s="41">
        <v>15.199701720741658</v>
      </c>
    </row>
    <row r="8792" spans="2:6" x14ac:dyDescent="0.25">
      <c r="B8792" s="46">
        <v>8779</v>
      </c>
      <c r="C8792" s="39">
        <v>0.26291489177720545</v>
      </c>
      <c r="D8792" s="40">
        <v>0.12089822823869156</v>
      </c>
      <c r="E8792" s="39">
        <v>0.25911502959178745</v>
      </c>
      <c r="F8792" s="41">
        <v>42.923176347856021</v>
      </c>
    </row>
    <row r="8793" spans="2:6" x14ac:dyDescent="0.25">
      <c r="B8793" s="46">
        <v>8780</v>
      </c>
      <c r="C8793" s="39">
        <v>0.17377742498947307</v>
      </c>
      <c r="D8793" s="40">
        <v>0.12162138531808181</v>
      </c>
      <c r="E8793" s="39">
        <v>0.17894061880134954</v>
      </c>
      <c r="F8793" s="41">
        <v>34.886155804446418</v>
      </c>
    </row>
    <row r="8794" spans="2:6" x14ac:dyDescent="0.25">
      <c r="B8794" s="46">
        <v>8781</v>
      </c>
      <c r="C8794" s="39">
        <v>0.37748216571795862</v>
      </c>
      <c r="D8794" s="40">
        <v>0.12349111690090214</v>
      </c>
      <c r="E8794" s="39">
        <v>0.46184425356711861</v>
      </c>
      <c r="F8794" s="41">
        <v>72.614803523065078</v>
      </c>
    </row>
    <row r="8795" spans="2:6" x14ac:dyDescent="0.25">
      <c r="B8795" s="46">
        <v>8782</v>
      </c>
      <c r="C8795" s="39">
        <v>0.11681443905036216</v>
      </c>
      <c r="D8795" s="40">
        <v>0.11596591741857069</v>
      </c>
      <c r="E8795" s="39">
        <v>0.1995610052663577</v>
      </c>
      <c r="F8795" s="41">
        <v>11.913703094201759</v>
      </c>
    </row>
    <row r="8796" spans="2:6" x14ac:dyDescent="0.25">
      <c r="B8796" s="46">
        <v>8783</v>
      </c>
      <c r="C8796" s="39">
        <v>0.34540854909155061</v>
      </c>
      <c r="D8796" s="40">
        <v>0.1168806414709115</v>
      </c>
      <c r="E8796" s="39">
        <v>0.26687385377047401</v>
      </c>
      <c r="F8796" s="41">
        <v>55.382888090178291</v>
      </c>
    </row>
    <row r="8797" spans="2:6" x14ac:dyDescent="0.25">
      <c r="B8797" s="46">
        <v>8784</v>
      </c>
      <c r="C8797" s="39">
        <v>8.0115708447186657E-2</v>
      </c>
      <c r="D8797" s="40">
        <v>0.12144613883614425</v>
      </c>
      <c r="E8797" s="39">
        <v>0.10856466654362672</v>
      </c>
      <c r="F8797" s="41">
        <v>15.662559718817452</v>
      </c>
    </row>
    <row r="8798" spans="2:6" x14ac:dyDescent="0.25">
      <c r="B8798" s="46">
        <v>8785</v>
      </c>
      <c r="C8798" s="39">
        <v>7.0024991900632369E-2</v>
      </c>
      <c r="D8798" s="40">
        <v>0.12000731151603287</v>
      </c>
      <c r="E8798" s="39">
        <v>8.6662805592076064E-2</v>
      </c>
      <c r="F8798" s="41">
        <v>7.9187874163498666</v>
      </c>
    </row>
    <row r="8799" spans="2:6" x14ac:dyDescent="0.25">
      <c r="B8799" s="46">
        <v>8786</v>
      </c>
      <c r="C8799" s="39">
        <v>7.4044206820435199E-3</v>
      </c>
      <c r="D8799" s="40">
        <v>0.12038371534458633</v>
      </c>
      <c r="E8799" s="39">
        <v>1.2250731640917443E-2</v>
      </c>
      <c r="F8799" s="41">
        <v>0.6591938988832694</v>
      </c>
    </row>
    <row r="8800" spans="2:6" x14ac:dyDescent="0.25">
      <c r="B8800" s="46">
        <v>8787</v>
      </c>
      <c r="C8800" s="39">
        <v>0.10666743452371459</v>
      </c>
      <c r="D8800" s="40">
        <v>0.12612895955676678</v>
      </c>
      <c r="E8800" s="39">
        <v>0.10683581939727389</v>
      </c>
      <c r="F8800" s="41">
        <v>32.41613284296109</v>
      </c>
    </row>
    <row r="8801" spans="2:6" x14ac:dyDescent="0.25">
      <c r="B8801" s="46">
        <v>8788</v>
      </c>
      <c r="C8801" s="39">
        <v>9.626186272772802E-2</v>
      </c>
      <c r="D8801" s="40">
        <v>0.12607597537671145</v>
      </c>
      <c r="E8801" s="39">
        <v>0.12549601173984939</v>
      </c>
      <c r="F8801" s="41">
        <v>13.26067509062352</v>
      </c>
    </row>
    <row r="8802" spans="2:6" x14ac:dyDescent="0.25">
      <c r="B8802" s="46">
        <v>8789</v>
      </c>
      <c r="C8802" s="39">
        <v>0.15069768149971668</v>
      </c>
      <c r="D8802" s="40">
        <v>0.12469296063617188</v>
      </c>
      <c r="E8802" s="39">
        <v>0.22687105952545092</v>
      </c>
      <c r="F8802" s="41">
        <v>47.74089463911924</v>
      </c>
    </row>
    <row r="8803" spans="2:6" x14ac:dyDescent="0.25">
      <c r="B8803" s="46">
        <v>8790</v>
      </c>
      <c r="C8803" s="39">
        <v>4.4097248319523302E-2</v>
      </c>
      <c r="D8803" s="40">
        <v>0.12421326929283041</v>
      </c>
      <c r="E8803" s="39">
        <v>7.088324042146156E-2</v>
      </c>
      <c r="F8803" s="41">
        <v>21.312858459431254</v>
      </c>
    </row>
    <row r="8804" spans="2:6" x14ac:dyDescent="0.25">
      <c r="B8804" s="46">
        <v>8791</v>
      </c>
      <c r="C8804" s="39">
        <v>0.3529352406594819</v>
      </c>
      <c r="D8804" s="40">
        <v>0.12000392894563561</v>
      </c>
      <c r="E8804" s="39">
        <v>0.49058084772370486</v>
      </c>
      <c r="F8804" s="41">
        <v>83.386050445824338</v>
      </c>
    </row>
    <row r="8805" spans="2:6" x14ac:dyDescent="0.25">
      <c r="B8805" s="46">
        <v>8792</v>
      </c>
      <c r="C8805" s="39">
        <v>0.37285681703241674</v>
      </c>
      <c r="D8805" s="40">
        <v>0.11789198748942371</v>
      </c>
      <c r="E8805" s="39">
        <v>0.39189118765959663</v>
      </c>
      <c r="F8805" s="41">
        <v>66.163732185131906</v>
      </c>
    </row>
    <row r="8806" spans="2:6" x14ac:dyDescent="0.25">
      <c r="B8806" s="46">
        <v>8793</v>
      </c>
      <c r="C8806" s="39">
        <v>0.1623819531654169</v>
      </c>
      <c r="D8806" s="40">
        <v>0.11788424729263564</v>
      </c>
      <c r="E8806" s="39">
        <v>0.32771758617317631</v>
      </c>
      <c r="F8806" s="41">
        <v>44.2031757259385</v>
      </c>
    </row>
    <row r="8807" spans="2:6" x14ac:dyDescent="0.25">
      <c r="B8807" s="46">
        <v>8794</v>
      </c>
      <c r="C8807" s="39">
        <v>5.8933152779614896E-2</v>
      </c>
      <c r="D8807" s="40">
        <v>0.11482806306573706</v>
      </c>
      <c r="E8807" s="39">
        <v>0.12442536886101285</v>
      </c>
      <c r="F8807" s="41">
        <v>18.679702434357452</v>
      </c>
    </row>
    <row r="8808" spans="2:6" x14ac:dyDescent="0.25">
      <c r="B8808" s="46">
        <v>8795</v>
      </c>
      <c r="C8808" s="39">
        <v>0.27882585189124892</v>
      </c>
      <c r="D8808" s="40">
        <v>0.11486031677249005</v>
      </c>
      <c r="E8808" s="39">
        <v>0.34880566564416687</v>
      </c>
      <c r="F8808" s="41">
        <v>57.303469092846086</v>
      </c>
    </row>
    <row r="8809" spans="2:6" x14ac:dyDescent="0.25">
      <c r="B8809" s="46">
        <v>8796</v>
      </c>
      <c r="C8809" s="39">
        <v>0.12945471199678993</v>
      </c>
      <c r="D8809" s="40">
        <v>0.11479940203972321</v>
      </c>
      <c r="E8809" s="39">
        <v>0.21748124657477869</v>
      </c>
      <c r="F8809" s="41">
        <v>36.446450579010801</v>
      </c>
    </row>
    <row r="8810" spans="2:6" x14ac:dyDescent="0.25">
      <c r="B8810" s="46">
        <v>8797</v>
      </c>
      <c r="C8810" s="39">
        <v>0.10330470226545263</v>
      </c>
      <c r="D8810" s="40">
        <v>0.12365833202694608</v>
      </c>
      <c r="E8810" s="39">
        <v>5.6704667115073382E-2</v>
      </c>
      <c r="F8810" s="41">
        <v>19.235694841603742</v>
      </c>
    </row>
    <row r="8811" spans="2:6" x14ac:dyDescent="0.25">
      <c r="B8811" s="46">
        <v>8798</v>
      </c>
      <c r="C8811" s="39">
        <v>1.7269699981807492E-2</v>
      </c>
      <c r="D8811" s="40">
        <v>0.12413030441705111</v>
      </c>
      <c r="E8811" s="39">
        <v>1.1797167959252041E-2</v>
      </c>
      <c r="F8811" s="41">
        <v>2.0842649717843957</v>
      </c>
    </row>
    <row r="8812" spans="2:6" x14ac:dyDescent="0.25">
      <c r="B8812" s="46">
        <v>8799</v>
      </c>
      <c r="C8812" s="39">
        <v>9.5370370530780721E-2</v>
      </c>
      <c r="D8812" s="40">
        <v>0.1749994631427079</v>
      </c>
      <c r="E8812" s="39">
        <v>3.2952479292464476E-2</v>
      </c>
      <c r="F8812" s="41">
        <v>11.494762955528383</v>
      </c>
    </row>
    <row r="8813" spans="2:6" x14ac:dyDescent="0.25">
      <c r="B8813" s="46">
        <v>8800</v>
      </c>
      <c r="C8813" s="39">
        <v>0.12552356404142842</v>
      </c>
      <c r="D8813" s="40">
        <v>0.17400355860441119</v>
      </c>
      <c r="E8813" s="39">
        <v>9.0507785090641016E-2</v>
      </c>
      <c r="F8813" s="41">
        <v>1.4282343763943959</v>
      </c>
    </row>
    <row r="8814" spans="2:6" x14ac:dyDescent="0.25">
      <c r="B8814" s="46">
        <v>8801</v>
      </c>
      <c r="C8814" s="39">
        <v>0.1150589092160542</v>
      </c>
      <c r="D8814" s="40">
        <v>0.17486374406475189</v>
      </c>
      <c r="E8814" s="39">
        <v>9.6013830931272415E-2</v>
      </c>
      <c r="F8814" s="41">
        <v>22.083589258748368</v>
      </c>
    </row>
    <row r="8815" spans="2:6" x14ac:dyDescent="0.25">
      <c r="B8815" s="46">
        <v>8802</v>
      </c>
      <c r="C8815" s="39">
        <v>5.9354527436193578E-2</v>
      </c>
      <c r="D8815" s="40">
        <v>0.17660151125248091</v>
      </c>
      <c r="E8815" s="39">
        <v>5.9903146329732995E-2</v>
      </c>
      <c r="F8815" s="41">
        <v>16.249426443666369</v>
      </c>
    </row>
    <row r="8816" spans="2:6" x14ac:dyDescent="0.25">
      <c r="B8816" s="46">
        <v>8803</v>
      </c>
      <c r="C8816" s="39">
        <v>0.12330452636189622</v>
      </c>
      <c r="D8816" s="40">
        <v>0.17664941242639245</v>
      </c>
      <c r="E8816" s="39">
        <v>0.19347018542198235</v>
      </c>
      <c r="F8816" s="41">
        <v>32.345176120037102</v>
      </c>
    </row>
    <row r="8817" spans="2:6" x14ac:dyDescent="0.25">
      <c r="B8817" s="46">
        <v>8804</v>
      </c>
      <c r="C8817" s="39">
        <v>0.194288788193969</v>
      </c>
      <c r="D8817" s="40">
        <v>0.17326220216392915</v>
      </c>
      <c r="E8817" s="39">
        <v>0.2817952615435026</v>
      </c>
      <c r="F8817" s="41">
        <v>36.334946554148459</v>
      </c>
    </row>
    <row r="8818" spans="2:6" x14ac:dyDescent="0.25">
      <c r="B8818" s="46">
        <v>8805</v>
      </c>
      <c r="C8818" s="39">
        <v>0.36415569381876717</v>
      </c>
      <c r="D8818" s="40">
        <v>0.17182368964433625</v>
      </c>
      <c r="E8818" s="39">
        <v>0.44881182239053313</v>
      </c>
      <c r="F8818" s="41">
        <v>90.708869850448238</v>
      </c>
    </row>
    <row r="8819" spans="2:6" x14ac:dyDescent="0.25">
      <c r="B8819" s="46">
        <v>8806</v>
      </c>
      <c r="C8819" s="39">
        <v>1.9919718880746947E-2</v>
      </c>
      <c r="D8819" s="40">
        <v>0.16180652769762449</v>
      </c>
      <c r="E8819" s="39">
        <v>3.4933137529759919E-2</v>
      </c>
      <c r="F8819" s="41">
        <v>19.950232754067237</v>
      </c>
    </row>
    <row r="8820" spans="2:6" x14ac:dyDescent="0.25">
      <c r="B8820" s="46">
        <v>8807</v>
      </c>
      <c r="C8820" s="39">
        <v>0.16115670750044506</v>
      </c>
      <c r="D8820" s="40">
        <v>0.16332354457504988</v>
      </c>
      <c r="E8820" s="39">
        <v>0.21664090539017344</v>
      </c>
      <c r="F8820" s="41">
        <v>31.236335194258235</v>
      </c>
    </row>
    <row r="8821" spans="2:6" x14ac:dyDescent="0.25">
      <c r="B8821" s="46">
        <v>8808</v>
      </c>
      <c r="C8821" s="39">
        <v>0.36837726457177133</v>
      </c>
      <c r="D8821" s="40">
        <v>0.16165046470592503</v>
      </c>
      <c r="E8821" s="39">
        <v>0.49548393580423272</v>
      </c>
      <c r="F8821" s="41">
        <v>111.4861876247425</v>
      </c>
    </row>
    <row r="8822" spans="2:6" x14ac:dyDescent="0.25">
      <c r="B8822" s="46">
        <v>8809</v>
      </c>
      <c r="C8822" s="39">
        <v>0.21403102931786677</v>
      </c>
      <c r="D8822" s="40">
        <v>0.16004560228617937</v>
      </c>
      <c r="E8822" s="39">
        <v>0.26449814309497305</v>
      </c>
      <c r="F8822" s="41">
        <v>39.769502754743193</v>
      </c>
    </row>
    <row r="8823" spans="2:6" x14ac:dyDescent="0.25">
      <c r="B8823" s="46">
        <v>8810</v>
      </c>
      <c r="C8823" s="39">
        <v>0.19072223468216409</v>
      </c>
      <c r="D8823" s="40">
        <v>0.18307391089144937</v>
      </c>
      <c r="E8823" s="39">
        <v>0.12073677511137733</v>
      </c>
      <c r="F8823" s="41">
        <v>44.981774598755628</v>
      </c>
    </row>
    <row r="8824" spans="2:6" x14ac:dyDescent="0.25">
      <c r="B8824" s="46">
        <v>8811</v>
      </c>
      <c r="C8824" s="39">
        <v>1.2841249021957962E-2</v>
      </c>
      <c r="D8824" s="40">
        <v>0.18213772164879186</v>
      </c>
      <c r="E8824" s="39">
        <v>1.0440997599646944E-2</v>
      </c>
      <c r="F8824" s="41">
        <v>9.6364795689905982</v>
      </c>
    </row>
    <row r="8825" spans="2:6" x14ac:dyDescent="0.25">
      <c r="B8825" s="46">
        <v>8812</v>
      </c>
      <c r="C8825" s="39">
        <v>2.6216870232653313E-2</v>
      </c>
      <c r="D8825" s="40">
        <v>0.18250049046733044</v>
      </c>
      <c r="E8825" s="39">
        <v>2.4227594018207038E-2</v>
      </c>
      <c r="F8825" s="41">
        <v>3.3518260596927467</v>
      </c>
    </row>
    <row r="8826" spans="2:6" x14ac:dyDescent="0.25">
      <c r="B8826" s="46">
        <v>8813</v>
      </c>
      <c r="C8826" s="39">
        <v>0.19185586504930849</v>
      </c>
      <c r="D8826" s="40">
        <v>0.18716521357154317</v>
      </c>
      <c r="E8826" s="39">
        <v>0.23278139254723079</v>
      </c>
      <c r="F8826" s="41">
        <v>35.302262827465782</v>
      </c>
    </row>
    <row r="8827" spans="2:6" x14ac:dyDescent="0.25">
      <c r="B8827" s="46">
        <v>8814</v>
      </c>
      <c r="C8827" s="39">
        <v>0.12179170776605329</v>
      </c>
      <c r="D8827" s="40">
        <v>0.18437777116227969</v>
      </c>
      <c r="E8827" s="39">
        <v>0.18959585066502335</v>
      </c>
      <c r="F8827" s="41">
        <v>26.093809145695094</v>
      </c>
    </row>
    <row r="8828" spans="2:6" x14ac:dyDescent="0.25">
      <c r="B8828" s="46">
        <v>8815</v>
      </c>
      <c r="C8828" s="39">
        <v>9.3012601081444227E-3</v>
      </c>
      <c r="D8828" s="40">
        <v>0.18490261982881129</v>
      </c>
      <c r="E8828" s="39">
        <v>1.5599198646880941E-2</v>
      </c>
      <c r="F8828" s="41">
        <v>25.887245910350046</v>
      </c>
    </row>
    <row r="8829" spans="2:6" x14ac:dyDescent="0.25">
      <c r="B8829" s="46">
        <v>8816</v>
      </c>
      <c r="C8829" s="39">
        <v>0.33674363749446601</v>
      </c>
      <c r="D8829" s="40">
        <v>0.18582765319683212</v>
      </c>
      <c r="E8829" s="39">
        <v>0.28798101739497317</v>
      </c>
      <c r="F8829" s="41">
        <v>69.193323744112689</v>
      </c>
    </row>
    <row r="8830" spans="2:6" x14ac:dyDescent="0.25">
      <c r="B8830" s="46">
        <v>8817</v>
      </c>
      <c r="C8830" s="39">
        <v>0.13933317848928609</v>
      </c>
      <c r="D8830" s="40">
        <v>0.18195001894768476</v>
      </c>
      <c r="E8830" s="39">
        <v>0.23619397963303576</v>
      </c>
      <c r="F8830" s="41">
        <v>55.936264399660757</v>
      </c>
    </row>
    <row r="8831" spans="2:6" x14ac:dyDescent="0.25">
      <c r="B8831" s="46">
        <v>8818</v>
      </c>
      <c r="C8831" s="39">
        <v>0.35087725597290209</v>
      </c>
      <c r="D8831" s="40">
        <v>0.182038988360608</v>
      </c>
      <c r="E8831" s="39">
        <v>0.45191038786951826</v>
      </c>
      <c r="F8831" s="41">
        <v>77.491781453327278</v>
      </c>
    </row>
    <row r="8832" spans="2:6" x14ac:dyDescent="0.25">
      <c r="B8832" s="46">
        <v>8819</v>
      </c>
      <c r="C8832" s="39">
        <v>0.26214004869241275</v>
      </c>
      <c r="D8832" s="40">
        <v>0.18123820083304609</v>
      </c>
      <c r="E8832" s="39">
        <v>0.33879548691596617</v>
      </c>
      <c r="F8832" s="41">
        <v>58.290754050552167</v>
      </c>
    </row>
    <row r="8833" spans="2:6" x14ac:dyDescent="0.25">
      <c r="B8833" s="46">
        <v>8820</v>
      </c>
      <c r="C8833" s="39">
        <v>0.18476893895120886</v>
      </c>
      <c r="D8833" s="40">
        <v>0.18130762181336596</v>
      </c>
      <c r="E8833" s="39">
        <v>0.162109675662234</v>
      </c>
      <c r="F8833" s="41">
        <v>21.404179590097616</v>
      </c>
    </row>
    <row r="8834" spans="2:6" x14ac:dyDescent="0.25">
      <c r="B8834" s="46">
        <v>8821</v>
      </c>
      <c r="C8834" s="39">
        <v>9.4175052828941938E-2</v>
      </c>
      <c r="D8834" s="40">
        <v>0.17285785919104926</v>
      </c>
      <c r="E8834" s="39">
        <v>9.9381807052076873E-2</v>
      </c>
      <c r="F8834" s="41">
        <v>3.2524312397913979</v>
      </c>
    </row>
    <row r="8835" spans="2:6" x14ac:dyDescent="0.25">
      <c r="B8835" s="46">
        <v>8822</v>
      </c>
      <c r="C8835" s="39">
        <v>0.30496358805117135</v>
      </c>
      <c r="D8835" s="40">
        <v>0.17187447163712138</v>
      </c>
      <c r="E8835" s="39">
        <v>0.36943765087583086</v>
      </c>
      <c r="F8835" s="41">
        <v>68.625602457495802</v>
      </c>
    </row>
    <row r="8836" spans="2:6" x14ac:dyDescent="0.25">
      <c r="B8836" s="46">
        <v>8823</v>
      </c>
      <c r="C8836" s="39">
        <v>0.27461349542292646</v>
      </c>
      <c r="D8836" s="40">
        <v>0.17661320740978756</v>
      </c>
      <c r="E8836" s="39">
        <v>0.28647890689655309</v>
      </c>
      <c r="F8836" s="41">
        <v>51.523233663459251</v>
      </c>
    </row>
    <row r="8837" spans="2:6" x14ac:dyDescent="0.25">
      <c r="B8837" s="46">
        <v>8824</v>
      </c>
      <c r="C8837" s="39">
        <v>1.2824649592099195E-2</v>
      </c>
      <c r="D8837" s="40">
        <v>0.17453641386185567</v>
      </c>
      <c r="E8837" s="39">
        <v>1.5652311834863705E-2</v>
      </c>
      <c r="F8837" s="41">
        <v>3.9111864016709834</v>
      </c>
    </row>
    <row r="8838" spans="2:6" x14ac:dyDescent="0.25">
      <c r="B8838" s="46">
        <v>8825</v>
      </c>
      <c r="C8838" s="39">
        <v>0.25815229326723599</v>
      </c>
      <c r="D8838" s="40">
        <v>0.17462211531271382</v>
      </c>
      <c r="E8838" s="39">
        <v>0.33988972433100051</v>
      </c>
      <c r="F8838" s="41">
        <v>44.463037319688411</v>
      </c>
    </row>
    <row r="8839" spans="2:6" x14ac:dyDescent="0.25">
      <c r="B8839" s="46">
        <v>8826</v>
      </c>
      <c r="C8839" s="39">
        <v>0.124057319768564</v>
      </c>
      <c r="D8839" s="40">
        <v>0.17486976905520712</v>
      </c>
      <c r="E8839" s="39">
        <v>0.10648855669251935</v>
      </c>
      <c r="F8839" s="41">
        <v>19.749668530238438</v>
      </c>
    </row>
    <row r="8840" spans="2:6" x14ac:dyDescent="0.25">
      <c r="B8840" s="46">
        <v>8827</v>
      </c>
      <c r="C8840" s="39">
        <v>1.540551955124703E-2</v>
      </c>
      <c r="D8840" s="40">
        <v>0.17836809169096882</v>
      </c>
      <c r="E8840" s="39">
        <v>1.3397747052974762E-2</v>
      </c>
      <c r="F8840" s="41">
        <v>2.8036374923453926</v>
      </c>
    </row>
    <row r="8841" spans="2:6" x14ac:dyDescent="0.25">
      <c r="B8841" s="46">
        <v>8828</v>
      </c>
      <c r="C8841" s="39">
        <v>0.38361740728456822</v>
      </c>
      <c r="D8841" s="40">
        <v>0.17439731047527202</v>
      </c>
      <c r="E8841" s="39">
        <v>0.14445336113204291</v>
      </c>
      <c r="F8841" s="41">
        <v>16.445424744124136</v>
      </c>
    </row>
    <row r="8842" spans="2:6" x14ac:dyDescent="0.25">
      <c r="B8842" s="46">
        <v>8829</v>
      </c>
      <c r="C8842" s="39">
        <v>0.687305672674691</v>
      </c>
      <c r="D8842" s="40">
        <v>0.17039535616301926</v>
      </c>
      <c r="E8842" s="39">
        <v>0.26204992630509238</v>
      </c>
      <c r="F8842" s="41">
        <v>60.050173024952819</v>
      </c>
    </row>
    <row r="8843" spans="2:6" x14ac:dyDescent="0.25">
      <c r="B8843" s="46">
        <v>8830</v>
      </c>
      <c r="C8843" s="39">
        <v>0.30259960720819479</v>
      </c>
      <c r="D8843" s="40">
        <v>0.16335983386077796</v>
      </c>
      <c r="E8843" s="39">
        <v>0.2296366132383702</v>
      </c>
      <c r="F8843" s="41">
        <v>37.16769101192132</v>
      </c>
    </row>
    <row r="8844" spans="2:6" x14ac:dyDescent="0.25">
      <c r="B8844" s="46">
        <v>8831</v>
      </c>
      <c r="C8844" s="39">
        <v>0.24628699526735265</v>
      </c>
      <c r="D8844" s="40">
        <v>0.16304286384210795</v>
      </c>
      <c r="E8844" s="39">
        <v>0.12258888779382499</v>
      </c>
      <c r="F8844" s="41">
        <v>25.347026296356827</v>
      </c>
    </row>
    <row r="8845" spans="2:6" x14ac:dyDescent="0.25">
      <c r="B8845" s="46">
        <v>8832</v>
      </c>
      <c r="C8845" s="39">
        <v>0.13604838009982972</v>
      </c>
      <c r="D8845" s="40">
        <v>0.12967997163820585</v>
      </c>
      <c r="E8845" s="39">
        <v>0.11316877541765433</v>
      </c>
      <c r="F8845" s="41">
        <v>19.798949841447051</v>
      </c>
    </row>
    <row r="8846" spans="2:6" x14ac:dyDescent="0.25">
      <c r="B8846" s="46">
        <v>8833</v>
      </c>
      <c r="C8846" s="39">
        <v>0.20770935146510408</v>
      </c>
      <c r="D8846" s="40">
        <v>0.12593312787363856</v>
      </c>
      <c r="E8846" s="39">
        <v>0.15558701543326026</v>
      </c>
      <c r="F8846" s="41">
        <v>28.66130361594367</v>
      </c>
    </row>
    <row r="8847" spans="2:6" x14ac:dyDescent="0.25">
      <c r="B8847" s="46">
        <v>8834</v>
      </c>
      <c r="C8847" s="39">
        <v>0.14331356414655813</v>
      </c>
      <c r="D8847" s="40">
        <v>0.12602269723002121</v>
      </c>
      <c r="E8847" s="39">
        <v>0.10995998115743481</v>
      </c>
      <c r="F8847" s="41">
        <v>11.850681442867911</v>
      </c>
    </row>
    <row r="8848" spans="2:6" x14ac:dyDescent="0.25">
      <c r="B8848" s="46">
        <v>8835</v>
      </c>
      <c r="C8848" s="39">
        <v>0.12208053672527372</v>
      </c>
      <c r="D8848" s="40">
        <v>0.11350693654032612</v>
      </c>
      <c r="E8848" s="39">
        <v>8.6069751730717542E-2</v>
      </c>
      <c r="F8848" s="41">
        <v>5.8680847773056284</v>
      </c>
    </row>
    <row r="8849" spans="2:6" x14ac:dyDescent="0.25">
      <c r="B8849" s="46">
        <v>8836</v>
      </c>
      <c r="C8849" s="39">
        <v>0.13718412827650006</v>
      </c>
      <c r="D8849" s="40">
        <v>0.11288065505780728</v>
      </c>
      <c r="E8849" s="39">
        <v>0.14267325487728547</v>
      </c>
      <c r="F8849" s="41">
        <v>31.569437931674717</v>
      </c>
    </row>
    <row r="8850" spans="2:6" x14ac:dyDescent="0.25">
      <c r="B8850" s="46">
        <v>8837</v>
      </c>
      <c r="C8850" s="39">
        <v>0.24406074223445001</v>
      </c>
      <c r="D8850" s="40">
        <v>0.13146213745539728</v>
      </c>
      <c r="E8850" s="39">
        <v>0.18569911157461827</v>
      </c>
      <c r="F8850" s="41">
        <v>19.346503202312906</v>
      </c>
    </row>
    <row r="8851" spans="2:6" x14ac:dyDescent="0.25">
      <c r="B8851" s="46">
        <v>8838</v>
      </c>
      <c r="C8851" s="39">
        <v>0.53527086879030816</v>
      </c>
      <c r="D8851" s="40">
        <v>0.12714205445552595</v>
      </c>
      <c r="E8851" s="39">
        <v>0.46542278812176263</v>
      </c>
      <c r="F8851" s="41">
        <v>87.15535461127287</v>
      </c>
    </row>
    <row r="8852" spans="2:6" x14ac:dyDescent="0.25">
      <c r="B8852" s="46">
        <v>8839</v>
      </c>
      <c r="C8852" s="39">
        <v>0.22389755040443679</v>
      </c>
      <c r="D8852" s="40">
        <v>0.13043935155399952</v>
      </c>
      <c r="E8852" s="39">
        <v>0.16717234588506061</v>
      </c>
      <c r="F8852" s="41">
        <v>26.185167743217743</v>
      </c>
    </row>
    <row r="8853" spans="2:6" x14ac:dyDescent="0.25">
      <c r="B8853" s="46">
        <v>8840</v>
      </c>
      <c r="C8853" s="39">
        <v>0.19489640847070547</v>
      </c>
      <c r="D8853" s="40">
        <v>0.13837790095979954</v>
      </c>
      <c r="E8853" s="39">
        <v>0.15076156957968689</v>
      </c>
      <c r="F8853" s="41">
        <v>-2.4048537413842923</v>
      </c>
    </row>
    <row r="8854" spans="2:6" x14ac:dyDescent="0.25">
      <c r="B8854" s="46">
        <v>8841</v>
      </c>
      <c r="C8854" s="39">
        <v>4.0197639776932102E-2</v>
      </c>
      <c r="D8854" s="40">
        <v>0.14105463912428001</v>
      </c>
      <c r="E8854" s="39">
        <v>4.3247788360284624E-2</v>
      </c>
      <c r="F8854" s="41">
        <v>-1.4769083568719299</v>
      </c>
    </row>
    <row r="8855" spans="2:6" x14ac:dyDescent="0.25">
      <c r="B8855" s="46">
        <v>8842</v>
      </c>
      <c r="C8855" s="39">
        <v>0.37531860518595511</v>
      </c>
      <c r="D8855" s="40">
        <v>0.14242117404303314</v>
      </c>
      <c r="E8855" s="39">
        <v>0.40758761465994514</v>
      </c>
      <c r="F8855" s="41">
        <v>90.485552509090184</v>
      </c>
    </row>
    <row r="8856" spans="2:6" x14ac:dyDescent="0.25">
      <c r="B8856" s="46">
        <v>8843</v>
      </c>
      <c r="C8856" s="39">
        <v>0.15875692435402797</v>
      </c>
      <c r="D8856" s="40">
        <v>0.14304207153557083</v>
      </c>
      <c r="E8856" s="39">
        <v>0.11344092794268157</v>
      </c>
      <c r="F8856" s="41">
        <v>24.086276340940291</v>
      </c>
    </row>
    <row r="8857" spans="2:6" x14ac:dyDescent="0.25">
      <c r="B8857" s="46">
        <v>8844</v>
      </c>
      <c r="C8857" s="39">
        <v>2.3132889420097287E-2</v>
      </c>
      <c r="D8857" s="40">
        <v>0.14552294545161401</v>
      </c>
      <c r="E8857" s="39">
        <v>2.1950750497973636E-2</v>
      </c>
      <c r="F8857" s="41">
        <v>2.8258144765621394</v>
      </c>
    </row>
    <row r="8858" spans="2:6" x14ac:dyDescent="0.25">
      <c r="B8858" s="46">
        <v>8845</v>
      </c>
      <c r="C8858" s="39">
        <v>0.37676064489205291</v>
      </c>
      <c r="D8858" s="40">
        <v>0.14469550750454954</v>
      </c>
      <c r="E8858" s="39">
        <v>0.46308628311667199</v>
      </c>
      <c r="F8858" s="41">
        <v>83.937107478370393</v>
      </c>
    </row>
    <row r="8859" spans="2:6" x14ac:dyDescent="0.25">
      <c r="B8859" s="46">
        <v>8846</v>
      </c>
      <c r="C8859" s="39">
        <v>0.10347913307436789</v>
      </c>
      <c r="D8859" s="40">
        <v>0.14446778789991985</v>
      </c>
      <c r="E8859" s="39">
        <v>0.11878626867309337</v>
      </c>
      <c r="F8859" s="41">
        <v>25.192778661112378</v>
      </c>
    </row>
    <row r="8860" spans="2:6" x14ac:dyDescent="0.25">
      <c r="B8860" s="46">
        <v>8847</v>
      </c>
      <c r="C8860" s="39">
        <v>0.37397300875748607</v>
      </c>
      <c r="D8860" s="40">
        <v>0.14427604298473257</v>
      </c>
      <c r="E8860" s="39">
        <v>0.39882733477894594</v>
      </c>
      <c r="F8860" s="41">
        <v>75.199646806036256</v>
      </c>
    </row>
    <row r="8861" spans="2:6" x14ac:dyDescent="0.25">
      <c r="B8861" s="46">
        <v>8848</v>
      </c>
      <c r="C8861" s="39">
        <v>0.37164978520729774</v>
      </c>
      <c r="D8861" s="40">
        <v>0.1505619204229946</v>
      </c>
      <c r="E8861" s="39">
        <v>0.35094654312592316</v>
      </c>
      <c r="F8861" s="41">
        <v>80.056554475165569</v>
      </c>
    </row>
    <row r="8862" spans="2:6" x14ac:dyDescent="0.25">
      <c r="B8862" s="46">
        <v>8849</v>
      </c>
      <c r="C8862" s="39">
        <v>0.29302960410466605</v>
      </c>
      <c r="D8862" s="40">
        <v>0.14227245308771833</v>
      </c>
      <c r="E8862" s="39">
        <v>0.32591046179167033</v>
      </c>
      <c r="F8862" s="41">
        <v>76.825322955414407</v>
      </c>
    </row>
    <row r="8863" spans="2:6" x14ac:dyDescent="0.25">
      <c r="B8863" s="46">
        <v>8850</v>
      </c>
      <c r="C8863" s="39">
        <v>0.37737876303934498</v>
      </c>
      <c r="D8863" s="40">
        <v>0.16927305022070624</v>
      </c>
      <c r="E8863" s="39">
        <v>0.20925560550728567</v>
      </c>
      <c r="F8863" s="41">
        <v>51.965235456277746</v>
      </c>
    </row>
    <row r="8864" spans="2:6" x14ac:dyDescent="0.25">
      <c r="B8864" s="46">
        <v>8851</v>
      </c>
      <c r="C8864" s="39">
        <v>0.24635039742563292</v>
      </c>
      <c r="D8864" s="40">
        <v>0.16885247252568569</v>
      </c>
      <c r="E8864" s="39">
        <v>0.10613334698956449</v>
      </c>
      <c r="F8864" s="41">
        <v>15.689567070990625</v>
      </c>
    </row>
    <row r="8865" spans="2:6" x14ac:dyDescent="0.25">
      <c r="B8865" s="46">
        <v>8852</v>
      </c>
      <c r="C8865" s="39">
        <v>0.31067740655062154</v>
      </c>
      <c r="D8865" s="40">
        <v>0.17133193882177028</v>
      </c>
      <c r="E8865" s="39">
        <v>0.29140028516932809</v>
      </c>
      <c r="F8865" s="41">
        <v>72.658866119816537</v>
      </c>
    </row>
    <row r="8866" spans="2:6" x14ac:dyDescent="0.25">
      <c r="B8866" s="46">
        <v>8853</v>
      </c>
      <c r="C8866" s="39">
        <v>2.4437291544110444E-2</v>
      </c>
      <c r="D8866" s="40">
        <v>0.17399335935750124</v>
      </c>
      <c r="E8866" s="39">
        <v>2.1036372248616445E-2</v>
      </c>
      <c r="F8866" s="41">
        <v>-10.247954113461109</v>
      </c>
    </row>
    <row r="8867" spans="2:6" x14ac:dyDescent="0.25">
      <c r="B8867" s="46">
        <v>8854</v>
      </c>
      <c r="C8867" s="39">
        <v>0.20535778712220212</v>
      </c>
      <c r="D8867" s="40">
        <v>0.19632467948326515</v>
      </c>
      <c r="E8867" s="39">
        <v>9.5571665962409527E-2</v>
      </c>
      <c r="F8867" s="41">
        <v>24.243068167040988</v>
      </c>
    </row>
    <row r="8868" spans="2:6" x14ac:dyDescent="0.25">
      <c r="B8868" s="46">
        <v>8855</v>
      </c>
      <c r="C8868" s="39">
        <v>0.3023439634171548</v>
      </c>
      <c r="D8868" s="40">
        <v>0.20707758362403347</v>
      </c>
      <c r="E8868" s="39">
        <v>0.14578686643681479</v>
      </c>
      <c r="F8868" s="41">
        <v>15.895664712981114</v>
      </c>
    </row>
    <row r="8869" spans="2:6" x14ac:dyDescent="0.25">
      <c r="B8869" s="46">
        <v>8856</v>
      </c>
      <c r="C8869" s="39">
        <v>0.20393158798997879</v>
      </c>
      <c r="D8869" s="40">
        <v>0.20504679080332222</v>
      </c>
      <c r="E8869" s="39">
        <v>0.28160694165383832</v>
      </c>
      <c r="F8869" s="41">
        <v>33.743805529424684</v>
      </c>
    </row>
    <row r="8870" spans="2:6" x14ac:dyDescent="0.25">
      <c r="B8870" s="46">
        <v>8857</v>
      </c>
      <c r="C8870" s="39">
        <v>0.11226911945986841</v>
      </c>
      <c r="D8870" s="40">
        <v>0.20214654140965527</v>
      </c>
      <c r="E8870" s="39">
        <v>0.1704537801199093</v>
      </c>
      <c r="F8870" s="41">
        <v>16.702118855548466</v>
      </c>
    </row>
    <row r="8871" spans="2:6" x14ac:dyDescent="0.25">
      <c r="B8871" s="46">
        <v>8858</v>
      </c>
      <c r="C8871" s="39">
        <v>0.30643186784862758</v>
      </c>
      <c r="D8871" s="40">
        <v>0.2023243943742328</v>
      </c>
      <c r="E8871" s="39">
        <v>0.36694275752125793</v>
      </c>
      <c r="F8871" s="41">
        <v>79.257041642413739</v>
      </c>
    </row>
    <row r="8872" spans="2:6" x14ac:dyDescent="0.25">
      <c r="B8872" s="46">
        <v>8859</v>
      </c>
      <c r="C8872" s="39">
        <v>0.14250553086683568</v>
      </c>
      <c r="D8872" s="40">
        <v>0.20726306347836843</v>
      </c>
      <c r="E8872" s="39">
        <v>0.18773529263276528</v>
      </c>
      <c r="F8872" s="41">
        <v>43.789560486180171</v>
      </c>
    </row>
    <row r="8873" spans="2:6" x14ac:dyDescent="0.25">
      <c r="B8873" s="46">
        <v>8860</v>
      </c>
      <c r="C8873" s="39">
        <v>0.21674100732940949</v>
      </c>
      <c r="D8873" s="40">
        <v>0.20693573446175598</v>
      </c>
      <c r="E8873" s="39">
        <v>0.21986258259649086</v>
      </c>
      <c r="F8873" s="41">
        <v>52.582750124023306</v>
      </c>
    </row>
    <row r="8874" spans="2:6" x14ac:dyDescent="0.25">
      <c r="B8874" s="46">
        <v>8861</v>
      </c>
      <c r="C8874" s="39">
        <v>0.23721630266917235</v>
      </c>
      <c r="D8874" s="40">
        <v>0.20901724341105998</v>
      </c>
      <c r="E8874" s="39">
        <v>0.34646037583415301</v>
      </c>
      <c r="F8874" s="41">
        <v>47.682381996944763</v>
      </c>
    </row>
    <row r="8875" spans="2:6" x14ac:dyDescent="0.25">
      <c r="B8875" s="46">
        <v>8862</v>
      </c>
      <c r="C8875" s="39">
        <v>0.16295264455371863</v>
      </c>
      <c r="D8875" s="40">
        <v>0.20869254121448469</v>
      </c>
      <c r="E8875" s="39">
        <v>0.19537264130677959</v>
      </c>
      <c r="F8875" s="41">
        <v>25.727119626423637</v>
      </c>
    </row>
    <row r="8876" spans="2:6" x14ac:dyDescent="0.25">
      <c r="B8876" s="46">
        <v>8863</v>
      </c>
      <c r="C8876" s="39">
        <v>0.11456473740985164</v>
      </c>
      <c r="D8876" s="40">
        <v>0.20876291997500632</v>
      </c>
      <c r="E8876" s="39">
        <v>0.13804280019618129</v>
      </c>
      <c r="F8876" s="41">
        <v>37.244901030954267</v>
      </c>
    </row>
    <row r="8877" spans="2:6" x14ac:dyDescent="0.25">
      <c r="B8877" s="46">
        <v>8864</v>
      </c>
      <c r="C8877" s="39">
        <v>1.3580776712758388E-2</v>
      </c>
      <c r="D8877" s="40">
        <v>0.21161843584236181</v>
      </c>
      <c r="E8877" s="39">
        <v>1.899056818571063E-2</v>
      </c>
      <c r="F8877" s="41">
        <v>17.724633147399324</v>
      </c>
    </row>
    <row r="8878" spans="2:6" x14ac:dyDescent="0.25">
      <c r="B8878" s="46">
        <v>8865</v>
      </c>
      <c r="C8878" s="39">
        <v>4.8142129479855536E-2</v>
      </c>
      <c r="D8878" s="40">
        <v>0.21378334425841131</v>
      </c>
      <c r="E8878" s="39">
        <v>7.3683480832774914E-2</v>
      </c>
      <c r="F8878" s="41">
        <v>15.204412183207657</v>
      </c>
    </row>
    <row r="8879" spans="2:6" x14ac:dyDescent="0.25">
      <c r="B8879" s="46">
        <v>8866</v>
      </c>
      <c r="C8879" s="39">
        <v>0.35730291863849428</v>
      </c>
      <c r="D8879" s="40">
        <v>0.21551860387972299</v>
      </c>
      <c r="E8879" s="39">
        <v>0.36355987325380867</v>
      </c>
      <c r="F8879" s="41">
        <v>98.390446828785102</v>
      </c>
    </row>
    <row r="8880" spans="2:6" x14ac:dyDescent="0.25">
      <c r="B8880" s="46">
        <v>8867</v>
      </c>
      <c r="C8880" s="39">
        <v>0.11084963184498746</v>
      </c>
      <c r="D8880" s="40">
        <v>0.22304048213889485</v>
      </c>
      <c r="E8880" s="39">
        <v>0.14832450642178061</v>
      </c>
      <c r="F8880" s="41">
        <v>36.909407357836528</v>
      </c>
    </row>
    <row r="8881" spans="2:6" x14ac:dyDescent="0.25">
      <c r="B8881" s="46">
        <v>8868</v>
      </c>
      <c r="C8881" s="39">
        <v>0.3350309815397795</v>
      </c>
      <c r="D8881" s="40">
        <v>0.22424127211135961</v>
      </c>
      <c r="E8881" s="39">
        <v>0.38294507596073396</v>
      </c>
      <c r="F8881" s="41">
        <v>124.31125342594851</v>
      </c>
    </row>
    <row r="8882" spans="2:6" x14ac:dyDescent="0.25">
      <c r="B8882" s="46">
        <v>8869</v>
      </c>
      <c r="C8882" s="39">
        <v>2.4511698319698308E-2</v>
      </c>
      <c r="D8882" s="40">
        <v>0.27560515994904783</v>
      </c>
      <c r="E8882" s="39">
        <v>1.4179378011576208E-2</v>
      </c>
      <c r="F8882" s="41">
        <v>19.859512996806313</v>
      </c>
    </row>
    <row r="8883" spans="2:6" x14ac:dyDescent="0.25">
      <c r="B8883" s="46">
        <v>8870</v>
      </c>
      <c r="C8883" s="39">
        <v>0.17418694881817734</v>
      </c>
      <c r="D8883" s="40">
        <v>0.28318261450915233</v>
      </c>
      <c r="E8883" s="39">
        <v>0.10668534261648191</v>
      </c>
      <c r="F8883" s="41">
        <v>19.175644188157822</v>
      </c>
    </row>
    <row r="8884" spans="2:6" x14ac:dyDescent="0.25">
      <c r="B8884" s="46">
        <v>8871</v>
      </c>
      <c r="C8884" s="39">
        <v>0.10975755331852685</v>
      </c>
      <c r="D8884" s="40">
        <v>0.29188712464290101</v>
      </c>
      <c r="E8884" s="39">
        <v>8.5668266602047072E-2</v>
      </c>
      <c r="F8884" s="41">
        <v>30.427905844568702</v>
      </c>
    </row>
    <row r="8885" spans="2:6" x14ac:dyDescent="0.25">
      <c r="B8885" s="46">
        <v>8872</v>
      </c>
      <c r="C8885" s="39">
        <v>0.12348314777490949</v>
      </c>
      <c r="D8885" s="40">
        <v>0.29933309675524655</v>
      </c>
      <c r="E8885" s="39">
        <v>8.9012844341601283E-2</v>
      </c>
      <c r="F8885" s="41">
        <v>35.600950965735763</v>
      </c>
    </row>
    <row r="8886" spans="2:6" x14ac:dyDescent="0.25">
      <c r="B8886" s="46">
        <v>8873</v>
      </c>
      <c r="C8886" s="39">
        <v>0.30356978330787476</v>
      </c>
      <c r="D8886" s="40">
        <v>0.30029666101314928</v>
      </c>
      <c r="E8886" s="39">
        <v>0.29026410015618015</v>
      </c>
      <c r="F8886" s="41">
        <v>77.164812537797189</v>
      </c>
    </row>
    <row r="8887" spans="2:6" x14ac:dyDescent="0.25">
      <c r="B8887" s="46">
        <v>8874</v>
      </c>
      <c r="C8887" s="39">
        <v>0.43538427834273968</v>
      </c>
      <c r="D8887" s="40">
        <v>0.31908493148431732</v>
      </c>
      <c r="E8887" s="39">
        <v>0.35880415063256976</v>
      </c>
      <c r="F8887" s="41">
        <v>122.29872376910804</v>
      </c>
    </row>
    <row r="8888" spans="2:6" x14ac:dyDescent="0.25">
      <c r="B8888" s="46">
        <v>8875</v>
      </c>
      <c r="C8888" s="39">
        <v>0.32296901252698207</v>
      </c>
      <c r="D8888" s="40">
        <v>0.32140178341530612</v>
      </c>
      <c r="E8888" s="39">
        <v>0.46706812769928158</v>
      </c>
      <c r="F8888" s="41">
        <v>130.67380615172937</v>
      </c>
    </row>
    <row r="8889" spans="2:6" x14ac:dyDescent="0.25">
      <c r="B8889" s="46">
        <v>8876</v>
      </c>
      <c r="C8889" s="39">
        <v>0.13167145540680181</v>
      </c>
      <c r="D8889" s="40">
        <v>0.32031574460848977</v>
      </c>
      <c r="E8889" s="39">
        <v>0.21340930086899271</v>
      </c>
      <c r="F8889" s="41">
        <v>49.225918340883204</v>
      </c>
    </row>
    <row r="8890" spans="2:6" x14ac:dyDescent="0.25">
      <c r="B8890" s="46">
        <v>8877</v>
      </c>
      <c r="C8890" s="39">
        <v>0.26602021181973107</v>
      </c>
      <c r="D8890" s="40">
        <v>0.31950228718283058</v>
      </c>
      <c r="E8890" s="39">
        <v>0.37293004382946443</v>
      </c>
      <c r="F8890" s="41">
        <v>114.85922348175309</v>
      </c>
    </row>
    <row r="8891" spans="2:6" x14ac:dyDescent="0.25">
      <c r="B8891" s="46">
        <v>8878</v>
      </c>
      <c r="C8891" s="39">
        <v>4.5309193303571298E-2</v>
      </c>
      <c r="D8891" s="40">
        <v>0.31306525446003758</v>
      </c>
      <c r="E8891" s="39">
        <v>4.4137748809669468E-2</v>
      </c>
      <c r="F8891" s="41">
        <v>27.128875808198124</v>
      </c>
    </row>
    <row r="8892" spans="2:6" x14ac:dyDescent="0.25">
      <c r="B8892" s="46">
        <v>8879</v>
      </c>
      <c r="C8892" s="39">
        <v>0.37299179684037626</v>
      </c>
      <c r="D8892" s="40">
        <v>0.31195167562219972</v>
      </c>
      <c r="E8892" s="39">
        <v>0.31302849704213664</v>
      </c>
      <c r="F8892" s="41">
        <v>97.979721413115641</v>
      </c>
    </row>
    <row r="8893" spans="2:6" x14ac:dyDescent="0.25">
      <c r="B8893" s="46">
        <v>8880</v>
      </c>
      <c r="C8893" s="39">
        <v>4.2768364587349623E-2</v>
      </c>
      <c r="D8893" s="40">
        <v>0.29177142709431586</v>
      </c>
      <c r="E8893" s="39">
        <v>0.12061061664566014</v>
      </c>
      <c r="F8893" s="41">
        <v>18.381906135500312</v>
      </c>
    </row>
    <row r="8894" spans="2:6" x14ac:dyDescent="0.25">
      <c r="B8894" s="46">
        <v>8881</v>
      </c>
      <c r="C8894" s="39">
        <v>4.4243200844838064E-2</v>
      </c>
      <c r="D8894" s="40">
        <v>0.31225533064839112</v>
      </c>
      <c r="E8894" s="39">
        <v>3.9891664117809499E-2</v>
      </c>
      <c r="F8894" s="41">
        <v>19.664971870977428</v>
      </c>
    </row>
    <row r="8895" spans="2:6" x14ac:dyDescent="0.25">
      <c r="B8895" s="46">
        <v>8882</v>
      </c>
      <c r="C8895" s="39">
        <v>0.18609412020247995</v>
      </c>
      <c r="D8895" s="40">
        <v>0.30779787131935282</v>
      </c>
      <c r="E8895" s="39">
        <v>0.2373018645333943</v>
      </c>
      <c r="F8895" s="41">
        <v>60.182718846472845</v>
      </c>
    </row>
    <row r="8896" spans="2:6" x14ac:dyDescent="0.25">
      <c r="B8896" s="46">
        <v>8883</v>
      </c>
      <c r="C8896" s="39">
        <v>0.37505525660096561</v>
      </c>
      <c r="D8896" s="40">
        <v>0.31074524770442974</v>
      </c>
      <c r="E8896" s="39">
        <v>0.27463835832061811</v>
      </c>
      <c r="F8896" s="41">
        <v>86.221891754916982</v>
      </c>
    </row>
    <row r="8897" spans="2:6" x14ac:dyDescent="0.25">
      <c r="B8897" s="46">
        <v>8884</v>
      </c>
      <c r="C8897" s="39">
        <v>0.34190374143136848</v>
      </c>
      <c r="D8897" s="40">
        <v>0.30376396099841491</v>
      </c>
      <c r="E8897" s="39">
        <v>0.39853790326290894</v>
      </c>
      <c r="F8897" s="41">
        <v>97.218315351354462</v>
      </c>
    </row>
    <row r="8898" spans="2:6" x14ac:dyDescent="0.25">
      <c r="B8898" s="46">
        <v>8885</v>
      </c>
      <c r="C8898" s="39">
        <v>9.1645738082368311E-2</v>
      </c>
      <c r="D8898" s="40">
        <v>0.31156162095209711</v>
      </c>
      <c r="E8898" s="39">
        <v>9.1457932767932737E-2</v>
      </c>
      <c r="F8898" s="41">
        <v>19.514434951574021</v>
      </c>
    </row>
    <row r="8899" spans="2:6" x14ac:dyDescent="0.25">
      <c r="B8899" s="46">
        <v>8886</v>
      </c>
      <c r="C8899" s="39">
        <v>0.34613978449875865</v>
      </c>
      <c r="D8899" s="40">
        <v>0.31151032766721759</v>
      </c>
      <c r="E8899" s="39">
        <v>0.49501094023719283</v>
      </c>
      <c r="F8899" s="41">
        <v>86.653409959153763</v>
      </c>
    </row>
    <row r="8900" spans="2:6" x14ac:dyDescent="0.25">
      <c r="B8900" s="46">
        <v>8887</v>
      </c>
      <c r="C8900" s="39">
        <v>0.12301854004805138</v>
      </c>
      <c r="D8900" s="40">
        <v>0.31148437839928855</v>
      </c>
      <c r="E8900" s="39">
        <v>0.15788356606978171</v>
      </c>
      <c r="F8900" s="41">
        <v>27.370088098344816</v>
      </c>
    </row>
    <row r="8901" spans="2:6" x14ac:dyDescent="0.25">
      <c r="B8901" s="46">
        <v>8888</v>
      </c>
      <c r="C8901" s="39">
        <v>0.1676231423973952</v>
      </c>
      <c r="D8901" s="40">
        <v>0.3104864527098361</v>
      </c>
      <c r="E8901" s="39">
        <v>0.16871523716885473</v>
      </c>
      <c r="F8901" s="41">
        <v>46.301993639933897</v>
      </c>
    </row>
    <row r="8902" spans="2:6" x14ac:dyDescent="0.25">
      <c r="B8902" s="46">
        <v>8889</v>
      </c>
      <c r="C8902" s="39">
        <v>0.15651088903207297</v>
      </c>
      <c r="D8902" s="40">
        <v>0.30991743515010106</v>
      </c>
      <c r="E8902" s="39">
        <v>0.15751343254580716</v>
      </c>
      <c r="F8902" s="41">
        <v>30.317961314735744</v>
      </c>
    </row>
    <row r="8903" spans="2:6" x14ac:dyDescent="0.25">
      <c r="B8903" s="46">
        <v>8890</v>
      </c>
      <c r="C8903" s="39">
        <v>0.33084856584741251</v>
      </c>
      <c r="D8903" s="40">
        <v>0.31143936305196551</v>
      </c>
      <c r="E8903" s="39">
        <v>0.41536354144304144</v>
      </c>
      <c r="F8903" s="41">
        <v>79.864020863777412</v>
      </c>
    </row>
    <row r="8904" spans="2:6" x14ac:dyDescent="0.25">
      <c r="B8904" s="46">
        <v>8891</v>
      </c>
      <c r="C8904" s="39">
        <v>0.20271780759145525</v>
      </c>
      <c r="D8904" s="40">
        <v>0.31317167483363656</v>
      </c>
      <c r="E8904" s="39">
        <v>0.23060923564241789</v>
      </c>
      <c r="F8904" s="41">
        <v>31.935403082905793</v>
      </c>
    </row>
    <row r="8905" spans="2:6" x14ac:dyDescent="0.25">
      <c r="B8905" s="46">
        <v>8892</v>
      </c>
      <c r="C8905" s="39">
        <v>0.17460717107551363</v>
      </c>
      <c r="D8905" s="40">
        <v>0.31319797157281154</v>
      </c>
      <c r="E8905" s="39">
        <v>0.23428501929247589</v>
      </c>
      <c r="F8905" s="41">
        <v>55.088445637695948</v>
      </c>
    </row>
    <row r="8906" spans="2:6" x14ac:dyDescent="0.25">
      <c r="B8906" s="46">
        <v>8893</v>
      </c>
      <c r="C8906" s="39">
        <v>0.20872352677625455</v>
      </c>
      <c r="D8906" s="40">
        <v>0.31311504072386792</v>
      </c>
      <c r="E8906" s="39">
        <v>0.18353766843072664</v>
      </c>
      <c r="F8906" s="41">
        <v>49.812902238643787</v>
      </c>
    </row>
    <row r="8907" spans="2:6" x14ac:dyDescent="0.25">
      <c r="B8907" s="46">
        <v>8894</v>
      </c>
      <c r="C8907" s="39">
        <v>0.28536593272025995</v>
      </c>
      <c r="D8907" s="40">
        <v>0.30884592641741299</v>
      </c>
      <c r="E8907" s="39">
        <v>0.32720327430633583</v>
      </c>
      <c r="F8907" s="41">
        <v>61.550316296760606</v>
      </c>
    </row>
    <row r="8908" spans="2:6" x14ac:dyDescent="0.25">
      <c r="B8908" s="46">
        <v>8895</v>
      </c>
      <c r="C8908" s="39">
        <v>0.1709912471103574</v>
      </c>
      <c r="D8908" s="40">
        <v>0.31185433984532029</v>
      </c>
      <c r="E8908" s="39">
        <v>0.13962566294930776</v>
      </c>
      <c r="F8908" s="41">
        <v>19.94250542239989</v>
      </c>
    </row>
    <row r="8909" spans="2:6" x14ac:dyDescent="0.25">
      <c r="B8909" s="46">
        <v>8896</v>
      </c>
      <c r="C8909" s="39">
        <v>0.19694935037168634</v>
      </c>
      <c r="D8909" s="40">
        <v>0.30836839547689104</v>
      </c>
      <c r="E8909" s="39">
        <v>0.23380735199055747</v>
      </c>
      <c r="F8909" s="41">
        <v>47.185231552324048</v>
      </c>
    </row>
    <row r="8910" spans="2:6" x14ac:dyDescent="0.25">
      <c r="B8910" s="46">
        <v>8897</v>
      </c>
      <c r="C8910" s="39">
        <v>0.16947287723779725</v>
      </c>
      <c r="D8910" s="40">
        <v>0.30242859509782677</v>
      </c>
      <c r="E8910" s="39">
        <v>0.24358603042799185</v>
      </c>
      <c r="F8910" s="41">
        <v>32.626576504123001</v>
      </c>
    </row>
    <row r="8911" spans="2:6" x14ac:dyDescent="0.25">
      <c r="B8911" s="46">
        <v>8898</v>
      </c>
      <c r="C8911" s="39">
        <v>0.12462894680372098</v>
      </c>
      <c r="D8911" s="40">
        <v>0.29890251176029842</v>
      </c>
      <c r="E8911" s="39">
        <v>0.32126863812120826</v>
      </c>
      <c r="F8911" s="41">
        <v>48.345250116792236</v>
      </c>
    </row>
    <row r="8912" spans="2:6" x14ac:dyDescent="0.25">
      <c r="B8912" s="46">
        <v>8899</v>
      </c>
      <c r="C8912" s="39">
        <v>4.7631799492080865E-2</v>
      </c>
      <c r="D8912" s="40">
        <v>0.26004841935301504</v>
      </c>
      <c r="E8912" s="39">
        <v>0.11353736367045565</v>
      </c>
      <c r="F8912" s="41">
        <v>10.891055233748087</v>
      </c>
    </row>
    <row r="8913" spans="2:6" x14ac:dyDescent="0.25">
      <c r="B8913" s="46">
        <v>8900</v>
      </c>
      <c r="C8913" s="39">
        <v>4.7480734176013145E-2</v>
      </c>
      <c r="D8913" s="40">
        <v>0.24672892513491648</v>
      </c>
      <c r="E8913" s="39">
        <v>0.16576336181457269</v>
      </c>
      <c r="F8913" s="41">
        <v>8.8579692867147344</v>
      </c>
    </row>
    <row r="8914" spans="2:6" x14ac:dyDescent="0.25">
      <c r="B8914" s="46">
        <v>8901</v>
      </c>
      <c r="C8914" s="39">
        <v>5.4251498762112493E-2</v>
      </c>
      <c r="D8914" s="40">
        <v>0.23503553659974588</v>
      </c>
      <c r="E8914" s="39">
        <v>0.16981252333214966</v>
      </c>
      <c r="F8914" s="41">
        <v>20.259920634407194</v>
      </c>
    </row>
    <row r="8915" spans="2:6" x14ac:dyDescent="0.25">
      <c r="B8915" s="46">
        <v>8902</v>
      </c>
      <c r="C8915" s="39">
        <v>0.16842077027162328</v>
      </c>
      <c r="D8915" s="40">
        <v>0.22823147648359673</v>
      </c>
      <c r="E8915" s="39">
        <v>0.42166670508549453</v>
      </c>
      <c r="F8915" s="41">
        <v>73.449428203649703</v>
      </c>
    </row>
    <row r="8916" spans="2:6" x14ac:dyDescent="0.25">
      <c r="B8916" s="46">
        <v>8903</v>
      </c>
      <c r="C8916" s="39">
        <v>0.13142982013484758</v>
      </c>
      <c r="D8916" s="40">
        <v>0.23338203734280041</v>
      </c>
      <c r="E8916" s="39">
        <v>0.16589211108758758</v>
      </c>
      <c r="F8916" s="41">
        <v>37.467756145300164</v>
      </c>
    </row>
    <row r="8917" spans="2:6" x14ac:dyDescent="0.25">
      <c r="B8917" s="46">
        <v>8904</v>
      </c>
      <c r="C8917" s="39">
        <v>8.5871906652750213E-2</v>
      </c>
      <c r="D8917" s="40">
        <v>0.21400483029186343</v>
      </c>
      <c r="E8917" s="39">
        <v>0.11985957965704451</v>
      </c>
      <c r="F8917" s="41">
        <v>10.736682920478655</v>
      </c>
    </row>
    <row r="8918" spans="2:6" x14ac:dyDescent="0.25">
      <c r="B8918" s="46">
        <v>8905</v>
      </c>
      <c r="C8918" s="39">
        <v>0.15841066150268016</v>
      </c>
      <c r="D8918" s="40">
        <v>0.20684807316142062</v>
      </c>
      <c r="E8918" s="39">
        <v>0.1652217029375643</v>
      </c>
      <c r="F8918" s="41">
        <v>39.638615959118809</v>
      </c>
    </row>
    <row r="8919" spans="2:6" x14ac:dyDescent="0.25">
      <c r="B8919" s="46">
        <v>8906</v>
      </c>
      <c r="C8919" s="39">
        <v>0.12198369655620329</v>
      </c>
      <c r="D8919" s="40">
        <v>0.20835805489112222</v>
      </c>
      <c r="E8919" s="39">
        <v>0.17427561257114677</v>
      </c>
      <c r="F8919" s="41">
        <v>47.848915816201909</v>
      </c>
    </row>
    <row r="8920" spans="2:6" x14ac:dyDescent="0.25">
      <c r="B8920" s="46">
        <v>8907</v>
      </c>
      <c r="C8920" s="39">
        <v>1.3093616068888829E-2</v>
      </c>
      <c r="D8920" s="40">
        <v>0.22625661345179779</v>
      </c>
      <c r="E8920" s="39">
        <v>1.0777598773394763E-2</v>
      </c>
      <c r="F8920" s="41">
        <v>-6.4621685068199426</v>
      </c>
    </row>
    <row r="8921" spans="2:6" x14ac:dyDescent="0.25">
      <c r="B8921" s="46">
        <v>8908</v>
      </c>
      <c r="C8921" s="39">
        <v>0.35391469493188887</v>
      </c>
      <c r="D8921" s="40">
        <v>0.2253854764297466</v>
      </c>
      <c r="E8921" s="39">
        <v>0.38712495680104919</v>
      </c>
      <c r="F8921" s="41">
        <v>101.73187870720314</v>
      </c>
    </row>
    <row r="8922" spans="2:6" x14ac:dyDescent="0.25">
      <c r="B8922" s="46">
        <v>8909</v>
      </c>
      <c r="C8922" s="39">
        <v>6.3128853858960094E-3</v>
      </c>
      <c r="D8922" s="40">
        <v>0.22536462718884856</v>
      </c>
      <c r="E8922" s="39">
        <v>1.0843171853011639E-2</v>
      </c>
      <c r="F8922" s="41">
        <v>11.630191799472978</v>
      </c>
    </row>
    <row r="8923" spans="2:6" x14ac:dyDescent="0.25">
      <c r="B8923" s="46">
        <v>8910</v>
      </c>
      <c r="C8923" s="39">
        <v>0.18495931069162255</v>
      </c>
      <c r="D8923" s="40">
        <v>0.22669281312727557</v>
      </c>
      <c r="E8923" s="39">
        <v>0.22317006463591388</v>
      </c>
      <c r="F8923" s="41">
        <v>57.04626007035283</v>
      </c>
    </row>
    <row r="8924" spans="2:6" x14ac:dyDescent="0.25">
      <c r="B8924" s="46">
        <v>8911</v>
      </c>
      <c r="C8924" s="39">
        <v>0.43496858487151491</v>
      </c>
      <c r="D8924" s="40">
        <v>0.20741027575040383</v>
      </c>
      <c r="E8924" s="39">
        <v>0.47083492862986526</v>
      </c>
      <c r="F8924" s="41">
        <v>114.2263062434954</v>
      </c>
    </row>
    <row r="8925" spans="2:6" x14ac:dyDescent="0.25">
      <c r="B8925" s="46">
        <v>8912</v>
      </c>
      <c r="C8925" s="39">
        <v>0.33468377805868049</v>
      </c>
      <c r="D8925" s="40">
        <v>0.20892842647059168</v>
      </c>
      <c r="E8925" s="39">
        <v>0.4622339895530081</v>
      </c>
      <c r="F8925" s="41">
        <v>103.32908252944469</v>
      </c>
    </row>
    <row r="8926" spans="2:6" x14ac:dyDescent="0.25">
      <c r="B8926" s="46">
        <v>8913</v>
      </c>
      <c r="C8926" s="39">
        <v>0.36314834894333453</v>
      </c>
      <c r="D8926" s="40">
        <v>0.20121173558060507</v>
      </c>
      <c r="E8926" s="39">
        <v>0.43995607307756918</v>
      </c>
      <c r="F8926" s="41">
        <v>114.09118981776732</v>
      </c>
    </row>
    <row r="8927" spans="2:6" x14ac:dyDescent="0.25">
      <c r="B8927" s="46">
        <v>8914</v>
      </c>
      <c r="C8927" s="39">
        <v>0.21628229670467364</v>
      </c>
      <c r="D8927" s="40">
        <v>0.2410834477685137</v>
      </c>
      <c r="E8927" s="39">
        <v>8.979315114833733E-2</v>
      </c>
      <c r="F8927" s="41">
        <v>39.854448361038855</v>
      </c>
    </row>
    <row r="8928" spans="2:6" x14ac:dyDescent="0.25">
      <c r="B8928" s="46">
        <v>8915</v>
      </c>
      <c r="C8928" s="39">
        <v>0.16002490420981155</v>
      </c>
      <c r="D8928" s="40">
        <v>0.23544089663916945</v>
      </c>
      <c r="E8928" s="39">
        <v>0.10578337034876817</v>
      </c>
      <c r="F8928" s="41">
        <v>29.579094423378077</v>
      </c>
    </row>
    <row r="8929" spans="2:6" x14ac:dyDescent="0.25">
      <c r="B8929" s="46">
        <v>8916</v>
      </c>
      <c r="C8929" s="39">
        <v>4.5148095912915943E-2</v>
      </c>
      <c r="D8929" s="40">
        <v>0.23760374705793968</v>
      </c>
      <c r="E8929" s="39">
        <v>4.9833502707916942E-2</v>
      </c>
      <c r="F8929" s="41">
        <v>8.1721236938817476</v>
      </c>
    </row>
    <row r="8930" spans="2:6" x14ac:dyDescent="0.25">
      <c r="B8930" s="46">
        <v>8917</v>
      </c>
      <c r="C8930" s="39">
        <v>9.9666236412603998E-2</v>
      </c>
      <c r="D8930" s="40">
        <v>0.23860174207872031</v>
      </c>
      <c r="E8930" s="39">
        <v>0.11369868560049765</v>
      </c>
      <c r="F8930" s="41">
        <v>25.650413814923368</v>
      </c>
    </row>
    <row r="8931" spans="2:6" x14ac:dyDescent="0.25">
      <c r="B8931" s="46">
        <v>8918</v>
      </c>
      <c r="C8931" s="39">
        <v>0.23235067594397729</v>
      </c>
      <c r="D8931" s="40">
        <v>0.23837624173292776</v>
      </c>
      <c r="E8931" s="39">
        <v>0.18822063471801312</v>
      </c>
      <c r="F8931" s="41">
        <v>52.232005175046346</v>
      </c>
    </row>
    <row r="8932" spans="2:6" x14ac:dyDescent="0.25">
      <c r="B8932" s="46">
        <v>8919</v>
      </c>
      <c r="C8932" s="39">
        <v>0.33946160075599768</v>
      </c>
      <c r="D8932" s="40">
        <v>0.23380240248592235</v>
      </c>
      <c r="E8932" s="39">
        <v>0.17166516193516773</v>
      </c>
      <c r="F8932" s="41">
        <v>32.740183547564463</v>
      </c>
    </row>
    <row r="8933" spans="2:6" x14ac:dyDescent="0.25">
      <c r="B8933" s="46">
        <v>8920</v>
      </c>
      <c r="C8933" s="39">
        <v>0.4429029221125575</v>
      </c>
      <c r="D8933" s="40">
        <v>0.23618282026958398</v>
      </c>
      <c r="E8933" s="39">
        <v>0.28742932858998893</v>
      </c>
      <c r="F8933" s="41">
        <v>87.701065992513847</v>
      </c>
    </row>
    <row r="8934" spans="2:6" x14ac:dyDescent="0.25">
      <c r="B8934" s="46">
        <v>8921</v>
      </c>
      <c r="C8934" s="39">
        <v>5.4533913300153801E-2</v>
      </c>
      <c r="D8934" s="40">
        <v>0.23376414415416669</v>
      </c>
      <c r="E8934" s="39">
        <v>6.7358601538791307E-2</v>
      </c>
      <c r="F8934" s="41">
        <v>14.618589279600283</v>
      </c>
    </row>
    <row r="8935" spans="2:6" x14ac:dyDescent="0.25">
      <c r="B8935" s="46">
        <v>8922</v>
      </c>
      <c r="C8935" s="39">
        <v>0.3917944799186181</v>
      </c>
      <c r="D8935" s="40">
        <v>0.235888938836053</v>
      </c>
      <c r="E8935" s="39">
        <v>0.49173683633886595</v>
      </c>
      <c r="F8935" s="41">
        <v>110.49900845542967</v>
      </c>
    </row>
    <row r="8936" spans="2:6" x14ac:dyDescent="0.25">
      <c r="B8936" s="46">
        <v>8923</v>
      </c>
      <c r="C8936" s="39">
        <v>0.2961877164009773</v>
      </c>
      <c r="D8936" s="40">
        <v>0.23979161710742272</v>
      </c>
      <c r="E8936" s="39">
        <v>0.29104592264542645</v>
      </c>
      <c r="F8936" s="41">
        <v>57.100489093695117</v>
      </c>
    </row>
    <row r="8937" spans="2:6" x14ac:dyDescent="0.25">
      <c r="B8937" s="46">
        <v>8924</v>
      </c>
      <c r="C8937" s="39">
        <v>0.50168034806735706</v>
      </c>
      <c r="D8937" s="40">
        <v>0.23836913059618692</v>
      </c>
      <c r="E8937" s="39">
        <v>0.34779500052806511</v>
      </c>
      <c r="F8937" s="41">
        <v>96.427584149802385</v>
      </c>
    </row>
    <row r="8938" spans="2:6" x14ac:dyDescent="0.25">
      <c r="B8938" s="46">
        <v>8925</v>
      </c>
      <c r="C8938" s="39">
        <v>0.2987746653106137</v>
      </c>
      <c r="D8938" s="40">
        <v>0.23566076223659335</v>
      </c>
      <c r="E8938" s="39">
        <v>0.30194750885621024</v>
      </c>
      <c r="F8938" s="41">
        <v>55.104851509541596</v>
      </c>
    </row>
    <row r="8939" spans="2:6" x14ac:dyDescent="0.25">
      <c r="B8939" s="46">
        <v>8926</v>
      </c>
      <c r="C8939" s="39">
        <v>0.19061488046769942</v>
      </c>
      <c r="D8939" s="40">
        <v>0.23225621064980526</v>
      </c>
      <c r="E8939" s="39">
        <v>0.17681939326702581</v>
      </c>
      <c r="F8939" s="41">
        <v>38.648106865408323</v>
      </c>
    </row>
    <row r="8940" spans="2:6" x14ac:dyDescent="0.25">
      <c r="B8940" s="46">
        <v>8927</v>
      </c>
      <c r="C8940" s="39">
        <v>0.32483440474878666</v>
      </c>
      <c r="D8940" s="40">
        <v>0.23373910005200751</v>
      </c>
      <c r="E8940" s="39">
        <v>0.3136999804501906</v>
      </c>
      <c r="F8940" s="41">
        <v>60.887926159127403</v>
      </c>
    </row>
    <row r="8941" spans="2:6" x14ac:dyDescent="0.25">
      <c r="B8941" s="46">
        <v>8928</v>
      </c>
      <c r="C8941" s="39">
        <v>0.46869619277204866</v>
      </c>
      <c r="D8941" s="40">
        <v>0.23561622679008951</v>
      </c>
      <c r="E8941" s="39">
        <v>0.45815392077627803</v>
      </c>
      <c r="F8941" s="41">
        <v>92.583746214967306</v>
      </c>
    </row>
    <row r="8942" spans="2:6" x14ac:dyDescent="0.25">
      <c r="B8942" s="46">
        <v>8929</v>
      </c>
      <c r="C8942" s="39">
        <v>0.24798324061226532</v>
      </c>
      <c r="D8942" s="40">
        <v>0.23702376115986007</v>
      </c>
      <c r="E8942" s="39">
        <v>0.3127562254208926</v>
      </c>
      <c r="F8942" s="41">
        <v>69.674742332695928</v>
      </c>
    </row>
    <row r="8943" spans="2:6" x14ac:dyDescent="0.25">
      <c r="B8943" s="46">
        <v>8930</v>
      </c>
      <c r="C8943" s="39">
        <v>0.18875853941160686</v>
      </c>
      <c r="D8943" s="40">
        <v>0.24470742382626348</v>
      </c>
      <c r="E8943" s="39">
        <v>0.15996138825684067</v>
      </c>
      <c r="F8943" s="41">
        <v>27.01825496353818</v>
      </c>
    </row>
    <row r="8944" spans="2:6" x14ac:dyDescent="0.25">
      <c r="B8944" s="46">
        <v>8931</v>
      </c>
      <c r="C8944" s="39">
        <v>0.17930866475545487</v>
      </c>
      <c r="D8944" s="40">
        <v>0.24683842106115694</v>
      </c>
      <c r="E8944" s="39">
        <v>0.15191192745869375</v>
      </c>
      <c r="F8944" s="41">
        <v>27.58527587556723</v>
      </c>
    </row>
    <row r="8945" spans="2:6" x14ac:dyDescent="0.25">
      <c r="B8945" s="46">
        <v>8932</v>
      </c>
      <c r="C8945" s="39">
        <v>0.1278105970984045</v>
      </c>
      <c r="D8945" s="40">
        <v>0.24595737737407747</v>
      </c>
      <c r="E8945" s="39">
        <v>0.17394578359833124</v>
      </c>
      <c r="F8945" s="41">
        <v>37.209760927341499</v>
      </c>
    </row>
    <row r="8946" spans="2:6" x14ac:dyDescent="0.25">
      <c r="B8946" s="46">
        <v>8933</v>
      </c>
      <c r="C8946" s="39">
        <v>0.17914032807065527</v>
      </c>
      <c r="D8946" s="40">
        <v>0.24091237706196789</v>
      </c>
      <c r="E8946" s="39">
        <v>0.27627709898864994</v>
      </c>
      <c r="F8946" s="41">
        <v>31.76827393153744</v>
      </c>
    </row>
    <row r="8947" spans="2:6" x14ac:dyDescent="0.25">
      <c r="B8947" s="46">
        <v>8934</v>
      </c>
      <c r="C8947" s="39">
        <v>0.34222524434509627</v>
      </c>
      <c r="D8947" s="40">
        <v>0.2547489564367415</v>
      </c>
      <c r="E8947" s="39">
        <v>0.34542543256258962</v>
      </c>
      <c r="F8947" s="41">
        <v>68.525627220770389</v>
      </c>
    </row>
    <row r="8948" spans="2:6" x14ac:dyDescent="0.25">
      <c r="B8948" s="46">
        <v>8935</v>
      </c>
      <c r="C8948" s="39">
        <v>0.38471232850356357</v>
      </c>
      <c r="D8948" s="40">
        <v>0.25466130423899408</v>
      </c>
      <c r="E8948" s="39">
        <v>0.38819275361443234</v>
      </c>
      <c r="F8948" s="41">
        <v>65.675350788178108</v>
      </c>
    </row>
    <row r="8949" spans="2:6" x14ac:dyDescent="0.25">
      <c r="B8949" s="46">
        <v>8936</v>
      </c>
      <c r="C8949" s="39">
        <v>0.23254719242906674</v>
      </c>
      <c r="D8949" s="40">
        <v>0.2517287044627215</v>
      </c>
      <c r="E8949" s="39">
        <v>0.25818721535917649</v>
      </c>
      <c r="F8949" s="41">
        <v>69.444231437882536</v>
      </c>
    </row>
    <row r="8950" spans="2:6" x14ac:dyDescent="0.25">
      <c r="B8950" s="46">
        <v>8937</v>
      </c>
      <c r="C8950" s="39">
        <v>0.11210550536674296</v>
      </c>
      <c r="D8950" s="40">
        <v>0.23648184075280823</v>
      </c>
      <c r="E8950" s="39">
        <v>0.18921115488724896</v>
      </c>
      <c r="F8950" s="41">
        <v>33.707309006635533</v>
      </c>
    </row>
    <row r="8951" spans="2:6" x14ac:dyDescent="0.25">
      <c r="B8951" s="46">
        <v>8938</v>
      </c>
      <c r="C8951" s="39">
        <v>0.11597152264260646</v>
      </c>
      <c r="D8951" s="40">
        <v>0.2354229531110098</v>
      </c>
      <c r="E8951" s="39">
        <v>0.15690239334573136</v>
      </c>
      <c r="F8951" s="41">
        <v>45.911850056088177</v>
      </c>
    </row>
    <row r="8952" spans="2:6" x14ac:dyDescent="0.25">
      <c r="B8952" s="46">
        <v>8939</v>
      </c>
      <c r="C8952" s="39">
        <v>0.29478429230047754</v>
      </c>
      <c r="D8952" s="40">
        <v>0.23518260305605954</v>
      </c>
      <c r="E8952" s="39">
        <v>0.32365606822487802</v>
      </c>
      <c r="F8952" s="41">
        <v>61.33791454845624</v>
      </c>
    </row>
    <row r="8953" spans="2:6" x14ac:dyDescent="0.25">
      <c r="B8953" s="46">
        <v>8940</v>
      </c>
      <c r="C8953" s="39">
        <v>8.0030220971729141E-2</v>
      </c>
      <c r="D8953" s="40">
        <v>0.2330868561654241</v>
      </c>
      <c r="E8953" s="39">
        <v>0.11488726349016119</v>
      </c>
      <c r="F8953" s="41">
        <v>2.0244443504461191</v>
      </c>
    </row>
    <row r="8954" spans="2:6" x14ac:dyDescent="0.25">
      <c r="B8954" s="46">
        <v>8941</v>
      </c>
      <c r="C8954" s="39">
        <v>0.18786574180333906</v>
      </c>
      <c r="D8954" s="40">
        <v>0.23371889881391267</v>
      </c>
      <c r="E8954" s="39">
        <v>0.22563225267614678</v>
      </c>
      <c r="F8954" s="41">
        <v>27.662239699290517</v>
      </c>
    </row>
    <row r="8955" spans="2:6" x14ac:dyDescent="0.25">
      <c r="B8955" s="46">
        <v>8942</v>
      </c>
      <c r="C8955" s="39">
        <v>7.0361374828725926E-2</v>
      </c>
      <c r="D8955" s="40">
        <v>0.23411222048499314</v>
      </c>
      <c r="E8955" s="39">
        <v>0.10008967534678313</v>
      </c>
      <c r="F8955" s="41">
        <v>18.063465236730629</v>
      </c>
    </row>
    <row r="8956" spans="2:6" x14ac:dyDescent="0.25">
      <c r="B8956" s="46">
        <v>8943</v>
      </c>
      <c r="C8956" s="39">
        <v>0.16095830499709712</v>
      </c>
      <c r="D8956" s="40">
        <v>0.23122743183956215</v>
      </c>
      <c r="E8956" s="39">
        <v>0.16633261858576415</v>
      </c>
      <c r="F8956" s="41">
        <v>35.77875569277208</v>
      </c>
    </row>
    <row r="8957" spans="2:6" x14ac:dyDescent="0.25">
      <c r="B8957" s="46">
        <v>8944</v>
      </c>
      <c r="C8957" s="39">
        <v>0.40549912928762238</v>
      </c>
      <c r="D8957" s="40">
        <v>0.22388051006940596</v>
      </c>
      <c r="E8957" s="39">
        <v>0.34189040700592349</v>
      </c>
      <c r="F8957" s="41">
        <v>87.121724930107874</v>
      </c>
    </row>
    <row r="8958" spans="2:6" x14ac:dyDescent="0.25">
      <c r="B8958" s="46">
        <v>8945</v>
      </c>
      <c r="C8958" s="39">
        <v>0.30981459154401364</v>
      </c>
      <c r="D8958" s="40">
        <v>0.24914325992516509</v>
      </c>
      <c r="E8958" s="39">
        <v>0.30487548226544264</v>
      </c>
      <c r="F8958" s="41">
        <v>99.417895719287316</v>
      </c>
    </row>
    <row r="8959" spans="2:6" x14ac:dyDescent="0.25">
      <c r="B8959" s="46">
        <v>8946</v>
      </c>
      <c r="C8959" s="39">
        <v>0.22923647198356459</v>
      </c>
      <c r="D8959" s="40">
        <v>0.24525711037712622</v>
      </c>
      <c r="E8959" s="39">
        <v>0.28689139035461031</v>
      </c>
      <c r="F8959" s="41">
        <v>71.854315761146495</v>
      </c>
    </row>
    <row r="8960" spans="2:6" x14ac:dyDescent="0.25">
      <c r="B8960" s="46">
        <v>8947</v>
      </c>
      <c r="C8960" s="39">
        <v>0.1438911183980181</v>
      </c>
      <c r="D8960" s="40">
        <v>0.24650789278077781</v>
      </c>
      <c r="E8960" s="39">
        <v>0.17932152546789801</v>
      </c>
      <c r="F8960" s="41">
        <v>41.894009066859581</v>
      </c>
    </row>
    <row r="8961" spans="2:6" x14ac:dyDescent="0.25">
      <c r="B8961" s="46">
        <v>8948</v>
      </c>
      <c r="C8961" s="39">
        <v>0.10581868148675205</v>
      </c>
      <c r="D8961" s="40">
        <v>0.24672080107995156</v>
      </c>
      <c r="E8961" s="39">
        <v>0.14863402391421643</v>
      </c>
      <c r="F8961" s="41">
        <v>31.37844924396445</v>
      </c>
    </row>
    <row r="8962" spans="2:6" x14ac:dyDescent="0.25">
      <c r="B8962" s="46">
        <v>8949</v>
      </c>
      <c r="C8962" s="39">
        <v>0.21417725604934773</v>
      </c>
      <c r="D8962" s="40">
        <v>0.24660637609307656</v>
      </c>
      <c r="E8962" s="39">
        <v>0.22432120918945067</v>
      </c>
      <c r="F8962" s="41">
        <v>70.351715942048997</v>
      </c>
    </row>
    <row r="8963" spans="2:6" x14ac:dyDescent="0.25">
      <c r="B8963" s="46">
        <v>8950</v>
      </c>
      <c r="C8963" s="39">
        <v>0.21237183969096024</v>
      </c>
      <c r="D8963" s="40">
        <v>0.24479720915240408</v>
      </c>
      <c r="E8963" s="39">
        <v>0.32787856616567307</v>
      </c>
      <c r="F8963" s="41">
        <v>75.199469698920467</v>
      </c>
    </row>
    <row r="8964" spans="2:6" x14ac:dyDescent="0.25">
      <c r="B8964" s="46">
        <v>8951</v>
      </c>
      <c r="C8964" s="39">
        <v>0.46774667725585028</v>
      </c>
      <c r="D8964" s="40">
        <v>0.24665777794699628</v>
      </c>
      <c r="E8964" s="39">
        <v>0.33045741416768853</v>
      </c>
      <c r="F8964" s="41">
        <v>122.56812923538588</v>
      </c>
    </row>
    <row r="8965" spans="2:6" x14ac:dyDescent="0.25">
      <c r="B8965" s="46">
        <v>8952</v>
      </c>
      <c r="C8965" s="39">
        <v>0.14759882106013666</v>
      </c>
      <c r="D8965" s="40">
        <v>0.24462293132223437</v>
      </c>
      <c r="E8965" s="39">
        <v>0.20627166278787201</v>
      </c>
      <c r="F8965" s="41">
        <v>51.174586925584705</v>
      </c>
    </row>
    <row r="8966" spans="2:6" x14ac:dyDescent="0.25">
      <c r="B8966" s="46">
        <v>8953</v>
      </c>
      <c r="C8966" s="39">
        <v>0.16188656808404267</v>
      </c>
      <c r="D8966" s="40">
        <v>0.24093419487729265</v>
      </c>
      <c r="E8966" s="39">
        <v>0.20950682384526109</v>
      </c>
      <c r="F8966" s="41">
        <v>61.827342582235921</v>
      </c>
    </row>
    <row r="8967" spans="2:6" x14ac:dyDescent="0.25">
      <c r="B8967" s="46">
        <v>8954</v>
      </c>
      <c r="C8967" s="39">
        <v>4.2348911425046265E-2</v>
      </c>
      <c r="D8967" s="40">
        <v>0.24187439541660163</v>
      </c>
      <c r="E8967" s="39">
        <v>5.2244341328564474E-2</v>
      </c>
      <c r="F8967" s="41">
        <v>8.18393612934074</v>
      </c>
    </row>
    <row r="8968" spans="2:6" x14ac:dyDescent="0.25">
      <c r="B8968" s="46">
        <v>8955</v>
      </c>
      <c r="C8968" s="39">
        <v>0.31442667162068449</v>
      </c>
      <c r="D8968" s="40">
        <v>0.24233781061279228</v>
      </c>
      <c r="E8968" s="39">
        <v>0.32885575534459766</v>
      </c>
      <c r="F8968" s="41">
        <v>90.023816377196297</v>
      </c>
    </row>
    <row r="8969" spans="2:6" x14ac:dyDescent="0.25">
      <c r="B8969" s="46">
        <v>8956</v>
      </c>
      <c r="C8969" s="39">
        <v>0.22484130911905192</v>
      </c>
      <c r="D8969" s="40">
        <v>0.2422622990013229</v>
      </c>
      <c r="E8969" s="39">
        <v>0.10853988162970413</v>
      </c>
      <c r="F8969" s="41">
        <v>45.691011122055841</v>
      </c>
    </row>
    <row r="8970" spans="2:6" x14ac:dyDescent="0.25">
      <c r="B8970" s="46">
        <v>8957</v>
      </c>
      <c r="C8970" s="39">
        <v>0.45943302511816542</v>
      </c>
      <c r="D8970" s="40">
        <v>0.23417947175015094</v>
      </c>
      <c r="E8970" s="39">
        <v>0.41260497544337893</v>
      </c>
      <c r="F8970" s="41">
        <v>128.08662582354131</v>
      </c>
    </row>
    <row r="8971" spans="2:6" x14ac:dyDescent="0.25">
      <c r="B8971" s="46">
        <v>8958</v>
      </c>
      <c r="C8971" s="39">
        <v>0.47580483073154961</v>
      </c>
      <c r="D8971" s="40">
        <v>0.27238319230483687</v>
      </c>
      <c r="E8971" s="39">
        <v>0.27788215192115034</v>
      </c>
      <c r="F8971" s="41">
        <v>88.365811811226664</v>
      </c>
    </row>
    <row r="8972" spans="2:6" x14ac:dyDescent="0.25">
      <c r="B8972" s="46">
        <v>8959</v>
      </c>
      <c r="C8972" s="39">
        <v>0.15923331072939539</v>
      </c>
      <c r="D8972" s="40">
        <v>0.27140480041761089</v>
      </c>
      <c r="E8972" s="39">
        <v>0.12035917537816952</v>
      </c>
      <c r="F8972" s="41">
        <v>40.211885059566818</v>
      </c>
    </row>
    <row r="8973" spans="2:6" x14ac:dyDescent="0.25">
      <c r="B8973" s="46">
        <v>8960</v>
      </c>
      <c r="C8973" s="39">
        <v>0.19148489249951642</v>
      </c>
      <c r="D8973" s="40">
        <v>0.26587467262138292</v>
      </c>
      <c r="E8973" s="39">
        <v>0.16343107229907589</v>
      </c>
      <c r="F8973" s="41">
        <v>39.831239026558144</v>
      </c>
    </row>
    <row r="8974" spans="2:6" x14ac:dyDescent="0.25">
      <c r="B8974" s="46">
        <v>8961</v>
      </c>
      <c r="C8974" s="39">
        <v>0.20220025751275295</v>
      </c>
      <c r="D8974" s="40">
        <v>0.26425805753380288</v>
      </c>
      <c r="E8974" s="39">
        <v>0.20404804011506181</v>
      </c>
      <c r="F8974" s="41">
        <v>73.933662754242917</v>
      </c>
    </row>
    <row r="8975" spans="2:6" x14ac:dyDescent="0.25">
      <c r="B8975" s="46">
        <v>8962</v>
      </c>
      <c r="C8975" s="39">
        <v>0.42048905347235582</v>
      </c>
      <c r="D8975" s="40">
        <v>0.26056059246217855</v>
      </c>
      <c r="E8975" s="39">
        <v>0.42032204683679281</v>
      </c>
      <c r="F8975" s="41">
        <v>100.00999157467393</v>
      </c>
    </row>
    <row r="8976" spans="2:6" x14ac:dyDescent="0.25">
      <c r="B8976" s="46">
        <v>8963</v>
      </c>
      <c r="C8976" s="39">
        <v>0.25572116409805157</v>
      </c>
      <c r="D8976" s="40">
        <v>0.26696656446725914</v>
      </c>
      <c r="E8976" s="39">
        <v>0.25832699940245302</v>
      </c>
      <c r="F8976" s="41">
        <v>63.559956139523926</v>
      </c>
    </row>
    <row r="8977" spans="2:6" x14ac:dyDescent="0.25">
      <c r="B8977" s="46">
        <v>8964</v>
      </c>
      <c r="C8977" s="39">
        <v>0.39456875085001936</v>
      </c>
      <c r="D8977" s="40">
        <v>0.24995012075374948</v>
      </c>
      <c r="E8977" s="39">
        <v>0.36511219255244287</v>
      </c>
      <c r="F8977" s="41">
        <v>107.73030393121559</v>
      </c>
    </row>
    <row r="8978" spans="2:6" x14ac:dyDescent="0.25">
      <c r="B8978" s="46">
        <v>8965</v>
      </c>
      <c r="C8978" s="39">
        <v>0.41463708951743478</v>
      </c>
      <c r="D8978" s="40">
        <v>0.26478233043705629</v>
      </c>
      <c r="E8978" s="39">
        <v>0.4205274459602269</v>
      </c>
      <c r="F8978" s="41">
        <v>109.35026774732965</v>
      </c>
    </row>
    <row r="8979" spans="2:6" x14ac:dyDescent="0.25">
      <c r="B8979" s="46">
        <v>8966</v>
      </c>
      <c r="C8979" s="39">
        <v>0.18314237269869543</v>
      </c>
      <c r="D8979" s="40">
        <v>0.26627385253588665</v>
      </c>
      <c r="E8979" s="39">
        <v>0.30720484074977944</v>
      </c>
      <c r="F8979" s="41">
        <v>71.010698545624194</v>
      </c>
    </row>
    <row r="8980" spans="2:6" x14ac:dyDescent="0.25">
      <c r="B8980" s="46">
        <v>8967</v>
      </c>
      <c r="C8980" s="39">
        <v>0.27654655382364085</v>
      </c>
      <c r="D8980" s="40">
        <v>0.26630560265568914</v>
      </c>
      <c r="E8980" s="39">
        <v>0.29062617899636084</v>
      </c>
      <c r="F8980" s="41">
        <v>76.638955871447351</v>
      </c>
    </row>
    <row r="8981" spans="2:6" x14ac:dyDescent="0.25">
      <c r="B8981" s="46">
        <v>8968</v>
      </c>
      <c r="C8981" s="39">
        <v>0.20025993907154555</v>
      </c>
      <c r="D8981" s="40">
        <v>0.26649415811454225</v>
      </c>
      <c r="E8981" s="39">
        <v>0.28459361979169739</v>
      </c>
      <c r="F8981" s="41">
        <v>62.174628164388096</v>
      </c>
    </row>
    <row r="8982" spans="2:6" x14ac:dyDescent="0.25">
      <c r="B8982" s="46">
        <v>8969</v>
      </c>
      <c r="C8982" s="39">
        <v>0.20100266169893033</v>
      </c>
      <c r="D8982" s="40">
        <v>0.27003626787033114</v>
      </c>
      <c r="E8982" s="39">
        <v>0.26385103139978122</v>
      </c>
      <c r="F8982" s="41">
        <v>57.344713974569274</v>
      </c>
    </row>
    <row r="8983" spans="2:6" x14ac:dyDescent="0.25">
      <c r="B8983" s="46">
        <v>8970</v>
      </c>
      <c r="C8983" s="39">
        <v>0.21358809468520534</v>
      </c>
      <c r="D8983" s="40">
        <v>0.27321155519367407</v>
      </c>
      <c r="E8983" s="39">
        <v>0.31777203471244314</v>
      </c>
      <c r="F8983" s="41">
        <v>77.391927959587463</v>
      </c>
    </row>
    <row r="8984" spans="2:6" x14ac:dyDescent="0.25">
      <c r="B8984" s="46">
        <v>8971</v>
      </c>
      <c r="C8984" s="39">
        <v>5.3476084742588643E-2</v>
      </c>
      <c r="D8984" s="40">
        <v>0.27334273708018275</v>
      </c>
      <c r="E8984" s="39">
        <v>5.954485227719207E-2</v>
      </c>
      <c r="F8984" s="41">
        <v>32.033099063111365</v>
      </c>
    </row>
    <row r="8985" spans="2:6" x14ac:dyDescent="0.25">
      <c r="B8985" s="46">
        <v>8972</v>
      </c>
      <c r="C8985" s="39">
        <v>0.41105952776540033</v>
      </c>
      <c r="D8985" s="40">
        <v>0.27135739868913039</v>
      </c>
      <c r="E8985" s="39">
        <v>0.48584809505581517</v>
      </c>
      <c r="F8985" s="41">
        <v>107.95784804970729</v>
      </c>
    </row>
    <row r="8986" spans="2:6" x14ac:dyDescent="0.25">
      <c r="B8986" s="46">
        <v>8973</v>
      </c>
      <c r="C8986" s="39">
        <v>7.9455768640772501E-2</v>
      </c>
      <c r="D8986" s="40">
        <v>0.27134792375568062</v>
      </c>
      <c r="E8986" s="39">
        <v>6.3924841818838382E-2</v>
      </c>
      <c r="F8986" s="41">
        <v>26.97112024429946</v>
      </c>
    </row>
    <row r="8987" spans="2:6" x14ac:dyDescent="0.25">
      <c r="B8987" s="46">
        <v>8974</v>
      </c>
      <c r="C8987" s="39">
        <v>0.40177064821501729</v>
      </c>
      <c r="D8987" s="40">
        <v>0.22789861337370329</v>
      </c>
      <c r="E8987" s="39">
        <v>0.38592461453738297</v>
      </c>
      <c r="F8987" s="41">
        <v>93.521180428326417</v>
      </c>
    </row>
    <row r="8988" spans="2:6" x14ac:dyDescent="0.25">
      <c r="B8988" s="46">
        <v>8975</v>
      </c>
      <c r="C8988" s="39">
        <v>0.39099703822614051</v>
      </c>
      <c r="D8988" s="40">
        <v>0.21217011605298089</v>
      </c>
      <c r="E8988" s="39">
        <v>0.3420234506733531</v>
      </c>
      <c r="F8988" s="41">
        <v>65.589510076849223</v>
      </c>
    </row>
    <row r="8989" spans="2:6" x14ac:dyDescent="0.25">
      <c r="B8989" s="46">
        <v>8976</v>
      </c>
      <c r="C8989" s="39">
        <v>0.34093347691653719</v>
      </c>
      <c r="D8989" s="40">
        <v>0.22235017416959224</v>
      </c>
      <c r="E8989" s="39">
        <v>0.35193192663843392</v>
      </c>
      <c r="F8989" s="41">
        <v>85.535406474423482</v>
      </c>
    </row>
    <row r="8990" spans="2:6" x14ac:dyDescent="0.25">
      <c r="B8990" s="46">
        <v>8977</v>
      </c>
      <c r="C8990" s="39">
        <v>0.18204471440610634</v>
      </c>
      <c r="D8990" s="40">
        <v>0.22418223891733211</v>
      </c>
      <c r="E8990" s="39">
        <v>0.174407919152748</v>
      </c>
      <c r="F8990" s="41">
        <v>48.284439867291702</v>
      </c>
    </row>
    <row r="8991" spans="2:6" x14ac:dyDescent="0.25">
      <c r="B8991" s="46">
        <v>8978</v>
      </c>
      <c r="C8991" s="39">
        <v>0.26320785348985254</v>
      </c>
      <c r="D8991" s="40">
        <v>0.2271610357218187</v>
      </c>
      <c r="E8991" s="39">
        <v>0.27524729317179347</v>
      </c>
      <c r="F8991" s="41">
        <v>63.962678660262853</v>
      </c>
    </row>
    <row r="8992" spans="2:6" x14ac:dyDescent="0.25">
      <c r="B8992" s="46">
        <v>8979</v>
      </c>
      <c r="C8992" s="39">
        <v>0.24968416356835749</v>
      </c>
      <c r="D8992" s="40">
        <v>0.24754611697915202</v>
      </c>
      <c r="E8992" s="39">
        <v>0.19092213540742392</v>
      </c>
      <c r="F8992" s="41">
        <v>35.795205204812049</v>
      </c>
    </row>
    <row r="8993" spans="2:6" x14ac:dyDescent="0.25">
      <c r="B8993" s="46">
        <v>8980</v>
      </c>
      <c r="C8993" s="39">
        <v>0.46104982277281981</v>
      </c>
      <c r="D8993" s="40">
        <v>0.24821627856350453</v>
      </c>
      <c r="E8993" s="39">
        <v>0.46500127352296144</v>
      </c>
      <c r="F8993" s="41">
        <v>103.70155183861536</v>
      </c>
    </row>
    <row r="8994" spans="2:6" x14ac:dyDescent="0.25">
      <c r="B8994" s="46">
        <v>8981</v>
      </c>
      <c r="C8994" s="39">
        <v>0.17676919364534385</v>
      </c>
      <c r="D8994" s="40">
        <v>0.26347173945276586</v>
      </c>
      <c r="E8994" s="39">
        <v>0.14135778644618982</v>
      </c>
      <c r="F8994" s="41">
        <v>19.928985475575921</v>
      </c>
    </row>
    <row r="8995" spans="2:6" x14ac:dyDescent="0.25">
      <c r="B8995" s="46">
        <v>8982</v>
      </c>
      <c r="C8995" s="39">
        <v>0.35220696730512158</v>
      </c>
      <c r="D8995" s="40">
        <v>0.26479868712164739</v>
      </c>
      <c r="E8995" s="39">
        <v>0.2443128557212764</v>
      </c>
      <c r="F8995" s="41">
        <v>41.573997730952016</v>
      </c>
    </row>
    <row r="8996" spans="2:6" x14ac:dyDescent="0.25">
      <c r="B8996" s="46">
        <v>8983</v>
      </c>
      <c r="C8996" s="39">
        <v>0.29172204151979453</v>
      </c>
      <c r="D8996" s="40">
        <v>0.2643303138563457</v>
      </c>
      <c r="E8996" s="39">
        <v>0.21290990130531678</v>
      </c>
      <c r="F8996" s="41">
        <v>56.994068364370015</v>
      </c>
    </row>
    <row r="8997" spans="2:6" x14ac:dyDescent="0.25">
      <c r="B8997" s="46">
        <v>8984</v>
      </c>
      <c r="C8997" s="39">
        <v>0.10279875107429816</v>
      </c>
      <c r="D8997" s="40">
        <v>0.26484574595672833</v>
      </c>
      <c r="E8997" s="39">
        <v>8.7288669796289117E-2</v>
      </c>
      <c r="F8997" s="41">
        <v>28.980064167890987</v>
      </c>
    </row>
    <row r="8998" spans="2:6" x14ac:dyDescent="0.25">
      <c r="B8998" s="46">
        <v>8985</v>
      </c>
      <c r="C8998" s="39">
        <v>0.36194425072034325</v>
      </c>
      <c r="D8998" s="40">
        <v>0.26381900333164821</v>
      </c>
      <c r="E8998" s="39">
        <v>0.48519526358273168</v>
      </c>
      <c r="F8998" s="41">
        <v>114.40537815950734</v>
      </c>
    </row>
    <row r="8999" spans="2:6" x14ac:dyDescent="0.25">
      <c r="B8999" s="46">
        <v>8986</v>
      </c>
      <c r="C8999" s="39">
        <v>0.42374163975204587</v>
      </c>
      <c r="D8999" s="40">
        <v>0.2672901202941238</v>
      </c>
      <c r="E8999" s="39">
        <v>0.38500734624045058</v>
      </c>
      <c r="F8999" s="41">
        <v>100.99201344046799</v>
      </c>
    </row>
    <row r="9000" spans="2:6" x14ac:dyDescent="0.25">
      <c r="B9000" s="46">
        <v>8987</v>
      </c>
      <c r="C9000" s="39">
        <v>0.28385069965771592</v>
      </c>
      <c r="D9000" s="40">
        <v>0.26904978857348844</v>
      </c>
      <c r="E9000" s="39">
        <v>0.35306530556640925</v>
      </c>
      <c r="F9000" s="41">
        <v>44.543569623697522</v>
      </c>
    </row>
    <row r="9001" spans="2:6" x14ac:dyDescent="0.25">
      <c r="B9001" s="46">
        <v>8988</v>
      </c>
      <c r="C9001" s="39">
        <v>0.31438000932520577</v>
      </c>
      <c r="D9001" s="40">
        <v>0.23062667206881587</v>
      </c>
      <c r="E9001" s="39">
        <v>0.31572906529341821</v>
      </c>
      <c r="F9001" s="41">
        <v>94.356553756424944</v>
      </c>
    </row>
    <row r="9002" spans="2:6" x14ac:dyDescent="0.25">
      <c r="B9002" s="46">
        <v>8989</v>
      </c>
      <c r="C9002" s="39">
        <v>0.17212886200638722</v>
      </c>
      <c r="D9002" s="40">
        <v>0.23160387143612463</v>
      </c>
      <c r="E9002" s="39">
        <v>0.1676655391125153</v>
      </c>
      <c r="F9002" s="41">
        <v>53.448007642271072</v>
      </c>
    </row>
    <row r="9003" spans="2:6" x14ac:dyDescent="0.25">
      <c r="B9003" s="46">
        <v>8990</v>
      </c>
      <c r="C9003" s="39">
        <v>0.16544771956025117</v>
      </c>
      <c r="D9003" s="40">
        <v>0.23045596073074845</v>
      </c>
      <c r="E9003" s="39">
        <v>0.30791975039907127</v>
      </c>
      <c r="F9003" s="41">
        <v>60.941504136009428</v>
      </c>
    </row>
    <row r="9004" spans="2:6" x14ac:dyDescent="0.25">
      <c r="B9004" s="46">
        <v>8991</v>
      </c>
      <c r="C9004" s="39">
        <v>0.21609287227558077</v>
      </c>
      <c r="D9004" s="40">
        <v>0.23024727162761091</v>
      </c>
      <c r="E9004" s="39">
        <v>0.42701559322922555</v>
      </c>
      <c r="F9004" s="41">
        <v>67.915291586570603</v>
      </c>
    </row>
    <row r="9005" spans="2:6" x14ac:dyDescent="0.25">
      <c r="B9005" s="46">
        <v>8992</v>
      </c>
      <c r="C9005" s="39">
        <v>0.38085318845333815</v>
      </c>
      <c r="D9005" s="40">
        <v>0.22976057438940217</v>
      </c>
      <c r="E9005" s="39">
        <v>0.46594104005381365</v>
      </c>
      <c r="F9005" s="41">
        <v>97.270364742025478</v>
      </c>
    </row>
    <row r="9006" spans="2:6" x14ac:dyDescent="0.25">
      <c r="B9006" s="46">
        <v>8993</v>
      </c>
      <c r="C9006" s="39">
        <v>0.15290930737613873</v>
      </c>
      <c r="D9006" s="40">
        <v>0.22282915677762152</v>
      </c>
      <c r="E9006" s="39">
        <v>0.14226320333994988</v>
      </c>
      <c r="F9006" s="41">
        <v>18.829291795116209</v>
      </c>
    </row>
    <row r="9007" spans="2:6" x14ac:dyDescent="0.25">
      <c r="B9007" s="46">
        <v>8994</v>
      </c>
      <c r="C9007" s="39">
        <v>3.0451945808243109E-2</v>
      </c>
      <c r="D9007" s="40">
        <v>0.22277158669781846</v>
      </c>
      <c r="E9007" s="39">
        <v>3.9170670465140278E-2</v>
      </c>
      <c r="F9007" s="41">
        <v>3.970726853067065</v>
      </c>
    </row>
    <row r="9008" spans="2:6" x14ac:dyDescent="0.25">
      <c r="B9008" s="46">
        <v>8995</v>
      </c>
      <c r="C9008" s="39">
        <v>0.35689469978505695</v>
      </c>
      <c r="D9008" s="40">
        <v>0.20840291147024387</v>
      </c>
      <c r="E9008" s="39">
        <v>0.33963313431537534</v>
      </c>
      <c r="F9008" s="41">
        <v>89.678705120702205</v>
      </c>
    </row>
    <row r="9009" spans="2:6" x14ac:dyDescent="0.25">
      <c r="B9009" s="46">
        <v>8996</v>
      </c>
      <c r="C9009" s="39">
        <v>2.490099148017821E-2</v>
      </c>
      <c r="D9009" s="40">
        <v>0.21495475421825677</v>
      </c>
      <c r="E9009" s="39">
        <v>2.6019672731132787E-2</v>
      </c>
      <c r="F9009" s="41">
        <v>13.794417889352747</v>
      </c>
    </row>
    <row r="9010" spans="2:6" x14ac:dyDescent="0.25">
      <c r="B9010" s="46">
        <v>8997</v>
      </c>
      <c r="C9010" s="39">
        <v>0.31475658626705272</v>
      </c>
      <c r="D9010" s="40">
        <v>0.21722974843061565</v>
      </c>
      <c r="E9010" s="39">
        <v>0.31915754616493103</v>
      </c>
      <c r="F9010" s="41">
        <v>81.167146869604096</v>
      </c>
    </row>
    <row r="9011" spans="2:6" x14ac:dyDescent="0.25">
      <c r="B9011" s="46">
        <v>8998</v>
      </c>
      <c r="C9011" s="39">
        <v>0.30443435211457043</v>
      </c>
      <c r="D9011" s="40">
        <v>0.25356406937762888</v>
      </c>
      <c r="E9011" s="39">
        <v>0.19154436551487036</v>
      </c>
      <c r="F9011" s="41">
        <v>40.85556195299953</v>
      </c>
    </row>
    <row r="9012" spans="2:6" x14ac:dyDescent="0.25">
      <c r="B9012" s="46">
        <v>8999</v>
      </c>
      <c r="C9012" s="39">
        <v>0.17336158796478179</v>
      </c>
      <c r="D9012" s="40">
        <v>0.24932534737090103</v>
      </c>
      <c r="E9012" s="39">
        <v>0.14217570434132079</v>
      </c>
      <c r="F9012" s="41">
        <v>45.701916598913712</v>
      </c>
    </row>
    <row r="9013" spans="2:6" x14ac:dyDescent="0.25">
      <c r="B9013" s="46">
        <v>9000</v>
      </c>
      <c r="C9013" s="39">
        <v>0.39223559643574674</v>
      </c>
      <c r="D9013" s="40">
        <v>0.2512329947889031</v>
      </c>
      <c r="E9013" s="39">
        <v>0.38942587490414021</v>
      </c>
      <c r="F9013" s="41">
        <v>87.152137820243055</v>
      </c>
    </row>
    <row r="9014" spans="2:6" x14ac:dyDescent="0.25">
      <c r="B9014" s="46">
        <v>9001</v>
      </c>
      <c r="C9014" s="39">
        <v>0.37284205480317079</v>
      </c>
      <c r="D9014" s="40">
        <v>0.25230509428319442</v>
      </c>
      <c r="E9014" s="39">
        <v>0.43587607449335009</v>
      </c>
      <c r="F9014" s="41">
        <v>89.189484183312089</v>
      </c>
    </row>
    <row r="9015" spans="2:6" x14ac:dyDescent="0.25">
      <c r="B9015" s="46">
        <v>9002</v>
      </c>
      <c r="C9015" s="39">
        <v>9.8198668311268972E-2</v>
      </c>
      <c r="D9015" s="40">
        <v>0.2549007677369623</v>
      </c>
      <c r="E9015" s="39">
        <v>0.11409104160778551</v>
      </c>
      <c r="F9015" s="41">
        <v>22.898814691173012</v>
      </c>
    </row>
    <row r="9016" spans="2:6" x14ac:dyDescent="0.25">
      <c r="B9016" s="46">
        <v>9003</v>
      </c>
      <c r="C9016" s="39">
        <v>0.45739610036281847</v>
      </c>
      <c r="D9016" s="40">
        <v>0.25641174817126899</v>
      </c>
      <c r="E9016" s="39">
        <v>0.43882187193552669</v>
      </c>
      <c r="F9016" s="41">
        <v>116.35943809557929</v>
      </c>
    </row>
    <row r="9017" spans="2:6" x14ac:dyDescent="0.25">
      <c r="B9017" s="46">
        <v>9004</v>
      </c>
      <c r="C9017" s="39">
        <v>0.38600148468186346</v>
      </c>
      <c r="D9017" s="40">
        <v>0.25278466754602641</v>
      </c>
      <c r="E9017" s="39">
        <v>0.48287046811893058</v>
      </c>
      <c r="F9017" s="41">
        <v>129.87735052202498</v>
      </c>
    </row>
    <row r="9018" spans="2:6" x14ac:dyDescent="0.25">
      <c r="B9018" s="46">
        <v>9005</v>
      </c>
      <c r="C9018" s="39">
        <v>5.9238241668427428E-2</v>
      </c>
      <c r="D9018" s="40">
        <v>0.24925295724779781</v>
      </c>
      <c r="E9018" s="39">
        <v>7.897161126369405E-2</v>
      </c>
      <c r="F9018" s="41">
        <v>16.363450756601772</v>
      </c>
    </row>
    <row r="9019" spans="2:6" x14ac:dyDescent="0.25">
      <c r="B9019" s="46">
        <v>9006</v>
      </c>
      <c r="C9019" s="39">
        <v>0.39157339148585163</v>
      </c>
      <c r="D9019" s="40">
        <v>0.24394924584791822</v>
      </c>
      <c r="E9019" s="39">
        <v>0.49564924148082229</v>
      </c>
      <c r="F9019" s="41">
        <v>85.787996938152133</v>
      </c>
    </row>
    <row r="9020" spans="2:6" x14ac:dyDescent="0.25">
      <c r="B9020" s="46">
        <v>9007</v>
      </c>
      <c r="C9020" s="39">
        <v>0.18196945809934489</v>
      </c>
      <c r="D9020" s="40">
        <v>0.24237853408783902</v>
      </c>
      <c r="E9020" s="39">
        <v>0.11854485074940711</v>
      </c>
      <c r="F9020" s="41">
        <v>25.966108094688934</v>
      </c>
    </row>
    <row r="9021" spans="2:6" x14ac:dyDescent="0.25">
      <c r="B9021" s="46">
        <v>9008</v>
      </c>
      <c r="C9021" s="39">
        <v>0.40398563509271479</v>
      </c>
      <c r="D9021" s="40">
        <v>0.24381498560987358</v>
      </c>
      <c r="E9021" s="39">
        <v>0.39647191998415438</v>
      </c>
      <c r="F9021" s="41">
        <v>70.436118220389872</v>
      </c>
    </row>
    <row r="9022" spans="2:6" x14ac:dyDescent="0.25">
      <c r="B9022" s="46">
        <v>9009</v>
      </c>
      <c r="C9022" s="39">
        <v>0.32435871144913409</v>
      </c>
      <c r="D9022" s="40">
        <v>0.23047645955793658</v>
      </c>
      <c r="E9022" s="39">
        <v>0.24815422855321367</v>
      </c>
      <c r="F9022" s="41">
        <v>62.363899163408881</v>
      </c>
    </row>
    <row r="9023" spans="2:6" x14ac:dyDescent="0.25">
      <c r="B9023" s="46">
        <v>9010</v>
      </c>
      <c r="C9023" s="39">
        <v>0.21897855395522858</v>
      </c>
      <c r="D9023" s="40">
        <v>0.22817886765558956</v>
      </c>
      <c r="E9023" s="39">
        <v>0.19284628807962262</v>
      </c>
      <c r="F9023" s="41">
        <v>24.9036546416501</v>
      </c>
    </row>
    <row r="9024" spans="2:6" x14ac:dyDescent="0.25">
      <c r="B9024" s="46">
        <v>9011</v>
      </c>
      <c r="C9024" s="39">
        <v>0.21172969993531279</v>
      </c>
      <c r="D9024" s="40">
        <v>0.21025963529852201</v>
      </c>
      <c r="E9024" s="39">
        <v>0.19156286617751145</v>
      </c>
      <c r="F9024" s="41">
        <v>36.813809818692967</v>
      </c>
    </row>
    <row r="9025" spans="2:6" x14ac:dyDescent="0.25">
      <c r="B9025" s="46">
        <v>9012</v>
      </c>
      <c r="C9025" s="39">
        <v>0.4229587035765433</v>
      </c>
      <c r="D9025" s="40">
        <v>0.21117223202711596</v>
      </c>
      <c r="E9025" s="39">
        <v>0.42681160228216719</v>
      </c>
      <c r="F9025" s="41">
        <v>98.701358725548729</v>
      </c>
    </row>
    <row r="9026" spans="2:6" x14ac:dyDescent="0.25">
      <c r="B9026" s="46">
        <v>9013</v>
      </c>
      <c r="C9026" s="39">
        <v>0.11404194764996992</v>
      </c>
      <c r="D9026" s="40">
        <v>0.21924883590144861</v>
      </c>
      <c r="E9026" s="39">
        <v>0.11014071181965164</v>
      </c>
      <c r="F9026" s="41">
        <v>27.831614227830869</v>
      </c>
    </row>
    <row r="9027" spans="2:6" x14ac:dyDescent="0.25">
      <c r="B9027" s="46">
        <v>9014</v>
      </c>
      <c r="C9027" s="39">
        <v>0.48753683993627056</v>
      </c>
      <c r="D9027" s="40">
        <v>0.23299258254791577</v>
      </c>
      <c r="E9027" s="39">
        <v>0.36973293961012021</v>
      </c>
      <c r="F9027" s="41">
        <v>82.92019024481786</v>
      </c>
    </row>
    <row r="9028" spans="2:6" x14ac:dyDescent="0.25">
      <c r="B9028" s="46">
        <v>9015</v>
      </c>
      <c r="C9028" s="39">
        <v>0.10725024510766887</v>
      </c>
      <c r="D9028" s="40">
        <v>0.23158580147172608</v>
      </c>
      <c r="E9028" s="39">
        <v>9.3676546465630908E-2</v>
      </c>
      <c r="F9028" s="41">
        <v>13.69528769240334</v>
      </c>
    </row>
    <row r="9029" spans="2:6" x14ac:dyDescent="0.25">
      <c r="B9029" s="46">
        <v>9016</v>
      </c>
      <c r="C9029" s="39">
        <v>0.41438537681057491</v>
      </c>
      <c r="D9029" s="40">
        <v>0.22844755611682832</v>
      </c>
      <c r="E9029" s="39">
        <v>0.4651365217483146</v>
      </c>
      <c r="F9029" s="41">
        <v>96.399593808889762</v>
      </c>
    </row>
    <row r="9030" spans="2:6" x14ac:dyDescent="0.25">
      <c r="B9030" s="46">
        <v>9017</v>
      </c>
      <c r="C9030" s="39">
        <v>0.36690847097353685</v>
      </c>
      <c r="D9030" s="40">
        <v>0.22589609346330797</v>
      </c>
      <c r="E9030" s="39">
        <v>0.26708866914757595</v>
      </c>
      <c r="F9030" s="41">
        <v>43.994153919947031</v>
      </c>
    </row>
    <row r="9031" spans="2:6" x14ac:dyDescent="0.25">
      <c r="B9031" s="46">
        <v>9018</v>
      </c>
      <c r="C9031" s="39">
        <v>0.32501256310419313</v>
      </c>
      <c r="D9031" s="40">
        <v>0.22474438728043852</v>
      </c>
      <c r="E9031" s="39">
        <v>0.46492919753059431</v>
      </c>
      <c r="F9031" s="41">
        <v>60.730402443726618</v>
      </c>
    </row>
    <row r="9032" spans="2:6" x14ac:dyDescent="0.25">
      <c r="B9032" s="46">
        <v>9019</v>
      </c>
      <c r="C9032" s="39">
        <v>7.6907932009811747E-2</v>
      </c>
      <c r="D9032" s="40">
        <v>0.22389158740515885</v>
      </c>
      <c r="E9032" s="39">
        <v>7.5226909067664938E-2</v>
      </c>
      <c r="F9032" s="41">
        <v>-4.3698924037645144</v>
      </c>
    </row>
    <row r="9033" spans="2:6" x14ac:dyDescent="0.25">
      <c r="B9033" s="46">
        <v>9020</v>
      </c>
      <c r="C9033" s="39">
        <v>0.10610241203005759</v>
      </c>
      <c r="D9033" s="40">
        <v>0.22362584269562832</v>
      </c>
      <c r="E9033" s="39">
        <v>0.16660737684550742</v>
      </c>
      <c r="F9033" s="41">
        <v>24.368501699525012</v>
      </c>
    </row>
    <row r="9034" spans="2:6" x14ac:dyDescent="0.25">
      <c r="B9034" s="46">
        <v>9021</v>
      </c>
      <c r="C9034" s="39">
        <v>0.32672794942825389</v>
      </c>
      <c r="D9034" s="40">
        <v>0.22328567612655292</v>
      </c>
      <c r="E9034" s="39">
        <v>0.34092031571156206</v>
      </c>
      <c r="F9034" s="41">
        <v>64.724545194395091</v>
      </c>
    </row>
    <row r="9035" spans="2:6" x14ac:dyDescent="0.25">
      <c r="B9035" s="46">
        <v>9022</v>
      </c>
      <c r="C9035" s="39">
        <v>0.4239512389561777</v>
      </c>
      <c r="D9035" s="40">
        <v>0.22391223017615416</v>
      </c>
      <c r="E9035" s="39">
        <v>0.39740916399375409</v>
      </c>
      <c r="F9035" s="41">
        <v>79.467663380128101</v>
      </c>
    </row>
    <row r="9036" spans="2:6" x14ac:dyDescent="0.25">
      <c r="B9036" s="46">
        <v>9023</v>
      </c>
      <c r="C9036" s="39">
        <v>0.41857461628855314</v>
      </c>
      <c r="D9036" s="40">
        <v>0.22444712452334956</v>
      </c>
      <c r="E9036" s="39">
        <v>0.43383368589045113</v>
      </c>
      <c r="F9036" s="41">
        <v>74.34492199911071</v>
      </c>
    </row>
    <row r="9037" spans="2:6" x14ac:dyDescent="0.25">
      <c r="B9037" s="46">
        <v>9024</v>
      </c>
      <c r="C9037" s="39">
        <v>0.37401005810428045</v>
      </c>
      <c r="D9037" s="40">
        <v>0.23056637842592767</v>
      </c>
      <c r="E9037" s="39">
        <v>0.31015662194035526</v>
      </c>
      <c r="F9037" s="41">
        <v>69.668980632686868</v>
      </c>
    </row>
    <row r="9038" spans="2:6" x14ac:dyDescent="0.25">
      <c r="B9038" s="46">
        <v>9025</v>
      </c>
      <c r="C9038" s="39">
        <v>0.18513380769390222</v>
      </c>
      <c r="D9038" s="40">
        <v>0.22845385732156087</v>
      </c>
      <c r="E9038" s="39">
        <v>0.34717302176675219</v>
      </c>
      <c r="F9038" s="41">
        <v>60.248017567463251</v>
      </c>
    </row>
    <row r="9039" spans="2:6" x14ac:dyDescent="0.25">
      <c r="B9039" s="46">
        <v>9026</v>
      </c>
      <c r="C9039" s="39">
        <v>0.32547093742535727</v>
      </c>
      <c r="D9039" s="40">
        <v>0.22355889397155884</v>
      </c>
      <c r="E9039" s="39">
        <v>0.38593875723822557</v>
      </c>
      <c r="F9039" s="41">
        <v>77.244252020787485</v>
      </c>
    </row>
    <row r="9040" spans="2:6" x14ac:dyDescent="0.25">
      <c r="B9040" s="46">
        <v>9027</v>
      </c>
      <c r="C9040" s="39">
        <v>0.11035819007652213</v>
      </c>
      <c r="D9040" s="40">
        <v>0.22610162589371621</v>
      </c>
      <c r="E9040" s="39">
        <v>0.12159670032515871</v>
      </c>
      <c r="F9040" s="41">
        <v>13.416419425356128</v>
      </c>
    </row>
    <row r="9041" spans="2:6" x14ac:dyDescent="0.25">
      <c r="B9041" s="46">
        <v>9028</v>
      </c>
      <c r="C9041" s="39">
        <v>0.28608958047921024</v>
      </c>
      <c r="D9041" s="40">
        <v>0.18696200636158813</v>
      </c>
      <c r="E9041" s="39">
        <v>0.17831716554849206</v>
      </c>
      <c r="F9041" s="41">
        <v>36.882525210201877</v>
      </c>
    </row>
    <row r="9042" spans="2:6" x14ac:dyDescent="0.25">
      <c r="B9042" s="46">
        <v>9029</v>
      </c>
      <c r="C9042" s="39">
        <v>0.11997600479904019</v>
      </c>
      <c r="D9042" s="40">
        <v>0.18811369807213899</v>
      </c>
      <c r="E9042" s="39">
        <v>0.13173236458295631</v>
      </c>
      <c r="F9042" s="41">
        <v>25.212647791980693</v>
      </c>
    </row>
    <row r="9043" spans="2:6" x14ac:dyDescent="0.25">
      <c r="B9043" s="46">
        <v>9030</v>
      </c>
      <c r="C9043" s="39">
        <v>0.10430582595449694</v>
      </c>
      <c r="D9043" s="40">
        <v>0.19100789965354262</v>
      </c>
      <c r="E9043" s="39">
        <v>0.22369761650803791</v>
      </c>
      <c r="F9043" s="41">
        <v>34.735086853230776</v>
      </c>
    </row>
    <row r="9044" spans="2:6" x14ac:dyDescent="0.25">
      <c r="B9044" s="46">
        <v>9031</v>
      </c>
      <c r="C9044" s="39">
        <v>0.17645898236297572</v>
      </c>
      <c r="D9044" s="40">
        <v>0.19030465047643483</v>
      </c>
      <c r="E9044" s="39">
        <v>0.2187234674604433</v>
      </c>
      <c r="F9044" s="41">
        <v>33.445643087639674</v>
      </c>
    </row>
    <row r="9045" spans="2:6" x14ac:dyDescent="0.25">
      <c r="B9045" s="46">
        <v>9032</v>
      </c>
      <c r="C9045" s="39">
        <v>9.0362549834821837E-2</v>
      </c>
      <c r="D9045" s="40">
        <v>0.18833140650926108</v>
      </c>
      <c r="E9045" s="39">
        <v>0.10466207624450895</v>
      </c>
      <c r="F9045" s="41">
        <v>3.7448895110613774</v>
      </c>
    </row>
    <row r="9046" spans="2:6" x14ac:dyDescent="0.25">
      <c r="B9046" s="46">
        <v>9033</v>
      </c>
      <c r="C9046" s="39">
        <v>0.19812705492297522</v>
      </c>
      <c r="D9046" s="40">
        <v>0.18449202764082978</v>
      </c>
      <c r="E9046" s="39">
        <v>0.29963933302631307</v>
      </c>
      <c r="F9046" s="41">
        <v>61.823166256694542</v>
      </c>
    </row>
    <row r="9047" spans="2:6" x14ac:dyDescent="0.25">
      <c r="B9047" s="46">
        <v>9034</v>
      </c>
      <c r="C9047" s="39">
        <v>0.16028562548595957</v>
      </c>
      <c r="D9047" s="40">
        <v>0.18572037327994262</v>
      </c>
      <c r="E9047" s="39">
        <v>0.19679127016716655</v>
      </c>
      <c r="F9047" s="41">
        <v>51.715990681160456</v>
      </c>
    </row>
    <row r="9048" spans="2:6" x14ac:dyDescent="0.25">
      <c r="B9048" s="46">
        <v>9035</v>
      </c>
      <c r="C9048" s="39">
        <v>0.4082009328653694</v>
      </c>
      <c r="D9048" s="40">
        <v>0.18441075316820119</v>
      </c>
      <c r="E9048" s="39">
        <v>0.38986382347546933</v>
      </c>
      <c r="F9048" s="41">
        <v>90.144669081861764</v>
      </c>
    </row>
    <row r="9049" spans="2:6" x14ac:dyDescent="0.25">
      <c r="B9049" s="46">
        <v>9036</v>
      </c>
      <c r="C9049" s="39">
        <v>0.1320805658847462</v>
      </c>
      <c r="D9049" s="40">
        <v>0.18215216538519588</v>
      </c>
      <c r="E9049" s="39">
        <v>0.16690834935223614</v>
      </c>
      <c r="F9049" s="41">
        <v>27.883230263733999</v>
      </c>
    </row>
    <row r="9050" spans="2:6" x14ac:dyDescent="0.25">
      <c r="B9050" s="46">
        <v>9037</v>
      </c>
      <c r="C9050" s="39">
        <v>5.1186515380917549E-2</v>
      </c>
      <c r="D9050" s="40">
        <v>0.17630912533464141</v>
      </c>
      <c r="E9050" s="39">
        <v>7.3582224034438357E-2</v>
      </c>
      <c r="F9050" s="41">
        <v>7.378815975028818</v>
      </c>
    </row>
    <row r="9051" spans="2:6" x14ac:dyDescent="0.25">
      <c r="B9051" s="46">
        <v>9038</v>
      </c>
      <c r="C9051" s="39">
        <v>0.22267171372824179</v>
      </c>
      <c r="D9051" s="40">
        <v>0.17729611461647254</v>
      </c>
      <c r="E9051" s="39">
        <v>0.24636257648397697</v>
      </c>
      <c r="F9051" s="41">
        <v>47.289091576696286</v>
      </c>
    </row>
    <row r="9052" spans="2:6" x14ac:dyDescent="0.25">
      <c r="B9052" s="46">
        <v>9039</v>
      </c>
      <c r="C9052" s="39">
        <v>0.14091861125183341</v>
      </c>
      <c r="D9052" s="40">
        <v>0.16788166208108449</v>
      </c>
      <c r="E9052" s="39">
        <v>0.18632917485659273</v>
      </c>
      <c r="F9052" s="41">
        <v>30.112948483417878</v>
      </c>
    </row>
    <row r="9053" spans="2:6" x14ac:dyDescent="0.25">
      <c r="B9053" s="46">
        <v>9040</v>
      </c>
      <c r="C9053" s="39">
        <v>4.888648147169658E-2</v>
      </c>
      <c r="D9053" s="40">
        <v>0.17447997332452633</v>
      </c>
      <c r="E9053" s="39">
        <v>5.3159987987077689E-2</v>
      </c>
      <c r="F9053" s="41">
        <v>18.540191520330481</v>
      </c>
    </row>
    <row r="9054" spans="2:6" x14ac:dyDescent="0.25">
      <c r="B9054" s="46">
        <v>9041</v>
      </c>
      <c r="C9054" s="39">
        <v>0.12204736806322339</v>
      </c>
      <c r="D9054" s="40">
        <v>0.1738378429336595</v>
      </c>
      <c r="E9054" s="39">
        <v>0.11195091123131334</v>
      </c>
      <c r="F9054" s="41">
        <v>37.385310438979616</v>
      </c>
    </row>
    <row r="9055" spans="2:6" x14ac:dyDescent="0.25">
      <c r="B9055" s="46">
        <v>9042</v>
      </c>
      <c r="C9055" s="39">
        <v>0.35018531766533045</v>
      </c>
      <c r="D9055" s="40">
        <v>0.17746458654900088</v>
      </c>
      <c r="E9055" s="39">
        <v>0.23166019600915652</v>
      </c>
      <c r="F9055" s="41">
        <v>48.448973176242596</v>
      </c>
    </row>
    <row r="9056" spans="2:6" x14ac:dyDescent="0.25">
      <c r="B9056" s="46">
        <v>9043</v>
      </c>
      <c r="C9056" s="39">
        <v>0.3672141042551515</v>
      </c>
      <c r="D9056" s="40">
        <v>0.18509225006132812</v>
      </c>
      <c r="E9056" s="39">
        <v>0.22667339644232123</v>
      </c>
      <c r="F9056" s="41">
        <v>42.995233978246766</v>
      </c>
    </row>
    <row r="9057" spans="2:6" x14ac:dyDescent="0.25">
      <c r="B9057" s="46">
        <v>9044</v>
      </c>
      <c r="C9057" s="39">
        <v>0.1688937733391129</v>
      </c>
      <c r="D9057" s="40">
        <v>0.16802649410882256</v>
      </c>
      <c r="E9057" s="39">
        <v>0.17444154610627471</v>
      </c>
      <c r="F9057" s="41">
        <v>28.279508744564065</v>
      </c>
    </row>
    <row r="9058" spans="2:6" x14ac:dyDescent="0.25">
      <c r="B9058" s="46">
        <v>9045</v>
      </c>
      <c r="C9058" s="39">
        <v>2.1578192462177938E-2</v>
      </c>
      <c r="D9058" s="40">
        <v>0.16819505357813985</v>
      </c>
      <c r="E9058" s="39">
        <v>1.1978403508873667E-2</v>
      </c>
      <c r="F9058" s="41">
        <v>6.1924712490613336</v>
      </c>
    </row>
    <row r="9059" spans="2:6" x14ac:dyDescent="0.25">
      <c r="B9059" s="46">
        <v>9046</v>
      </c>
      <c r="C9059" s="39">
        <v>0.38057596369478991</v>
      </c>
      <c r="D9059" s="40">
        <v>0.17502588179644446</v>
      </c>
      <c r="E9059" s="39">
        <v>0.31238753249673584</v>
      </c>
      <c r="F9059" s="41">
        <v>60.850760284079577</v>
      </c>
    </row>
    <row r="9060" spans="2:6" x14ac:dyDescent="0.25">
      <c r="B9060" s="46">
        <v>9047</v>
      </c>
      <c r="C9060" s="39">
        <v>0.42015187134632881</v>
      </c>
      <c r="D9060" s="40">
        <v>0.17320785675881753</v>
      </c>
      <c r="E9060" s="39">
        <v>0.4596653937079469</v>
      </c>
      <c r="F9060" s="41">
        <v>95.051500245410452</v>
      </c>
    </row>
    <row r="9061" spans="2:6" x14ac:dyDescent="0.25">
      <c r="B9061" s="46">
        <v>9048</v>
      </c>
      <c r="C9061" s="39">
        <v>4.6758529947630613E-2</v>
      </c>
      <c r="D9061" s="40">
        <v>0.17429083071824766</v>
      </c>
      <c r="E9061" s="39">
        <v>4.9833369670165384E-2</v>
      </c>
      <c r="F9061" s="41">
        <v>13.708236813442756</v>
      </c>
    </row>
    <row r="9062" spans="2:6" x14ac:dyDescent="0.25">
      <c r="B9062" s="46">
        <v>9049</v>
      </c>
      <c r="C9062" s="39">
        <v>0.39437488694544631</v>
      </c>
      <c r="D9062" s="40">
        <v>0.1770207337893703</v>
      </c>
      <c r="E9062" s="39">
        <v>0.48964547209697834</v>
      </c>
      <c r="F9062" s="41">
        <v>86.826367371917627</v>
      </c>
    </row>
    <row r="9063" spans="2:6" x14ac:dyDescent="0.25">
      <c r="B9063" s="46">
        <v>9050</v>
      </c>
      <c r="C9063" s="39">
        <v>7.7405320856982984E-2</v>
      </c>
      <c r="D9063" s="40">
        <v>0.17784213752773317</v>
      </c>
      <c r="E9063" s="39">
        <v>8.6791146354534721E-2</v>
      </c>
      <c r="F9063" s="41">
        <v>15.031869455932068</v>
      </c>
    </row>
    <row r="9064" spans="2:6" x14ac:dyDescent="0.25">
      <c r="B9064" s="46">
        <v>9051</v>
      </c>
      <c r="C9064" s="39">
        <v>0.23253630623988819</v>
      </c>
      <c r="D9064" s="40">
        <v>0.17763880589122807</v>
      </c>
      <c r="E9064" s="39">
        <v>0.31377572636962231</v>
      </c>
      <c r="F9064" s="41">
        <v>63.303246290038636</v>
      </c>
    </row>
    <row r="9065" spans="2:6" x14ac:dyDescent="0.25">
      <c r="B9065" s="46">
        <v>9052</v>
      </c>
      <c r="C9065" s="39">
        <v>0.12770763208714708</v>
      </c>
      <c r="D9065" s="40">
        <v>0.17627402063836647</v>
      </c>
      <c r="E9065" s="39">
        <v>0.12717804200787519</v>
      </c>
      <c r="F9065" s="41">
        <v>42.344346546654904</v>
      </c>
    </row>
    <row r="9066" spans="2:6" x14ac:dyDescent="0.25">
      <c r="B9066" s="46">
        <v>9053</v>
      </c>
      <c r="C9066" s="39">
        <v>0.27027886779761684</v>
      </c>
      <c r="D9066" s="40">
        <v>0.17424878542438099</v>
      </c>
      <c r="E9066" s="39">
        <v>0.28594991720513913</v>
      </c>
      <c r="F9066" s="41">
        <v>66.715737184973548</v>
      </c>
    </row>
    <row r="9067" spans="2:6" x14ac:dyDescent="0.25">
      <c r="B9067" s="46">
        <v>9054</v>
      </c>
      <c r="C9067" s="39">
        <v>9.2094825157829449E-2</v>
      </c>
      <c r="D9067" s="40">
        <v>0.1635616302503638</v>
      </c>
      <c r="E9067" s="39">
        <v>0.15058787565385373</v>
      </c>
      <c r="F9067" s="41">
        <v>32.420169962352134</v>
      </c>
    </row>
    <row r="9068" spans="2:6" x14ac:dyDescent="0.25">
      <c r="B9068" s="46">
        <v>9055</v>
      </c>
      <c r="C9068" s="39">
        <v>0.27035622863640663</v>
      </c>
      <c r="D9068" s="40">
        <v>0.16717118344232115</v>
      </c>
      <c r="E9068" s="39">
        <v>0.22935181970808369</v>
      </c>
      <c r="F9068" s="41">
        <v>46.798850096290643</v>
      </c>
    </row>
    <row r="9069" spans="2:6" x14ac:dyDescent="0.25">
      <c r="B9069" s="46">
        <v>9056</v>
      </c>
      <c r="C9069" s="39">
        <v>0.11782891321723571</v>
      </c>
      <c r="D9069" s="40">
        <v>0.17085489553760544</v>
      </c>
      <c r="E9069" s="39">
        <v>0.11698030310140628</v>
      </c>
      <c r="F9069" s="41">
        <v>7.5967275690196709</v>
      </c>
    </row>
    <row r="9070" spans="2:6" x14ac:dyDescent="0.25">
      <c r="B9070" s="46">
        <v>9057</v>
      </c>
      <c r="C9070" s="39">
        <v>0.37144458251479656</v>
      </c>
      <c r="D9070" s="40">
        <v>0.18821034128369507</v>
      </c>
      <c r="E9070" s="39">
        <v>0.41179058113273831</v>
      </c>
      <c r="F9070" s="41">
        <v>98.330912449493013</v>
      </c>
    </row>
    <row r="9071" spans="2:6" x14ac:dyDescent="0.25">
      <c r="B9071" s="46">
        <v>9058</v>
      </c>
      <c r="C9071" s="39">
        <v>0.24469097469849674</v>
      </c>
      <c r="D9071" s="40">
        <v>0.17974837805201585</v>
      </c>
      <c r="E9071" s="39">
        <v>0.32897636226016314</v>
      </c>
      <c r="F9071" s="41">
        <v>53.031574833102248</v>
      </c>
    </row>
    <row r="9072" spans="2:6" x14ac:dyDescent="0.25">
      <c r="B9072" s="46">
        <v>9059</v>
      </c>
      <c r="C9072" s="39">
        <v>9.7077097229811324E-2</v>
      </c>
      <c r="D9072" s="40">
        <v>0.18963512883922334</v>
      </c>
      <c r="E9072" s="39">
        <v>0.1599672364697296</v>
      </c>
      <c r="F9072" s="41">
        <v>53.10337488451902</v>
      </c>
    </row>
    <row r="9073" spans="2:6" x14ac:dyDescent="0.25">
      <c r="B9073" s="46">
        <v>9060</v>
      </c>
      <c r="C9073" s="39">
        <v>0.24753606478401158</v>
      </c>
      <c r="D9073" s="40">
        <v>0.18486328025696966</v>
      </c>
      <c r="E9073" s="39">
        <v>0.2440326150740309</v>
      </c>
      <c r="F9073" s="41">
        <v>49.310139318352071</v>
      </c>
    </row>
    <row r="9074" spans="2:6" x14ac:dyDescent="0.25">
      <c r="B9074" s="46">
        <v>9061</v>
      </c>
      <c r="C9074" s="39">
        <v>8.6424686493699068E-2</v>
      </c>
      <c r="D9074" s="40">
        <v>0.18588115458272017</v>
      </c>
      <c r="E9074" s="39">
        <v>6.4436553501698024E-2</v>
      </c>
      <c r="F9074" s="41">
        <v>18.10291333029107</v>
      </c>
    </row>
    <row r="9075" spans="2:6" x14ac:dyDescent="0.25">
      <c r="B9075" s="46">
        <v>9062</v>
      </c>
      <c r="C9075" s="39">
        <v>0.19086305459862776</v>
      </c>
      <c r="D9075" s="40">
        <v>0.19585490918180887</v>
      </c>
      <c r="E9075" s="39">
        <v>0.13626013614836607</v>
      </c>
      <c r="F9075" s="41">
        <v>40.995698395032072</v>
      </c>
    </row>
    <row r="9076" spans="2:6" x14ac:dyDescent="0.25">
      <c r="B9076" s="46">
        <v>9063</v>
      </c>
      <c r="C9076" s="39">
        <v>0.41738673946654309</v>
      </c>
      <c r="D9076" s="40">
        <v>0.19601680044114494</v>
      </c>
      <c r="E9076" s="39">
        <v>0.28503831832303822</v>
      </c>
      <c r="F9076" s="41">
        <v>78.224880245187592</v>
      </c>
    </row>
    <row r="9077" spans="2:6" x14ac:dyDescent="0.25">
      <c r="B9077" s="46">
        <v>9064</v>
      </c>
      <c r="C9077" s="39">
        <v>0.23488374153676048</v>
      </c>
      <c r="D9077" s="40">
        <v>0.19586336177848562</v>
      </c>
      <c r="E9077" s="39">
        <v>0.33254981095936847</v>
      </c>
      <c r="F9077" s="41">
        <v>81.363561430845067</v>
      </c>
    </row>
    <row r="9078" spans="2:6" x14ac:dyDescent="0.25">
      <c r="B9078" s="46">
        <v>9065</v>
      </c>
      <c r="C9078" s="39">
        <v>0.38000696520170918</v>
      </c>
      <c r="D9078" s="40">
        <v>0.20022252524015358</v>
      </c>
      <c r="E9078" s="39">
        <v>0.436887178372244</v>
      </c>
      <c r="F9078" s="41">
        <v>95.88071372965166</v>
      </c>
    </row>
    <row r="9079" spans="2:6" x14ac:dyDescent="0.25">
      <c r="B9079" s="46">
        <v>9066</v>
      </c>
      <c r="C9079" s="39">
        <v>0.11218863035396036</v>
      </c>
      <c r="D9079" s="40">
        <v>0.19997529456900429</v>
      </c>
      <c r="E9079" s="39">
        <v>0.18504256006715863</v>
      </c>
      <c r="F9079" s="41">
        <v>33.335473699387144</v>
      </c>
    </row>
    <row r="9080" spans="2:6" x14ac:dyDescent="0.25">
      <c r="B9080" s="46">
        <v>9067</v>
      </c>
      <c r="C9080" s="39">
        <v>2.1279181208833233E-2</v>
      </c>
      <c r="D9080" s="40">
        <v>0.20077171844919367</v>
      </c>
      <c r="E9080" s="39">
        <v>3.3919133750838493E-2</v>
      </c>
      <c r="F9080" s="41">
        <v>7.46151447720497</v>
      </c>
    </row>
    <row r="9081" spans="2:6" x14ac:dyDescent="0.25">
      <c r="B9081" s="46">
        <v>9068</v>
      </c>
      <c r="C9081" s="39">
        <v>0.11281480976074099</v>
      </c>
      <c r="D9081" s="40">
        <v>0.20032151658756422</v>
      </c>
      <c r="E9081" s="39">
        <v>0.15552413938686441</v>
      </c>
      <c r="F9081" s="41">
        <v>15.315103600372934</v>
      </c>
    </row>
    <row r="9082" spans="2:6" x14ac:dyDescent="0.25">
      <c r="B9082" s="46">
        <v>9069</v>
      </c>
      <c r="C9082" s="39">
        <v>0.14567712819029494</v>
      </c>
      <c r="D9082" s="40">
        <v>0.20048208331029657</v>
      </c>
      <c r="E9082" s="39">
        <v>0.17515993559034038</v>
      </c>
      <c r="F9082" s="41">
        <v>49.073367468853149</v>
      </c>
    </row>
    <row r="9083" spans="2:6" x14ac:dyDescent="0.25">
      <c r="B9083" s="46">
        <v>9070</v>
      </c>
      <c r="C9083" s="39">
        <v>0.34361339474961744</v>
      </c>
      <c r="D9083" s="40">
        <v>0.20014121276528399</v>
      </c>
      <c r="E9083" s="39">
        <v>0.46819027260146417</v>
      </c>
      <c r="F9083" s="41">
        <v>93.157758103296644</v>
      </c>
    </row>
    <row r="9084" spans="2:6" x14ac:dyDescent="0.25">
      <c r="B9084" s="46">
        <v>9071</v>
      </c>
      <c r="C9084" s="39">
        <v>0.18867077353242276</v>
      </c>
      <c r="D9084" s="40">
        <v>0.20011865937523968</v>
      </c>
      <c r="E9084" s="39">
        <v>0.2803645943227514</v>
      </c>
      <c r="F9084" s="41">
        <v>55.865271059157642</v>
      </c>
    </row>
    <row r="9085" spans="2:6" x14ac:dyDescent="0.25">
      <c r="B9085" s="46">
        <v>9072</v>
      </c>
      <c r="C9085" s="39">
        <v>0.10687720081565112</v>
      </c>
      <c r="D9085" s="40">
        <v>0.19768525951222712</v>
      </c>
      <c r="E9085" s="39">
        <v>0.12876863467151264</v>
      </c>
      <c r="F9085" s="41">
        <v>6.7642120063825626</v>
      </c>
    </row>
    <row r="9086" spans="2:6" x14ac:dyDescent="0.25">
      <c r="B9086" s="46">
        <v>9073</v>
      </c>
      <c r="C9086" s="39">
        <v>0.16226121665226478</v>
      </c>
      <c r="D9086" s="40">
        <v>0.3479714822014281</v>
      </c>
      <c r="E9086" s="39">
        <v>0.35329752448950064</v>
      </c>
      <c r="F9086" s="41">
        <v>57.530381456949989</v>
      </c>
    </row>
    <row r="9087" spans="2:6" x14ac:dyDescent="0.25">
      <c r="B9087" s="46">
        <v>9074</v>
      </c>
      <c r="C9087" s="39">
        <v>0.24373992386554388</v>
      </c>
      <c r="D9087" s="40">
        <v>0.34769926106569848</v>
      </c>
      <c r="E9087" s="39">
        <v>0.46894804642369953</v>
      </c>
      <c r="F9087" s="41">
        <v>73.404123120543787</v>
      </c>
    </row>
    <row r="9088" spans="2:6" x14ac:dyDescent="0.25">
      <c r="B9088" s="46">
        <v>9075</v>
      </c>
      <c r="C9088" s="39">
        <v>0.226233949665747</v>
      </c>
      <c r="D9088" s="40">
        <v>0.34778007055300791</v>
      </c>
      <c r="E9088" s="39">
        <v>0.42187908042491173</v>
      </c>
      <c r="F9088" s="41">
        <v>66.248628820294428</v>
      </c>
    </row>
    <row r="9089" spans="2:6" x14ac:dyDescent="0.25">
      <c r="B9089" s="46">
        <v>9076</v>
      </c>
      <c r="C9089" s="39">
        <v>0.24489224423447656</v>
      </c>
      <c r="D9089" s="40">
        <v>0.34788520982649557</v>
      </c>
      <c r="E9089" s="39">
        <v>0.3599047193290319</v>
      </c>
      <c r="F9089" s="41">
        <v>59.687008288079106</v>
      </c>
    </row>
    <row r="9090" spans="2:6" x14ac:dyDescent="0.25">
      <c r="B9090" s="46">
        <v>9077</v>
      </c>
      <c r="C9090" s="39">
        <v>0.3399387393713732</v>
      </c>
      <c r="D9090" s="40">
        <v>0.34949254571457727</v>
      </c>
      <c r="E9090" s="39">
        <v>0.36416648614469471</v>
      </c>
      <c r="F9090" s="41">
        <v>76.265900888385914</v>
      </c>
    </row>
    <row r="9091" spans="2:6" x14ac:dyDescent="0.25">
      <c r="B9091" s="46">
        <v>9078</v>
      </c>
      <c r="C9091" s="39">
        <v>0.25468900375418246</v>
      </c>
      <c r="D9091" s="40">
        <v>0.35515214896367575</v>
      </c>
      <c r="E9091" s="39">
        <v>0.32254098740918746</v>
      </c>
      <c r="F9091" s="41">
        <v>69.318209349768395</v>
      </c>
    </row>
    <row r="9092" spans="2:6" x14ac:dyDescent="0.25">
      <c r="B9092" s="46">
        <v>9079</v>
      </c>
      <c r="C9092" s="39">
        <v>0.1242762656984361</v>
      </c>
      <c r="D9092" s="40">
        <v>0.35603861174013396</v>
      </c>
      <c r="E9092" s="39">
        <v>0.14996507775488704</v>
      </c>
      <c r="F9092" s="41">
        <v>23.300846845386083</v>
      </c>
    </row>
    <row r="9093" spans="2:6" x14ac:dyDescent="0.25">
      <c r="B9093" s="46">
        <v>9080</v>
      </c>
      <c r="C9093" s="39">
        <v>0.13146401805202063</v>
      </c>
      <c r="D9093" s="40">
        <v>0.35802590094508024</v>
      </c>
      <c r="E9093" s="39">
        <v>0.21137835846338271</v>
      </c>
      <c r="F9093" s="41">
        <v>37.402290252845134</v>
      </c>
    </row>
    <row r="9094" spans="2:6" x14ac:dyDescent="0.25">
      <c r="B9094" s="46">
        <v>9081</v>
      </c>
      <c r="C9094" s="39">
        <v>9.2177677492641469E-2</v>
      </c>
      <c r="D9094" s="40">
        <v>0.34688227426036095</v>
      </c>
      <c r="E9094" s="39">
        <v>0.14599344406798337</v>
      </c>
      <c r="F9094" s="41">
        <v>12.945147711337807</v>
      </c>
    </row>
    <row r="9095" spans="2:6" x14ac:dyDescent="0.25">
      <c r="B9095" s="46">
        <v>9082</v>
      </c>
      <c r="C9095" s="39">
        <v>0.10641261612404189</v>
      </c>
      <c r="D9095" s="40">
        <v>0.34777129412294694</v>
      </c>
      <c r="E9095" s="39">
        <v>0.15474315399707092</v>
      </c>
      <c r="F9095" s="41">
        <v>45.416422293262521</v>
      </c>
    </row>
    <row r="9096" spans="2:6" x14ac:dyDescent="0.25">
      <c r="B9096" s="46">
        <v>9083</v>
      </c>
      <c r="C9096" s="39">
        <v>8.6341009113835882E-2</v>
      </c>
      <c r="D9096" s="40">
        <v>0.34688560145098407</v>
      </c>
      <c r="E9096" s="39">
        <v>0.10544658005038003</v>
      </c>
      <c r="F9096" s="41">
        <v>26.90693384158017</v>
      </c>
    </row>
    <row r="9097" spans="2:6" x14ac:dyDescent="0.25">
      <c r="B9097" s="46">
        <v>9084</v>
      </c>
      <c r="C9097" s="39">
        <v>0.24382518011499821</v>
      </c>
      <c r="D9097" s="40">
        <v>0.34683353316589599</v>
      </c>
      <c r="E9097" s="39">
        <v>0.30162908737895644</v>
      </c>
      <c r="F9097" s="41">
        <v>47.853108452435698</v>
      </c>
    </row>
    <row r="9098" spans="2:6" x14ac:dyDescent="0.25">
      <c r="B9098" s="46">
        <v>9085</v>
      </c>
      <c r="C9098" s="39">
        <v>0.13178643027285442</v>
      </c>
      <c r="D9098" s="40">
        <v>0.35010262636568962</v>
      </c>
      <c r="E9098" s="39">
        <v>0.17429218319173262</v>
      </c>
      <c r="F9098" s="41">
        <v>26.835066419580961</v>
      </c>
    </row>
    <row r="9099" spans="2:6" x14ac:dyDescent="0.25">
      <c r="B9099" s="46">
        <v>9086</v>
      </c>
      <c r="C9099" s="39">
        <v>0.20626253509402986</v>
      </c>
      <c r="D9099" s="40">
        <v>0.34830137519550625</v>
      </c>
      <c r="E9099" s="39">
        <v>0.37908652682393784</v>
      </c>
      <c r="F9099" s="41">
        <v>54.450495480470558</v>
      </c>
    </row>
    <row r="9100" spans="2:6" x14ac:dyDescent="0.25">
      <c r="B9100" s="46">
        <v>9087</v>
      </c>
      <c r="C9100" s="39">
        <v>0.32243423604128457</v>
      </c>
      <c r="D9100" s="40">
        <v>0.34837152815321276</v>
      </c>
      <c r="E9100" s="39">
        <v>0.47502257857833824</v>
      </c>
      <c r="F9100" s="41">
        <v>77.210283473340041</v>
      </c>
    </row>
    <row r="9101" spans="2:6" x14ac:dyDescent="0.25">
      <c r="B9101" s="46">
        <v>9088</v>
      </c>
      <c r="C9101" s="39">
        <v>0.17784056807034962</v>
      </c>
      <c r="D9101" s="40">
        <v>0.33870252035861875</v>
      </c>
      <c r="E9101" s="39">
        <v>0.26739846416200602</v>
      </c>
      <c r="F9101" s="41">
        <v>41.654262249197522</v>
      </c>
    </row>
    <row r="9102" spans="2:6" x14ac:dyDescent="0.25">
      <c r="B9102" s="46">
        <v>9089</v>
      </c>
      <c r="C9102" s="39">
        <v>0.35550143379031307</v>
      </c>
      <c r="D9102" s="40">
        <v>0.33775285750692741</v>
      </c>
      <c r="E9102" s="39">
        <v>0.29167501876766222</v>
      </c>
      <c r="F9102" s="41">
        <v>56.997599272425234</v>
      </c>
    </row>
    <row r="9103" spans="2:6" x14ac:dyDescent="0.25">
      <c r="B9103" s="46">
        <v>9090</v>
      </c>
      <c r="C9103" s="39">
        <v>0.36426813035277822</v>
      </c>
      <c r="D9103" s="40">
        <v>0.33784929656696933</v>
      </c>
      <c r="E9103" s="39">
        <v>0.35419741135533284</v>
      </c>
      <c r="F9103" s="41">
        <v>99.581696337653099</v>
      </c>
    </row>
    <row r="9104" spans="2:6" x14ac:dyDescent="0.25">
      <c r="B9104" s="46">
        <v>9091</v>
      </c>
      <c r="C9104" s="39">
        <v>0.30788080291042952</v>
      </c>
      <c r="D9104" s="40">
        <v>0.33758220510773784</v>
      </c>
      <c r="E9104" s="39">
        <v>0.27884488752811476</v>
      </c>
      <c r="F9104" s="41">
        <v>58.469631890503074</v>
      </c>
    </row>
    <row r="9105" spans="2:6" x14ac:dyDescent="0.25">
      <c r="B9105" s="46">
        <v>9092</v>
      </c>
      <c r="C9105" s="39">
        <v>6.003112773930834E-2</v>
      </c>
      <c r="D9105" s="40">
        <v>0.34029713851471127</v>
      </c>
      <c r="E9105" s="39">
        <v>7.4606052562185846E-2</v>
      </c>
      <c r="F9105" s="41">
        <v>5.8129837228529988</v>
      </c>
    </row>
    <row r="9106" spans="2:6" x14ac:dyDescent="0.25">
      <c r="B9106" s="46">
        <v>9093</v>
      </c>
      <c r="C9106" s="39">
        <v>0.13343548429759561</v>
      </c>
      <c r="D9106" s="40">
        <v>0.33756877717497241</v>
      </c>
      <c r="E9106" s="39">
        <v>0.15270369321314517</v>
      </c>
      <c r="F9106" s="41">
        <v>10.55620202410158</v>
      </c>
    </row>
    <row r="9107" spans="2:6" x14ac:dyDescent="0.25">
      <c r="B9107" s="46">
        <v>9094</v>
      </c>
      <c r="C9107" s="39">
        <v>5.7262977186053922E-2</v>
      </c>
      <c r="D9107" s="40">
        <v>0.14807500350705877</v>
      </c>
      <c r="E9107" s="39">
        <v>0.1025907621681884</v>
      </c>
      <c r="F9107" s="41">
        <v>29.319871008191988</v>
      </c>
    </row>
    <row r="9108" spans="2:6" x14ac:dyDescent="0.25">
      <c r="B9108" s="46">
        <v>9095</v>
      </c>
      <c r="C9108" s="39">
        <v>0.22303269654676375</v>
      </c>
      <c r="D9108" s="40">
        <v>0.14931689108399374</v>
      </c>
      <c r="E9108" s="39">
        <v>0.31858039313468811</v>
      </c>
      <c r="F9108" s="41">
        <v>38.873462841315636</v>
      </c>
    </row>
    <row r="9109" spans="2:6" x14ac:dyDescent="0.25">
      <c r="B9109" s="46">
        <v>9096</v>
      </c>
      <c r="C9109" s="39">
        <v>0.41351953981730188</v>
      </c>
      <c r="D9109" s="40">
        <v>0.15546490812638403</v>
      </c>
      <c r="E9109" s="39">
        <v>0.4653856977259298</v>
      </c>
      <c r="F9109" s="41">
        <v>98.539668812187784</v>
      </c>
    </row>
    <row r="9110" spans="2:6" x14ac:dyDescent="0.25">
      <c r="B9110" s="46">
        <v>9097</v>
      </c>
      <c r="C9110" s="39">
        <v>0.22740822158499086</v>
      </c>
      <c r="D9110" s="40">
        <v>0.15521257936245919</v>
      </c>
      <c r="E9110" s="39">
        <v>0.2951504474125064</v>
      </c>
      <c r="F9110" s="41">
        <v>57.821350561190982</v>
      </c>
    </row>
    <row r="9111" spans="2:6" x14ac:dyDescent="0.25">
      <c r="B9111" s="46">
        <v>9098</v>
      </c>
      <c r="C9111" s="39">
        <v>0.36504179210951004</v>
      </c>
      <c r="D9111" s="40">
        <v>0.15097305349027948</v>
      </c>
      <c r="E9111" s="39">
        <v>0.22598294280438888</v>
      </c>
      <c r="F9111" s="41">
        <v>42.471055404192633</v>
      </c>
    </row>
    <row r="9112" spans="2:6" x14ac:dyDescent="0.25">
      <c r="B9112" s="46">
        <v>9099</v>
      </c>
      <c r="C9112" s="39">
        <v>0.23174035064429285</v>
      </c>
      <c r="D9112" s="40">
        <v>0.15010310743857316</v>
      </c>
      <c r="E9112" s="39">
        <v>0.31053943477676815</v>
      </c>
      <c r="F9112" s="41">
        <v>50.298139393480369</v>
      </c>
    </row>
    <row r="9113" spans="2:6" x14ac:dyDescent="0.25">
      <c r="B9113" s="46">
        <v>9100</v>
      </c>
      <c r="C9113" s="39">
        <v>0.15416671528675796</v>
      </c>
      <c r="D9113" s="40">
        <v>0.15095471239331723</v>
      </c>
      <c r="E9113" s="39">
        <v>0.17443419109254968</v>
      </c>
      <c r="F9113" s="41">
        <v>17.436363744875244</v>
      </c>
    </row>
    <row r="9114" spans="2:6" x14ac:dyDescent="0.25">
      <c r="B9114" s="46">
        <v>9101</v>
      </c>
      <c r="C9114" s="39">
        <v>0.28488477120850392</v>
      </c>
      <c r="D9114" s="40">
        <v>0.1473912455172092</v>
      </c>
      <c r="E9114" s="39">
        <v>0.35808778742195829</v>
      </c>
      <c r="F9114" s="41">
        <v>61.17093558969642</v>
      </c>
    </row>
    <row r="9115" spans="2:6" x14ac:dyDescent="0.25">
      <c r="B9115" s="46">
        <v>9102</v>
      </c>
      <c r="C9115" s="39">
        <v>0.18813597449272262</v>
      </c>
      <c r="D9115" s="40">
        <v>0.15175972702742166</v>
      </c>
      <c r="E9115" s="39">
        <v>0.21473157104688162</v>
      </c>
      <c r="F9115" s="41">
        <v>46.252301564898431</v>
      </c>
    </row>
    <row r="9116" spans="2:6" x14ac:dyDescent="0.25">
      <c r="B9116" s="46">
        <v>9103</v>
      </c>
      <c r="C9116" s="39">
        <v>6.3864779006068503E-2</v>
      </c>
      <c r="D9116" s="40">
        <v>0.15147831954331822</v>
      </c>
      <c r="E9116" s="39">
        <v>9.7818339869141235E-2</v>
      </c>
      <c r="F9116" s="41">
        <v>15.189714437339372</v>
      </c>
    </row>
    <row r="9117" spans="2:6" x14ac:dyDescent="0.25">
      <c r="B9117" s="46">
        <v>9104</v>
      </c>
      <c r="C9117" s="39">
        <v>0.27228977608287191</v>
      </c>
      <c r="D9117" s="40">
        <v>0.15421403115533636</v>
      </c>
      <c r="E9117" s="39">
        <v>0.46630868134341258</v>
      </c>
      <c r="F9117" s="41">
        <v>71.093957913042814</v>
      </c>
    </row>
    <row r="9118" spans="2:6" x14ac:dyDescent="0.25">
      <c r="B9118" s="46">
        <v>9105</v>
      </c>
      <c r="C9118" s="39">
        <v>0.2246062817782794</v>
      </c>
      <c r="D9118" s="40">
        <v>0.15420539593589372</v>
      </c>
      <c r="E9118" s="39">
        <v>0.36903502582720982</v>
      </c>
      <c r="F9118" s="41">
        <v>55.875246060871206</v>
      </c>
    </row>
    <row r="9119" spans="2:6" x14ac:dyDescent="0.25">
      <c r="B9119" s="46">
        <v>9106</v>
      </c>
      <c r="C9119" s="39">
        <v>8.8045982618282323E-2</v>
      </c>
      <c r="D9119" s="40">
        <v>0.15345153324053351</v>
      </c>
      <c r="E9119" s="39">
        <v>0.11435510550153834</v>
      </c>
      <c r="F9119" s="41">
        <v>9.6560012119340772</v>
      </c>
    </row>
    <row r="9120" spans="2:6" x14ac:dyDescent="0.25">
      <c r="B9120" s="46">
        <v>9107</v>
      </c>
      <c r="C9120" s="39">
        <v>0.2278834468136105</v>
      </c>
      <c r="D9120" s="40">
        <v>0.15134758610619009</v>
      </c>
      <c r="E9120" s="39">
        <v>0.41302400007486134</v>
      </c>
      <c r="F9120" s="41">
        <v>70.092727389766125</v>
      </c>
    </row>
    <row r="9121" spans="2:6" x14ac:dyDescent="0.25">
      <c r="B9121" s="46">
        <v>9108</v>
      </c>
      <c r="C9121" s="39">
        <v>5.6635530225918794E-2</v>
      </c>
      <c r="D9121" s="40">
        <v>0.13785254666053914</v>
      </c>
      <c r="E9121" s="39">
        <v>6.7768828241291906E-2</v>
      </c>
      <c r="F9121" s="41">
        <v>27.437703351916166</v>
      </c>
    </row>
    <row r="9122" spans="2:6" x14ac:dyDescent="0.25">
      <c r="B9122" s="46">
        <v>9109</v>
      </c>
      <c r="C9122" s="39">
        <v>0.31206777391944612</v>
      </c>
      <c r="D9122" s="40">
        <v>0.1389538769745309</v>
      </c>
      <c r="E9122" s="39">
        <v>0.40745423676385395</v>
      </c>
      <c r="F9122" s="41">
        <v>74.592830172855642</v>
      </c>
    </row>
    <row r="9123" spans="2:6" x14ac:dyDescent="0.25">
      <c r="B9123" s="46">
        <v>9110</v>
      </c>
      <c r="C9123" s="39">
        <v>0.32282053051600756</v>
      </c>
      <c r="D9123" s="40">
        <v>0.14101052439953837</v>
      </c>
      <c r="E9123" s="39">
        <v>0.19074016901241075</v>
      </c>
      <c r="F9123" s="41">
        <v>21.554967058616644</v>
      </c>
    </row>
    <row r="9124" spans="2:6" x14ac:dyDescent="0.25">
      <c r="B9124" s="46">
        <v>9111</v>
      </c>
      <c r="C9124" s="39">
        <v>0.23262755506849461</v>
      </c>
      <c r="D9124" s="40">
        <v>0.1440142986931631</v>
      </c>
      <c r="E9124" s="39">
        <v>0.20403964796622856</v>
      </c>
      <c r="F9124" s="41">
        <v>34.3361066168519</v>
      </c>
    </row>
    <row r="9125" spans="2:6" x14ac:dyDescent="0.25">
      <c r="B9125" s="46">
        <v>9112</v>
      </c>
      <c r="C9125" s="39">
        <v>0.12442016444023038</v>
      </c>
      <c r="D9125" s="40">
        <v>0.16865148884900613</v>
      </c>
      <c r="E9125" s="39">
        <v>0.1233682398508105</v>
      </c>
      <c r="F9125" s="41">
        <v>13.450591211043537</v>
      </c>
    </row>
    <row r="9126" spans="2:6" x14ac:dyDescent="0.25">
      <c r="B9126" s="46">
        <v>9113</v>
      </c>
      <c r="C9126" s="39">
        <v>0.34789093093800094</v>
      </c>
      <c r="D9126" s="40">
        <v>0.1692146071819548</v>
      </c>
      <c r="E9126" s="39">
        <v>0.43386329210157448</v>
      </c>
      <c r="F9126" s="41">
        <v>92.097077375596498</v>
      </c>
    </row>
    <row r="9127" spans="2:6" x14ac:dyDescent="0.25">
      <c r="B9127" s="46">
        <v>9114</v>
      </c>
      <c r="C9127" s="39">
        <v>0.37575598882287065</v>
      </c>
      <c r="D9127" s="40">
        <v>0.16867660311898933</v>
      </c>
      <c r="E9127" s="39">
        <v>0.40543069214296112</v>
      </c>
      <c r="F9127" s="41">
        <v>83.899699241780738</v>
      </c>
    </row>
    <row r="9128" spans="2:6" x14ac:dyDescent="0.25">
      <c r="B9128" s="46">
        <v>9115</v>
      </c>
      <c r="C9128" s="39">
        <v>7.8846124670582052E-2</v>
      </c>
      <c r="D9128" s="40">
        <v>0.17022662429745897</v>
      </c>
      <c r="E9128" s="39">
        <v>5.877964866934951E-2</v>
      </c>
      <c r="F9128" s="41">
        <v>15.859913082025022</v>
      </c>
    </row>
    <row r="9129" spans="2:6" x14ac:dyDescent="0.25">
      <c r="B9129" s="46">
        <v>9116</v>
      </c>
      <c r="C9129" s="39">
        <v>1.2273425108920015E-2</v>
      </c>
      <c r="D9129" s="40">
        <v>0.17788169653748523</v>
      </c>
      <c r="E9129" s="39">
        <v>1.0432450447270166E-2</v>
      </c>
      <c r="F9129" s="41">
        <v>-4.6347115491912705</v>
      </c>
    </row>
    <row r="9130" spans="2:6" x14ac:dyDescent="0.25">
      <c r="B9130" s="46">
        <v>9117</v>
      </c>
      <c r="C9130" s="39">
        <v>0.26206340328643041</v>
      </c>
      <c r="D9130" s="40">
        <v>0.18883867792710471</v>
      </c>
      <c r="E9130" s="39">
        <v>0.32721534349030246</v>
      </c>
      <c r="F9130" s="41">
        <v>66.123339638115795</v>
      </c>
    </row>
    <row r="9131" spans="2:6" x14ac:dyDescent="0.25">
      <c r="B9131" s="46">
        <v>9118</v>
      </c>
      <c r="C9131" s="39">
        <v>2.7286402751556468E-2</v>
      </c>
      <c r="D9131" s="40">
        <v>0.19065269487594277</v>
      </c>
      <c r="E9131" s="39">
        <v>3.7053108264718117E-2</v>
      </c>
      <c r="F9131" s="41">
        <v>14.826277752589286</v>
      </c>
    </row>
    <row r="9132" spans="2:6" x14ac:dyDescent="0.25">
      <c r="B9132" s="46">
        <v>9119</v>
      </c>
      <c r="C9132" s="39">
        <v>0.13981648331128485</v>
      </c>
      <c r="D9132" s="40">
        <v>0.19534301546021801</v>
      </c>
      <c r="E9132" s="39">
        <v>0.18498804100028365</v>
      </c>
      <c r="F9132" s="41">
        <v>58.360357727263249</v>
      </c>
    </row>
    <row r="9133" spans="2:6" x14ac:dyDescent="0.25">
      <c r="B9133" s="46">
        <v>9120</v>
      </c>
      <c r="C9133" s="39">
        <v>0.22805916100448725</v>
      </c>
      <c r="D9133" s="40">
        <v>0.19431186327688907</v>
      </c>
      <c r="E9133" s="39">
        <v>0.27174311001039786</v>
      </c>
      <c r="F9133" s="41">
        <v>56.290051159771615</v>
      </c>
    </row>
    <row r="9134" spans="2:6" x14ac:dyDescent="0.25">
      <c r="B9134" s="46">
        <v>9121</v>
      </c>
      <c r="C9134" s="39">
        <v>0.38784783438955589</v>
      </c>
      <c r="D9134" s="40">
        <v>0.2088122617513429</v>
      </c>
      <c r="E9134" s="39">
        <v>0.29019843185346572</v>
      </c>
      <c r="F9134" s="41">
        <v>40.521359975307305</v>
      </c>
    </row>
    <row r="9135" spans="2:6" x14ac:dyDescent="0.25">
      <c r="B9135" s="46">
        <v>9122</v>
      </c>
      <c r="C9135" s="39">
        <v>1.9715045769534915E-2</v>
      </c>
      <c r="D9135" s="40">
        <v>0.22369884281285843</v>
      </c>
      <c r="E9135" s="39">
        <v>9.6683146539192234E-3</v>
      </c>
      <c r="F9135" s="41">
        <v>12.397618572682376</v>
      </c>
    </row>
    <row r="9136" spans="2:6" x14ac:dyDescent="0.25">
      <c r="B9136" s="46">
        <v>9123</v>
      </c>
      <c r="C9136" s="39">
        <v>0.20407467036700147</v>
      </c>
      <c r="D9136" s="40">
        <v>0.22151929086048899</v>
      </c>
      <c r="E9136" s="39">
        <v>0.13772557243491323</v>
      </c>
      <c r="F9136" s="41">
        <v>20.914446554769782</v>
      </c>
    </row>
    <row r="9137" spans="2:6" x14ac:dyDescent="0.25">
      <c r="B9137" s="46">
        <v>9124</v>
      </c>
      <c r="C9137" s="39">
        <v>0.54700285130280923</v>
      </c>
      <c r="D9137" s="40">
        <v>0.22124051772901052</v>
      </c>
      <c r="E9137" s="39">
        <v>0.26262996378632592</v>
      </c>
      <c r="F9137" s="41">
        <v>63.085742109676303</v>
      </c>
    </row>
    <row r="9138" spans="2:6" x14ac:dyDescent="0.25">
      <c r="B9138" s="46">
        <v>9125</v>
      </c>
      <c r="C9138" s="39">
        <v>0.4162581767444129</v>
      </c>
      <c r="D9138" s="40">
        <v>0.22826725216969698</v>
      </c>
      <c r="E9138" s="39">
        <v>0.21365068581401614</v>
      </c>
      <c r="F9138" s="41">
        <v>63.796907735703158</v>
      </c>
    </row>
    <row r="9139" spans="2:6" x14ac:dyDescent="0.25">
      <c r="B9139" s="46">
        <v>9126</v>
      </c>
      <c r="C9139" s="39">
        <v>0.26124174314149412</v>
      </c>
      <c r="D9139" s="40">
        <v>0.22549259542630815</v>
      </c>
      <c r="E9139" s="39">
        <v>0.13155087481963906</v>
      </c>
      <c r="F9139" s="41">
        <v>49.044124959791894</v>
      </c>
    </row>
    <row r="9140" spans="2:6" x14ac:dyDescent="0.25">
      <c r="B9140" s="46">
        <v>9127</v>
      </c>
      <c r="C9140" s="39">
        <v>0.59705324434890406</v>
      </c>
      <c r="D9140" s="40">
        <v>0.23440229552893521</v>
      </c>
      <c r="E9140" s="39">
        <v>0.22364751825266607</v>
      </c>
      <c r="F9140" s="41">
        <v>52.788219145575617</v>
      </c>
    </row>
    <row r="9141" spans="2:6" x14ac:dyDescent="0.25">
      <c r="B9141" s="46">
        <v>9128</v>
      </c>
      <c r="C9141" s="39">
        <v>4.2332467692293665E-2</v>
      </c>
      <c r="D9141" s="40">
        <v>0.23083657280488376</v>
      </c>
      <c r="E9141" s="39">
        <v>1.374469243059624E-2</v>
      </c>
      <c r="F9141" s="41">
        <v>0.7439858800184771</v>
      </c>
    </row>
    <row r="9142" spans="2:6" x14ac:dyDescent="0.25">
      <c r="B9142" s="46">
        <v>9129</v>
      </c>
      <c r="C9142" s="39">
        <v>0.49188855314312729</v>
      </c>
      <c r="D9142" s="40">
        <v>0.23558524171228862</v>
      </c>
      <c r="E9142" s="39">
        <v>0.27193591461660771</v>
      </c>
      <c r="F9142" s="41">
        <v>73.843632569879759</v>
      </c>
    </row>
    <row r="9143" spans="2:6" x14ac:dyDescent="0.25">
      <c r="B9143" s="46">
        <v>9130</v>
      </c>
      <c r="C9143" s="39">
        <v>0.50138474467653649</v>
      </c>
      <c r="D9143" s="40">
        <v>0.23468780098874115</v>
      </c>
      <c r="E9143" s="39">
        <v>0.35822876932716391</v>
      </c>
      <c r="F9143" s="41">
        <v>97.994291875955241</v>
      </c>
    </row>
    <row r="9144" spans="2:6" x14ac:dyDescent="0.25">
      <c r="B9144" s="46">
        <v>9131</v>
      </c>
      <c r="C9144" s="39">
        <v>0.19286851432710972</v>
      </c>
      <c r="D9144" s="40">
        <v>0.23516181282808263</v>
      </c>
      <c r="E9144" s="39">
        <v>0.22353849750954732</v>
      </c>
      <c r="F9144" s="41">
        <v>26.950069287813651</v>
      </c>
    </row>
    <row r="9145" spans="2:6" x14ac:dyDescent="0.25">
      <c r="B9145" s="46">
        <v>9132</v>
      </c>
      <c r="C9145" s="39">
        <v>0.12824777848399088</v>
      </c>
      <c r="D9145" s="40">
        <v>0.23261328814424062</v>
      </c>
      <c r="E9145" s="39">
        <v>0.46394798513756536</v>
      </c>
      <c r="F9145" s="41">
        <v>64.318463488107028</v>
      </c>
    </row>
    <row r="9146" spans="2:6" x14ac:dyDescent="0.25">
      <c r="B9146" s="46">
        <v>9133</v>
      </c>
      <c r="C9146" s="39">
        <v>6.1909129844184244E-2</v>
      </c>
      <c r="D9146" s="40">
        <v>0.23601440841601712</v>
      </c>
      <c r="E9146" s="39">
        <v>8.6070793405850526E-2</v>
      </c>
      <c r="F9146" s="41">
        <v>15.74934797203646</v>
      </c>
    </row>
    <row r="9147" spans="2:6" x14ac:dyDescent="0.25">
      <c r="B9147" s="46">
        <v>9134</v>
      </c>
      <c r="C9147" s="39">
        <v>4.515581789647382E-2</v>
      </c>
      <c r="D9147" s="40">
        <v>0.23550141957550111</v>
      </c>
      <c r="E9147" s="39">
        <v>8.2022834935062169E-2</v>
      </c>
      <c r="F9147" s="41">
        <v>1.775078638597025</v>
      </c>
    </row>
    <row r="9148" spans="2:6" x14ac:dyDescent="0.25">
      <c r="B9148" s="46">
        <v>9135</v>
      </c>
      <c r="C9148" s="39">
        <v>0.35553781791472472</v>
      </c>
      <c r="D9148" s="40">
        <v>0.23835054013830581</v>
      </c>
      <c r="E9148" s="39">
        <v>0.36036713657785679</v>
      </c>
      <c r="F9148" s="41">
        <v>62.139515935581066</v>
      </c>
    </row>
    <row r="9149" spans="2:6" x14ac:dyDescent="0.25">
      <c r="B9149" s="46">
        <v>9136</v>
      </c>
      <c r="C9149" s="39">
        <v>8.2385590760176042E-2</v>
      </c>
      <c r="D9149" s="40">
        <v>0.24976407886907626</v>
      </c>
      <c r="E9149" s="39">
        <v>6.5675922003466322E-2</v>
      </c>
      <c r="F9149" s="41">
        <v>26.935215270426529</v>
      </c>
    </row>
    <row r="9150" spans="2:6" x14ac:dyDescent="0.25">
      <c r="B9150" s="46">
        <v>9137</v>
      </c>
      <c r="C9150" s="39">
        <v>0.28097263400909789</v>
      </c>
      <c r="D9150" s="40">
        <v>0.24983174929535507</v>
      </c>
      <c r="E9150" s="39">
        <v>0.28936465236689002</v>
      </c>
      <c r="F9150" s="41">
        <v>53.842229677880709</v>
      </c>
    </row>
    <row r="9151" spans="2:6" x14ac:dyDescent="0.25">
      <c r="B9151" s="46">
        <v>9138</v>
      </c>
      <c r="C9151" s="39">
        <v>5.7695154942476345E-2</v>
      </c>
      <c r="D9151" s="40">
        <v>0.25697301757018498</v>
      </c>
      <c r="E9151" s="39">
        <v>3.5529968981538318E-2</v>
      </c>
      <c r="F9151" s="41">
        <v>2.1834695187190487</v>
      </c>
    </row>
    <row r="9152" spans="2:6" x14ac:dyDescent="0.25">
      <c r="B9152" s="46">
        <v>9139</v>
      </c>
      <c r="C9152" s="39">
        <v>2.1512363778067301E-2</v>
      </c>
      <c r="D9152" s="40">
        <v>0.25598243642557528</v>
      </c>
      <c r="E9152" s="39">
        <v>1.6005685994022238E-2</v>
      </c>
      <c r="F9152" s="41">
        <v>-4.4784627690568515</v>
      </c>
    </row>
    <row r="9153" spans="2:6" x14ac:dyDescent="0.25">
      <c r="B9153" s="46">
        <v>9140</v>
      </c>
      <c r="C9153" s="39">
        <v>0.27210701760153155</v>
      </c>
      <c r="D9153" s="40">
        <v>0.25656557244315892</v>
      </c>
      <c r="E9153" s="39">
        <v>0.31931666763992334</v>
      </c>
      <c r="F9153" s="41">
        <v>92.481689319268298</v>
      </c>
    </row>
    <row r="9154" spans="2:6" x14ac:dyDescent="0.25">
      <c r="B9154" s="46">
        <v>9141</v>
      </c>
      <c r="C9154" s="39">
        <v>5.1819616538794466E-2</v>
      </c>
      <c r="D9154" s="40">
        <v>0.25580901080777974</v>
      </c>
      <c r="E9154" s="39">
        <v>5.4097079234347596E-2</v>
      </c>
      <c r="F9154" s="41">
        <v>10.358823406793325</v>
      </c>
    </row>
    <row r="9155" spans="2:6" x14ac:dyDescent="0.25">
      <c r="B9155" s="46">
        <v>9142</v>
      </c>
      <c r="C9155" s="39">
        <v>0.24926594560972579</v>
      </c>
      <c r="D9155" s="40">
        <v>0.23978304121533422</v>
      </c>
      <c r="E9155" s="39">
        <v>0.34917964087468517</v>
      </c>
      <c r="F9155" s="41">
        <v>68.720604019628411</v>
      </c>
    </row>
    <row r="9156" spans="2:6" x14ac:dyDescent="0.25">
      <c r="B9156" s="46">
        <v>9143</v>
      </c>
      <c r="C9156" s="39">
        <v>4.0196618021701519E-2</v>
      </c>
      <c r="D9156" s="40">
        <v>0.24216797115342906</v>
      </c>
      <c r="E9156" s="39">
        <v>5.4692911033276254E-2</v>
      </c>
      <c r="F9156" s="41">
        <v>-6.0614865195175813</v>
      </c>
    </row>
    <row r="9157" spans="2:6" x14ac:dyDescent="0.25">
      <c r="B9157" s="46">
        <v>9144</v>
      </c>
      <c r="C9157" s="39">
        <v>0.23824391640348827</v>
      </c>
      <c r="D9157" s="40">
        <v>0.24263186402907819</v>
      </c>
      <c r="E9157" s="39">
        <v>0.28864530665900295</v>
      </c>
      <c r="F9157" s="41">
        <v>70.452431349483987</v>
      </c>
    </row>
    <row r="9158" spans="2:6" x14ac:dyDescent="0.25">
      <c r="B9158" s="46">
        <v>9145</v>
      </c>
      <c r="C9158" s="39">
        <v>7.0833629531306286E-2</v>
      </c>
      <c r="D9158" s="40">
        <v>0.23946527404211645</v>
      </c>
      <c r="E9158" s="39">
        <v>0.10480172190355988</v>
      </c>
      <c r="F9158" s="41">
        <v>10.654054784370606</v>
      </c>
    </row>
    <row r="9159" spans="2:6" x14ac:dyDescent="0.25">
      <c r="B9159" s="46">
        <v>9146</v>
      </c>
      <c r="C9159" s="39">
        <v>0.12299856879316724</v>
      </c>
      <c r="D9159" s="40">
        <v>0.23529667039888227</v>
      </c>
      <c r="E9159" s="39">
        <v>0.23476665917136416</v>
      </c>
      <c r="F9159" s="41">
        <v>34.283463613394133</v>
      </c>
    </row>
    <row r="9160" spans="2:6" x14ac:dyDescent="0.25">
      <c r="B9160" s="46">
        <v>9147</v>
      </c>
      <c r="C9160" s="39">
        <v>0.14190998724677953</v>
      </c>
      <c r="D9160" s="40">
        <v>0.22503983505874109</v>
      </c>
      <c r="E9160" s="39">
        <v>0.14252620491836657</v>
      </c>
      <c r="F9160" s="41">
        <v>34.517983036937466</v>
      </c>
    </row>
    <row r="9161" spans="2:6" x14ac:dyDescent="0.25">
      <c r="B9161" s="46">
        <v>9148</v>
      </c>
      <c r="C9161" s="39">
        <v>0.36167837083717774</v>
      </c>
      <c r="D9161" s="40">
        <v>0.22543068219539228</v>
      </c>
      <c r="E9161" s="39">
        <v>0.38346150294058562</v>
      </c>
      <c r="F9161" s="41">
        <v>111.02626946969777</v>
      </c>
    </row>
    <row r="9162" spans="2:6" x14ac:dyDescent="0.25">
      <c r="B9162" s="46">
        <v>9149</v>
      </c>
      <c r="C9162" s="39">
        <v>0.33179881421529139</v>
      </c>
      <c r="D9162" s="40">
        <v>0.22262798407389989</v>
      </c>
      <c r="E9162" s="39">
        <v>0.45268756829858786</v>
      </c>
      <c r="F9162" s="41">
        <v>90.529011266345179</v>
      </c>
    </row>
    <row r="9163" spans="2:6" x14ac:dyDescent="0.25">
      <c r="B9163" s="46">
        <v>9150</v>
      </c>
      <c r="C9163" s="39">
        <v>3.5574066171979266E-2</v>
      </c>
      <c r="D9163" s="40">
        <v>0.22485554594941284</v>
      </c>
      <c r="E9163" s="39">
        <v>3.7914106294303335E-2</v>
      </c>
      <c r="F9163" s="41">
        <v>12.204911563982089</v>
      </c>
    </row>
    <row r="9164" spans="2:6" x14ac:dyDescent="0.25">
      <c r="B9164" s="46">
        <v>9151</v>
      </c>
      <c r="C9164" s="39">
        <v>7.0692264364970073E-2</v>
      </c>
      <c r="D9164" s="40">
        <v>0.24736326612867338</v>
      </c>
      <c r="E9164" s="39">
        <v>7.0832940661451987E-2</v>
      </c>
      <c r="F9164" s="41">
        <v>27.66259422591655</v>
      </c>
    </row>
    <row r="9165" spans="2:6" x14ac:dyDescent="0.25">
      <c r="B9165" s="46">
        <v>9152</v>
      </c>
      <c r="C9165" s="39">
        <v>0.24322639839015706</v>
      </c>
      <c r="D9165" s="40">
        <v>0.22852332347813409</v>
      </c>
      <c r="E9165" s="39">
        <v>0.48658380744284385</v>
      </c>
      <c r="F9165" s="41">
        <v>108.85788342219938</v>
      </c>
    </row>
    <row r="9166" spans="2:6" x14ac:dyDescent="0.25">
      <c r="B9166" s="46">
        <v>9153</v>
      </c>
      <c r="C9166" s="39">
        <v>0.21302435347101356</v>
      </c>
      <c r="D9166" s="40">
        <v>0.22856420432281882</v>
      </c>
      <c r="E9166" s="39">
        <v>0.38106097687302265</v>
      </c>
      <c r="F9166" s="41">
        <v>75.659628170237909</v>
      </c>
    </row>
    <row r="9167" spans="2:6" x14ac:dyDescent="0.25">
      <c r="B9167" s="46">
        <v>9154</v>
      </c>
      <c r="C9167" s="39">
        <v>1.6082521703564629E-2</v>
      </c>
      <c r="D9167" s="40">
        <v>0.23072180402138395</v>
      </c>
      <c r="E9167" s="39">
        <v>4.2150348767718705E-2</v>
      </c>
      <c r="F9167" s="41">
        <v>-4.6853134792494977</v>
      </c>
    </row>
    <row r="9168" spans="2:6" x14ac:dyDescent="0.25">
      <c r="B9168" s="46">
        <v>9155</v>
      </c>
      <c r="C9168" s="39">
        <v>5.8742938184639368E-2</v>
      </c>
      <c r="D9168" s="40">
        <v>0.22355695927158598</v>
      </c>
      <c r="E9168" s="39">
        <v>0.16561978764617449</v>
      </c>
      <c r="F9168" s="41">
        <v>43.60776620983539</v>
      </c>
    </row>
    <row r="9169" spans="2:6" x14ac:dyDescent="0.25">
      <c r="B9169" s="46">
        <v>9156</v>
      </c>
      <c r="C9169" s="39">
        <v>0.23334403786314045</v>
      </c>
      <c r="D9169" s="40">
        <v>0.22301113453445109</v>
      </c>
      <c r="E9169" s="39">
        <v>0.463008795644062</v>
      </c>
      <c r="F9169" s="41">
        <v>96.890288412317389</v>
      </c>
    </row>
    <row r="9170" spans="2:6" x14ac:dyDescent="0.25">
      <c r="B9170" s="46">
        <v>9157</v>
      </c>
      <c r="C9170" s="39">
        <v>1.3306632020433824E-2</v>
      </c>
      <c r="D9170" s="40">
        <v>0.21540088815217959</v>
      </c>
      <c r="E9170" s="39">
        <v>1.1177415614682787E-2</v>
      </c>
      <c r="F9170" s="41">
        <v>-17.023752151586738</v>
      </c>
    </row>
    <row r="9171" spans="2:6" x14ac:dyDescent="0.25">
      <c r="B9171" s="46">
        <v>9158</v>
      </c>
      <c r="C9171" s="39">
        <v>0.13132127658729437</v>
      </c>
      <c r="D9171" s="40">
        <v>0.22060849029962554</v>
      </c>
      <c r="E9171" s="39">
        <v>0.15419368221990659</v>
      </c>
      <c r="F9171" s="41">
        <v>34.18176345759241</v>
      </c>
    </row>
    <row r="9172" spans="2:6" x14ac:dyDescent="0.25">
      <c r="B9172" s="46">
        <v>9159</v>
      </c>
      <c r="C9172" s="39">
        <v>1.2073191418090172E-2</v>
      </c>
      <c r="D9172" s="40">
        <v>0.21972610278789972</v>
      </c>
      <c r="E9172" s="39">
        <v>1.2347612224360604E-2</v>
      </c>
      <c r="F9172" s="41">
        <v>-4.4935782662693757</v>
      </c>
    </row>
    <row r="9173" spans="2:6" x14ac:dyDescent="0.25">
      <c r="B9173" s="46">
        <v>9160</v>
      </c>
      <c r="C9173" s="39">
        <v>2.745568505549777E-2</v>
      </c>
      <c r="D9173" s="40">
        <v>0.22262937349737336</v>
      </c>
      <c r="E9173" s="39">
        <v>3.3468515836599266E-2</v>
      </c>
      <c r="F9173" s="41">
        <v>4.2405306543993282</v>
      </c>
    </row>
    <row r="9174" spans="2:6" x14ac:dyDescent="0.25">
      <c r="B9174" s="46">
        <v>9161</v>
      </c>
      <c r="C9174" s="39">
        <v>6.9406689829349969E-3</v>
      </c>
      <c r="D9174" s="40">
        <v>0.21944860520546763</v>
      </c>
      <c r="E9174" s="39">
        <v>1.184787330674144E-2</v>
      </c>
      <c r="F9174" s="41">
        <v>10.612388717329468</v>
      </c>
    </row>
    <row r="9175" spans="2:6" x14ac:dyDescent="0.25">
      <c r="B9175" s="46">
        <v>9162</v>
      </c>
      <c r="C9175" s="39">
        <v>0.2990776767964895</v>
      </c>
      <c r="D9175" s="40">
        <v>0.21948206652079075</v>
      </c>
      <c r="E9175" s="39">
        <v>0.30106798602449841</v>
      </c>
      <c r="F9175" s="41">
        <v>49.427506416284608</v>
      </c>
    </row>
    <row r="9176" spans="2:6" x14ac:dyDescent="0.25">
      <c r="B9176" s="46">
        <v>9163</v>
      </c>
      <c r="C9176" s="39">
        <v>0.12777123327843903</v>
      </c>
      <c r="D9176" s="40">
        <v>0.21842167939424512</v>
      </c>
      <c r="E9176" s="39">
        <v>0.15848514086264551</v>
      </c>
      <c r="F9176" s="41">
        <v>33.524865245409011</v>
      </c>
    </row>
    <row r="9177" spans="2:6" x14ac:dyDescent="0.25">
      <c r="B9177" s="46">
        <v>9164</v>
      </c>
      <c r="C9177" s="39">
        <v>3.6052848546645096E-2</v>
      </c>
      <c r="D9177" s="40">
        <v>0.21718560043142102</v>
      </c>
      <c r="E9177" s="39">
        <v>5.824370685544171E-2</v>
      </c>
      <c r="F9177" s="41">
        <v>13.224539435109785</v>
      </c>
    </row>
    <row r="9178" spans="2:6" x14ac:dyDescent="0.25">
      <c r="B9178" s="46">
        <v>9165</v>
      </c>
      <c r="C9178" s="39">
        <v>6.5227871774079085E-2</v>
      </c>
      <c r="D9178" s="40">
        <v>0.21547526128007588</v>
      </c>
      <c r="E9178" s="39">
        <v>0.13682324792901543</v>
      </c>
      <c r="F9178" s="41">
        <v>2.6517860294239641</v>
      </c>
    </row>
    <row r="9179" spans="2:6" x14ac:dyDescent="0.25">
      <c r="B9179" s="46">
        <v>9166</v>
      </c>
      <c r="C9179" s="39">
        <v>0.3254132524805709</v>
      </c>
      <c r="D9179" s="40">
        <v>0.2005284120386604</v>
      </c>
      <c r="E9179" s="39">
        <v>0.30463770753683667</v>
      </c>
      <c r="F9179" s="41">
        <v>51.920336207769267</v>
      </c>
    </row>
    <row r="9180" spans="2:6" x14ac:dyDescent="0.25">
      <c r="B9180" s="46">
        <v>9167</v>
      </c>
      <c r="C9180" s="39">
        <v>3.1338357995869273E-2</v>
      </c>
      <c r="D9180" s="40">
        <v>0.19883631780126257</v>
      </c>
      <c r="E9180" s="39">
        <v>2.9769506215230147E-2</v>
      </c>
      <c r="F9180" s="41">
        <v>2.1076021133873528</v>
      </c>
    </row>
    <row r="9181" spans="2:6" x14ac:dyDescent="0.25">
      <c r="B9181" s="46">
        <v>9168</v>
      </c>
      <c r="C9181" s="39">
        <v>3.4747870327067061E-2</v>
      </c>
      <c r="D9181" s="40">
        <v>0.18386549301542099</v>
      </c>
      <c r="E9181" s="39">
        <v>3.2349081546874263E-2</v>
      </c>
      <c r="F9181" s="41">
        <v>5.522702376207886</v>
      </c>
    </row>
    <row r="9182" spans="2:6" x14ac:dyDescent="0.25">
      <c r="B9182" s="46">
        <v>9169</v>
      </c>
      <c r="C9182" s="39">
        <v>0.27836579669492917</v>
      </c>
      <c r="D9182" s="40">
        <v>0.1830435445639314</v>
      </c>
      <c r="E9182" s="39">
        <v>0.398121682319314</v>
      </c>
      <c r="F9182" s="41">
        <v>52.954071287036129</v>
      </c>
    </row>
    <row r="9183" spans="2:6" x14ac:dyDescent="0.25">
      <c r="B9183" s="46">
        <v>9170</v>
      </c>
      <c r="C9183" s="39">
        <v>3.6255624621858516E-2</v>
      </c>
      <c r="D9183" s="40">
        <v>0.16642645121850472</v>
      </c>
      <c r="E9183" s="39">
        <v>3.447028637040022E-2</v>
      </c>
      <c r="F9183" s="41">
        <v>15.757446885152676</v>
      </c>
    </row>
    <row r="9184" spans="2:6" x14ac:dyDescent="0.25">
      <c r="B9184" s="46">
        <v>9171</v>
      </c>
      <c r="C9184" s="39">
        <v>0.21940099252218975</v>
      </c>
      <c r="D9184" s="40">
        <v>0.16278593959278376</v>
      </c>
      <c r="E9184" s="39">
        <v>0.23184114407503517</v>
      </c>
      <c r="F9184" s="41">
        <v>34.194843555151266</v>
      </c>
    </row>
    <row r="9185" spans="2:6" x14ac:dyDescent="0.25">
      <c r="B9185" s="46">
        <v>9172</v>
      </c>
      <c r="C9185" s="39">
        <v>0.180426164650351</v>
      </c>
      <c r="D9185" s="40">
        <v>0.16260331091597952</v>
      </c>
      <c r="E9185" s="39">
        <v>0.18186477256417533</v>
      </c>
      <c r="F9185" s="41">
        <v>37.938307818484049</v>
      </c>
    </row>
    <row r="9186" spans="2:6" x14ac:dyDescent="0.25">
      <c r="B9186" s="46">
        <v>9173</v>
      </c>
      <c r="C9186" s="39">
        <v>9.0857666432348771E-2</v>
      </c>
      <c r="D9186" s="40">
        <v>0.16279958648717086</v>
      </c>
      <c r="E9186" s="39">
        <v>9.6208648716448436E-2</v>
      </c>
      <c r="F9186" s="41">
        <v>9.0666441288053043</v>
      </c>
    </row>
    <row r="9187" spans="2:6" x14ac:dyDescent="0.25">
      <c r="B9187" s="46">
        <v>9174</v>
      </c>
      <c r="C9187" s="39">
        <v>5.2520261617968536E-2</v>
      </c>
      <c r="D9187" s="40">
        <v>0.16714472514988515</v>
      </c>
      <c r="E9187" s="39">
        <v>9.1169693560970294E-2</v>
      </c>
      <c r="F9187" s="41">
        <v>9.9352413219979425</v>
      </c>
    </row>
    <row r="9188" spans="2:6" x14ac:dyDescent="0.25">
      <c r="B9188" s="46">
        <v>9175</v>
      </c>
      <c r="C9188" s="39">
        <v>0.14954399420446987</v>
      </c>
      <c r="D9188" s="40">
        <v>0.16659245458227295</v>
      </c>
      <c r="E9188" s="39">
        <v>0.11464893238934613</v>
      </c>
      <c r="F9188" s="41">
        <v>7.7697431011339422</v>
      </c>
    </row>
    <row r="9189" spans="2:6" x14ac:dyDescent="0.25">
      <c r="B9189" s="46">
        <v>9176</v>
      </c>
      <c r="C9189" s="39">
        <v>4.6363459183413558E-2</v>
      </c>
      <c r="D9189" s="40">
        <v>0.17060665793458238</v>
      </c>
      <c r="E9189" s="39">
        <v>3.9209159080830072E-2</v>
      </c>
      <c r="F9189" s="41">
        <v>29.70149068113302</v>
      </c>
    </row>
    <row r="9190" spans="2:6" x14ac:dyDescent="0.25">
      <c r="B9190" s="46">
        <v>9177</v>
      </c>
      <c r="C9190" s="39">
        <v>0.61930315898244503</v>
      </c>
      <c r="D9190" s="40">
        <v>0.16922615049001163</v>
      </c>
      <c r="E9190" s="39">
        <v>0.48733977686020313</v>
      </c>
      <c r="F9190" s="41">
        <v>141.72009407267262</v>
      </c>
    </row>
    <row r="9191" spans="2:6" x14ac:dyDescent="0.25">
      <c r="B9191" s="46">
        <v>9178</v>
      </c>
      <c r="C9191" s="39">
        <v>0.13219520471661664</v>
      </c>
      <c r="D9191" s="40">
        <v>0.17649718664451314</v>
      </c>
      <c r="E9191" s="39">
        <v>0.10674096415798086</v>
      </c>
      <c r="F9191" s="41">
        <v>23.271118883527549</v>
      </c>
    </row>
    <row r="9192" spans="2:6" x14ac:dyDescent="0.25">
      <c r="B9192" s="46">
        <v>9179</v>
      </c>
      <c r="C9192" s="39">
        <v>0.14615376503039421</v>
      </c>
      <c r="D9192" s="40">
        <v>0.17650857568608577</v>
      </c>
      <c r="E9192" s="39">
        <v>0.13436617503885251</v>
      </c>
      <c r="F9192" s="41">
        <v>39.901028931510886</v>
      </c>
    </row>
    <row r="9193" spans="2:6" x14ac:dyDescent="0.25">
      <c r="B9193" s="46">
        <v>9180</v>
      </c>
      <c r="C9193" s="39">
        <v>0.29541609081212983</v>
      </c>
      <c r="D9193" s="40">
        <v>0.17805277562340002</v>
      </c>
      <c r="E9193" s="39">
        <v>0.30964576552003736</v>
      </c>
      <c r="F9193" s="41">
        <v>94.683007003627424</v>
      </c>
    </row>
    <row r="9194" spans="2:6" x14ac:dyDescent="0.25">
      <c r="B9194" s="46">
        <v>9181</v>
      </c>
      <c r="C9194" s="39">
        <v>0.48385138489686447</v>
      </c>
      <c r="D9194" s="40">
        <v>0.13978726933104424</v>
      </c>
      <c r="E9194" s="39">
        <v>0.44172789074170044</v>
      </c>
      <c r="F9194" s="41">
        <v>135.68316606157771</v>
      </c>
    </row>
    <row r="9195" spans="2:6" x14ac:dyDescent="0.25">
      <c r="B9195" s="46">
        <v>9182</v>
      </c>
      <c r="C9195" s="39">
        <v>2.691016593540381E-2</v>
      </c>
      <c r="D9195" s="40">
        <v>0.15213296072101545</v>
      </c>
      <c r="E9195" s="39">
        <v>2.4767964104544515E-2</v>
      </c>
      <c r="F9195" s="41">
        <v>21.149576216694257</v>
      </c>
    </row>
    <row r="9196" spans="2:6" x14ac:dyDescent="0.25">
      <c r="B9196" s="46">
        <v>9183</v>
      </c>
      <c r="C9196" s="39">
        <v>0.24549497482479679</v>
      </c>
      <c r="D9196" s="40">
        <v>0.16698412622024164</v>
      </c>
      <c r="E9196" s="39">
        <v>0.16360726741871742</v>
      </c>
      <c r="F9196" s="41">
        <v>54.138504458197893</v>
      </c>
    </row>
    <row r="9197" spans="2:6" x14ac:dyDescent="0.25">
      <c r="B9197" s="46">
        <v>9184</v>
      </c>
      <c r="C9197" s="39">
        <v>0.54065071329964631</v>
      </c>
      <c r="D9197" s="40">
        <v>0.16405512943278372</v>
      </c>
      <c r="E9197" s="39">
        <v>0.47019105260301675</v>
      </c>
      <c r="F9197" s="41">
        <v>139.4846705039256</v>
      </c>
    </row>
    <row r="9198" spans="2:6" x14ac:dyDescent="0.25">
      <c r="B9198" s="46">
        <v>9185</v>
      </c>
      <c r="C9198" s="39">
        <v>9.6367757916290306E-2</v>
      </c>
      <c r="D9198" s="40">
        <v>0.16693716941892026</v>
      </c>
      <c r="E9198" s="39">
        <v>0.12145538625410805</v>
      </c>
      <c r="F9198" s="41">
        <v>29.797145545094605</v>
      </c>
    </row>
    <row r="9199" spans="2:6" x14ac:dyDescent="0.25">
      <c r="B9199" s="46">
        <v>9186</v>
      </c>
      <c r="C9199" s="39">
        <v>0.25957895230958511</v>
      </c>
      <c r="D9199" s="40">
        <v>0.16719157980738633</v>
      </c>
      <c r="E9199" s="39">
        <v>0.2399356713010998</v>
      </c>
      <c r="F9199" s="41">
        <v>64.093039706170472</v>
      </c>
    </row>
    <row r="9200" spans="2:6" x14ac:dyDescent="0.25">
      <c r="B9200" s="46">
        <v>9187</v>
      </c>
      <c r="C9200" s="39">
        <v>1.4155846007883654E-2</v>
      </c>
      <c r="D9200" s="40">
        <v>0.16365062293538166</v>
      </c>
      <c r="E9200" s="39">
        <v>1.8186506258987167E-2</v>
      </c>
      <c r="F9200" s="41">
        <v>6.4617865246494102</v>
      </c>
    </row>
    <row r="9201" spans="2:6" x14ac:dyDescent="0.25">
      <c r="B9201" s="46">
        <v>9188</v>
      </c>
      <c r="C9201" s="39">
        <v>0.52367681005053657</v>
      </c>
      <c r="D9201" s="40">
        <v>0.15463487240210477</v>
      </c>
      <c r="E9201" s="39">
        <v>0.47637148176695632</v>
      </c>
      <c r="F9201" s="41">
        <v>140.43007734996897</v>
      </c>
    </row>
    <row r="9202" spans="2:6" x14ac:dyDescent="0.25">
      <c r="B9202" s="46">
        <v>9189</v>
      </c>
      <c r="C9202" s="39">
        <v>0.27887394878189076</v>
      </c>
      <c r="D9202" s="40">
        <v>0.14889160715822361</v>
      </c>
      <c r="E9202" s="39">
        <v>0.31873677452226296</v>
      </c>
      <c r="F9202" s="41">
        <v>81.039239456829534</v>
      </c>
    </row>
    <row r="9203" spans="2:6" x14ac:dyDescent="0.25">
      <c r="B9203" s="46">
        <v>9190</v>
      </c>
      <c r="C9203" s="39">
        <v>0.24366205607087785</v>
      </c>
      <c r="D9203" s="40">
        <v>0.14363567133789365</v>
      </c>
      <c r="E9203" s="39">
        <v>0.15009639328138427</v>
      </c>
      <c r="F9203" s="41">
        <v>48.409063844978391</v>
      </c>
    </row>
    <row r="9204" spans="2:6" x14ac:dyDescent="0.25">
      <c r="B9204" s="46">
        <v>9191</v>
      </c>
      <c r="C9204" s="39">
        <v>8.8618909889507991E-2</v>
      </c>
      <c r="D9204" s="40">
        <v>0.14381844252311002</v>
      </c>
      <c r="E9204" s="39">
        <v>6.2806117874558073E-2</v>
      </c>
      <c r="F9204" s="41">
        <v>12.145977051164943</v>
      </c>
    </row>
    <row r="9205" spans="2:6" x14ac:dyDescent="0.25">
      <c r="B9205" s="46">
        <v>9192</v>
      </c>
      <c r="C9205" s="39">
        <v>0.48318591531136301</v>
      </c>
      <c r="D9205" s="40">
        <v>0.17573917907920089</v>
      </c>
      <c r="E9205" s="39">
        <v>0.18111030023882396</v>
      </c>
      <c r="F9205" s="41">
        <v>72.54878997642723</v>
      </c>
    </row>
    <row r="9206" spans="2:6" x14ac:dyDescent="0.25">
      <c r="B9206" s="46">
        <v>9193</v>
      </c>
      <c r="C9206" s="39">
        <v>0.44570736694050006</v>
      </c>
      <c r="D9206" s="40">
        <v>0.31419803950371045</v>
      </c>
      <c r="E9206" s="39">
        <v>8.2495370657644215E-2</v>
      </c>
      <c r="F9206" s="41">
        <v>24.676572451114673</v>
      </c>
    </row>
    <row r="9207" spans="2:6" x14ac:dyDescent="0.25">
      <c r="B9207" s="46">
        <v>9194</v>
      </c>
      <c r="C9207" s="39">
        <v>0.4475548552387138</v>
      </c>
      <c r="D9207" s="40">
        <v>0.31572561655379855</v>
      </c>
      <c r="E9207" s="39">
        <v>0.23793581321957269</v>
      </c>
      <c r="F9207" s="41">
        <v>89.665960774389234</v>
      </c>
    </row>
    <row r="9208" spans="2:6" x14ac:dyDescent="0.25">
      <c r="B9208" s="46">
        <v>9195</v>
      </c>
      <c r="C9208" s="39">
        <v>0.50928448949865834</v>
      </c>
      <c r="D9208" s="40">
        <v>0.31638058321511603</v>
      </c>
      <c r="E9208" s="39">
        <v>0.46926055217135437</v>
      </c>
      <c r="F9208" s="41">
        <v>157.66940553507303</v>
      </c>
    </row>
    <row r="9209" spans="2:6" x14ac:dyDescent="0.25">
      <c r="B9209" s="46">
        <v>9196</v>
      </c>
      <c r="C9209" s="39">
        <v>0.29306532793944889</v>
      </c>
      <c r="D9209" s="40">
        <v>0.31362161657588011</v>
      </c>
      <c r="E9209" s="39">
        <v>0.35443368628371108</v>
      </c>
      <c r="F9209" s="41">
        <v>72.430051879211831</v>
      </c>
    </row>
    <row r="9210" spans="2:6" x14ac:dyDescent="0.25">
      <c r="B9210" s="46">
        <v>9197</v>
      </c>
      <c r="C9210" s="39">
        <v>2.5507495470864217E-2</v>
      </c>
      <c r="D9210" s="40">
        <v>0.31294582054360881</v>
      </c>
      <c r="E9210" s="39">
        <v>3.7423231471463203E-2</v>
      </c>
      <c r="F9210" s="41">
        <v>9.7964430603103718</v>
      </c>
    </row>
    <row r="9211" spans="2:6" x14ac:dyDescent="0.25">
      <c r="B9211" s="46">
        <v>9198</v>
      </c>
      <c r="C9211" s="39">
        <v>9.6826854366603987E-2</v>
      </c>
      <c r="D9211" s="40">
        <v>0.30999854739755928</v>
      </c>
      <c r="E9211" s="39">
        <v>0.17206066592266678</v>
      </c>
      <c r="F9211" s="41">
        <v>22.338194707210455</v>
      </c>
    </row>
    <row r="9212" spans="2:6" x14ac:dyDescent="0.25">
      <c r="B9212" s="46">
        <v>9199</v>
      </c>
      <c r="C9212" s="39">
        <v>0.16199602438808336</v>
      </c>
      <c r="D9212" s="40">
        <v>0.3111629312218509</v>
      </c>
      <c r="E9212" s="39">
        <v>0.21845241022110767</v>
      </c>
      <c r="F9212" s="41">
        <v>34.912902103226322</v>
      </c>
    </row>
    <row r="9213" spans="2:6" x14ac:dyDescent="0.25">
      <c r="B9213" s="46">
        <v>9200</v>
      </c>
      <c r="C9213" s="39">
        <v>0.15489380103831668</v>
      </c>
      <c r="D9213" s="40">
        <v>0.31095006217558385</v>
      </c>
      <c r="E9213" s="39">
        <v>0.28218452720448961</v>
      </c>
      <c r="F9213" s="41">
        <v>31.683657462050594</v>
      </c>
    </row>
    <row r="9214" spans="2:6" x14ac:dyDescent="0.25">
      <c r="B9214" s="46">
        <v>9201</v>
      </c>
      <c r="C9214" s="39">
        <v>0.21040069226163402</v>
      </c>
      <c r="D9214" s="40">
        <v>0.31466824257733417</v>
      </c>
      <c r="E9214" s="39">
        <v>0.25474198158473221</v>
      </c>
      <c r="F9214" s="41">
        <v>41.329808229570069</v>
      </c>
    </row>
    <row r="9215" spans="2:6" x14ac:dyDescent="0.25">
      <c r="B9215" s="46">
        <v>9202</v>
      </c>
      <c r="C9215" s="39">
        <v>0.22465005220638098</v>
      </c>
      <c r="D9215" s="40">
        <v>0.3172165613479378</v>
      </c>
      <c r="E9215" s="39">
        <v>0.38962985164094111</v>
      </c>
      <c r="F9215" s="41">
        <v>82.029332168628741</v>
      </c>
    </row>
    <row r="9216" spans="2:6" x14ac:dyDescent="0.25">
      <c r="B9216" s="46">
        <v>9203</v>
      </c>
      <c r="C9216" s="39">
        <v>0.27581673878797958</v>
      </c>
      <c r="D9216" s="40">
        <v>0.31718028060929915</v>
      </c>
      <c r="E9216" s="39">
        <v>0.46252038003444146</v>
      </c>
      <c r="F9216" s="41">
        <v>76.958045908448341</v>
      </c>
    </row>
    <row r="9217" spans="2:6" x14ac:dyDescent="0.25">
      <c r="B9217" s="46">
        <v>9204</v>
      </c>
      <c r="C9217" s="39">
        <v>0.15985826259984895</v>
      </c>
      <c r="D9217" s="40">
        <v>0.31518944941888843</v>
      </c>
      <c r="E9217" s="39">
        <v>0.24841873821857194</v>
      </c>
      <c r="F9217" s="41">
        <v>42.349172512214246</v>
      </c>
    </row>
    <row r="9218" spans="2:6" x14ac:dyDescent="0.25">
      <c r="B9218" s="46">
        <v>9205</v>
      </c>
      <c r="C9218" s="39">
        <v>0.12322609716955865</v>
      </c>
      <c r="D9218" s="40">
        <v>0.31520676533190267</v>
      </c>
      <c r="E9218" s="39">
        <v>0.23505502867430078</v>
      </c>
      <c r="F9218" s="41">
        <v>44.804337680554525</v>
      </c>
    </row>
    <row r="9219" spans="2:6" x14ac:dyDescent="0.25">
      <c r="B9219" s="46">
        <v>9206</v>
      </c>
      <c r="C9219" s="39">
        <v>0.10052769720656214</v>
      </c>
      <c r="D9219" s="40">
        <v>0.31482342396249063</v>
      </c>
      <c r="E9219" s="39">
        <v>0.17437142397337432</v>
      </c>
      <c r="F9219" s="41">
        <v>5.908416458028384</v>
      </c>
    </row>
    <row r="9220" spans="2:6" x14ac:dyDescent="0.25">
      <c r="B9220" s="46">
        <v>9207</v>
      </c>
      <c r="C9220" s="39">
        <v>4.0786467468927945E-2</v>
      </c>
      <c r="D9220" s="40">
        <v>0.31536007055522403</v>
      </c>
      <c r="E9220" s="39">
        <v>8.2372322899505759E-2</v>
      </c>
      <c r="F9220" s="41">
        <v>31.466271105899811</v>
      </c>
    </row>
    <row r="9221" spans="2:6" x14ac:dyDescent="0.25">
      <c r="B9221" s="46">
        <v>9208</v>
      </c>
      <c r="C9221" s="39">
        <v>0.19005469278527864</v>
      </c>
      <c r="D9221" s="40">
        <v>0.31406580285445318</v>
      </c>
      <c r="E9221" s="39">
        <v>0.16742882266426526</v>
      </c>
      <c r="F9221" s="41">
        <v>39.591756421224325</v>
      </c>
    </row>
    <row r="9222" spans="2:6" x14ac:dyDescent="0.25">
      <c r="B9222" s="46">
        <v>9209</v>
      </c>
      <c r="C9222" s="39">
        <v>0.13197190267821027</v>
      </c>
      <c r="D9222" s="40">
        <v>0.32256834279109697</v>
      </c>
      <c r="E9222" s="39">
        <v>0.10221318862234567</v>
      </c>
      <c r="F9222" s="41">
        <v>43.051086459538304</v>
      </c>
    </row>
    <row r="9223" spans="2:6" x14ac:dyDescent="0.25">
      <c r="B9223" s="46">
        <v>9210</v>
      </c>
      <c r="C9223" s="39">
        <v>8.1812257093504717E-2</v>
      </c>
      <c r="D9223" s="40">
        <v>0.32110833099329</v>
      </c>
      <c r="E9223" s="39">
        <v>8.880836834415208E-2</v>
      </c>
      <c r="F9223" s="41">
        <v>5.8771505892773543</v>
      </c>
    </row>
    <row r="9224" spans="2:6" x14ac:dyDescent="0.25">
      <c r="B9224" s="46">
        <v>9211</v>
      </c>
      <c r="C9224" s="39">
        <v>0.12630976773195954</v>
      </c>
      <c r="D9224" s="40">
        <v>0.32179982308180538</v>
      </c>
      <c r="E9224" s="39">
        <v>0.1151661146511698</v>
      </c>
      <c r="F9224" s="41">
        <v>29.133627142077014</v>
      </c>
    </row>
    <row r="9225" spans="2:6" x14ac:dyDescent="0.25">
      <c r="B9225" s="46">
        <v>9212</v>
      </c>
      <c r="C9225" s="39">
        <v>0.16352236480739676</v>
      </c>
      <c r="D9225" s="40">
        <v>0.31764452858923009</v>
      </c>
      <c r="E9225" s="39">
        <v>0.32502119914388444</v>
      </c>
      <c r="F9225" s="41">
        <v>47.868407720727888</v>
      </c>
    </row>
    <row r="9226" spans="2:6" x14ac:dyDescent="0.25">
      <c r="B9226" s="46">
        <v>9213</v>
      </c>
      <c r="C9226" s="39">
        <v>0.20886126218620144</v>
      </c>
      <c r="D9226" s="40">
        <v>0.31135846946222551</v>
      </c>
      <c r="E9226" s="39">
        <v>0.35591132694724803</v>
      </c>
      <c r="F9226" s="41">
        <v>76.080895588886662</v>
      </c>
    </row>
    <row r="9227" spans="2:6" x14ac:dyDescent="0.25">
      <c r="B9227" s="46">
        <v>9214</v>
      </c>
      <c r="C9227" s="39">
        <v>9.20917515919666E-2</v>
      </c>
      <c r="D9227" s="40">
        <v>0.31138915520766297</v>
      </c>
      <c r="E9227" s="39">
        <v>0.12098078071788955</v>
      </c>
      <c r="F9227" s="41">
        <v>29.588365052152831</v>
      </c>
    </row>
    <row r="9228" spans="2:6" x14ac:dyDescent="0.25">
      <c r="B9228" s="46">
        <v>9215</v>
      </c>
      <c r="C9228" s="39">
        <v>0.18610861727688871</v>
      </c>
      <c r="D9228" s="40">
        <v>0.30952624849150479</v>
      </c>
      <c r="E9228" s="39">
        <v>0.32596546775780183</v>
      </c>
      <c r="F9228" s="41">
        <v>57.235298787088162</v>
      </c>
    </row>
    <row r="9229" spans="2:6" x14ac:dyDescent="0.25">
      <c r="B9229" s="46">
        <v>9216</v>
      </c>
      <c r="C9229" s="39">
        <v>0.24670199076677221</v>
      </c>
      <c r="D9229" s="40">
        <v>0.32068190487027098</v>
      </c>
      <c r="E9229" s="39">
        <v>0.18895570506076195</v>
      </c>
      <c r="F9229" s="41">
        <v>48.632209757724226</v>
      </c>
    </row>
    <row r="9230" spans="2:6" x14ac:dyDescent="0.25">
      <c r="B9230" s="46">
        <v>9217</v>
      </c>
      <c r="C9230" s="39">
        <v>4.5094234036690814E-2</v>
      </c>
      <c r="D9230" s="40">
        <v>0.32027193274940091</v>
      </c>
      <c r="E9230" s="39">
        <v>6.7275255820087587E-2</v>
      </c>
      <c r="F9230" s="41">
        <v>6.1462293843629494</v>
      </c>
    </row>
    <row r="9231" spans="2:6" x14ac:dyDescent="0.25">
      <c r="B9231" s="46">
        <v>9218</v>
      </c>
      <c r="C9231" s="39">
        <v>0.21697198452316083</v>
      </c>
      <c r="D9231" s="40">
        <v>0.3215063841426079</v>
      </c>
      <c r="E9231" s="39">
        <v>0.38814477968771061</v>
      </c>
      <c r="F9231" s="41">
        <v>81.312296139030693</v>
      </c>
    </row>
    <row r="9232" spans="2:6" x14ac:dyDescent="0.25">
      <c r="B9232" s="46">
        <v>9219</v>
      </c>
      <c r="C9232" s="39">
        <v>0.18172492841609333</v>
      </c>
      <c r="D9232" s="40">
        <v>0.32197013717885931</v>
      </c>
      <c r="E9232" s="39">
        <v>0.1508902984727292</v>
      </c>
      <c r="F9232" s="41">
        <v>34.560557633265134</v>
      </c>
    </row>
    <row r="9233" spans="2:6" x14ac:dyDescent="0.25">
      <c r="B9233" s="46">
        <v>9220</v>
      </c>
      <c r="C9233" s="39">
        <v>0.50727610586404226</v>
      </c>
      <c r="D9233" s="40">
        <v>0.33150769882694942</v>
      </c>
      <c r="E9233" s="39">
        <v>0.37859945733955414</v>
      </c>
      <c r="F9233" s="41">
        <v>102.13738662689516</v>
      </c>
    </row>
    <row r="9234" spans="2:6" x14ac:dyDescent="0.25">
      <c r="B9234" s="46">
        <v>9221</v>
      </c>
      <c r="C9234" s="39">
        <v>0.26845317895756365</v>
      </c>
      <c r="D9234" s="40">
        <v>0.33546754002183088</v>
      </c>
      <c r="E9234" s="39">
        <v>0.35430465931970662</v>
      </c>
      <c r="F9234" s="41">
        <v>74.776954323454689</v>
      </c>
    </row>
    <row r="9235" spans="2:6" x14ac:dyDescent="0.25">
      <c r="B9235" s="46">
        <v>9222</v>
      </c>
      <c r="C9235" s="39">
        <v>0.40349182875779699</v>
      </c>
      <c r="D9235" s="40">
        <v>0.3212413652988404</v>
      </c>
      <c r="E9235" s="39">
        <v>0.34159730615097483</v>
      </c>
      <c r="F9235" s="41">
        <v>85.932976127088693</v>
      </c>
    </row>
    <row r="9236" spans="2:6" x14ac:dyDescent="0.25">
      <c r="B9236" s="46">
        <v>9223</v>
      </c>
      <c r="C9236" s="39">
        <v>8.6176646671194179E-2</v>
      </c>
      <c r="D9236" s="40">
        <v>0.18534911687810623</v>
      </c>
      <c r="E9236" s="39">
        <v>6.1753747763076836E-2</v>
      </c>
      <c r="F9236" s="41">
        <v>9.6958892528494651</v>
      </c>
    </row>
    <row r="9237" spans="2:6" x14ac:dyDescent="0.25">
      <c r="B9237" s="46">
        <v>9224</v>
      </c>
      <c r="C9237" s="39">
        <v>0.49291896496947429</v>
      </c>
      <c r="D9237" s="40">
        <v>0.18102802221774048</v>
      </c>
      <c r="E9237" s="39">
        <v>0.46349146263975449</v>
      </c>
      <c r="F9237" s="41">
        <v>108.56228557342406</v>
      </c>
    </row>
    <row r="9238" spans="2:6" x14ac:dyDescent="0.25">
      <c r="B9238" s="46">
        <v>9225</v>
      </c>
      <c r="C9238" s="39">
        <v>0.14484944579091949</v>
      </c>
      <c r="D9238" s="40">
        <v>0.18081847922091554</v>
      </c>
      <c r="E9238" s="39">
        <v>0.14547509592077054</v>
      </c>
      <c r="F9238" s="41">
        <v>40.279792901705868</v>
      </c>
    </row>
    <row r="9239" spans="2:6" x14ac:dyDescent="0.25">
      <c r="B9239" s="46">
        <v>9226</v>
      </c>
      <c r="C9239" s="39">
        <v>0.22944070829015625</v>
      </c>
      <c r="D9239" s="40">
        <v>0.18027754416564412</v>
      </c>
      <c r="E9239" s="39">
        <v>0.17209424273108637</v>
      </c>
      <c r="F9239" s="41">
        <v>45.050893673739537</v>
      </c>
    </row>
    <row r="9240" spans="2:6" x14ac:dyDescent="0.25">
      <c r="B9240" s="46">
        <v>9227</v>
      </c>
      <c r="C9240" s="39">
        <v>0.1355568395618249</v>
      </c>
      <c r="D9240" s="40">
        <v>0.17865522963440841</v>
      </c>
      <c r="E9240" s="39">
        <v>0.15449210804515442</v>
      </c>
      <c r="F9240" s="41">
        <v>21.973093885741346</v>
      </c>
    </row>
    <row r="9241" spans="2:6" x14ac:dyDescent="0.25">
      <c r="B9241" s="46">
        <v>9228</v>
      </c>
      <c r="C9241" s="39">
        <v>0.27009195829074073</v>
      </c>
      <c r="D9241" s="40">
        <v>0.18013710866675789</v>
      </c>
      <c r="E9241" s="39">
        <v>0.34113188901501085</v>
      </c>
      <c r="F9241" s="41">
        <v>74.787838968855496</v>
      </c>
    </row>
    <row r="9242" spans="2:6" x14ac:dyDescent="0.25">
      <c r="B9242" s="46">
        <v>9229</v>
      </c>
      <c r="C9242" s="39">
        <v>0.26169475433201816</v>
      </c>
      <c r="D9242" s="40">
        <v>0.17958773335765266</v>
      </c>
      <c r="E9242" s="39">
        <v>0.2954770928061195</v>
      </c>
      <c r="F9242" s="41">
        <v>65.784810446369889</v>
      </c>
    </row>
    <row r="9243" spans="2:6" x14ac:dyDescent="0.25">
      <c r="B9243" s="46">
        <v>9230</v>
      </c>
      <c r="C9243" s="39">
        <v>0.15699644950457178</v>
      </c>
      <c r="D9243" s="40">
        <v>0.17954806281310831</v>
      </c>
      <c r="E9243" s="39">
        <v>0.20143623501250293</v>
      </c>
      <c r="F9243" s="41">
        <v>42.4369971786967</v>
      </c>
    </row>
    <row r="9244" spans="2:6" x14ac:dyDescent="0.25">
      <c r="B9244" s="46">
        <v>9231</v>
      </c>
      <c r="C9244" s="39">
        <v>0.62037259983074133</v>
      </c>
      <c r="D9244" s="40">
        <v>0.2297440965305026</v>
      </c>
      <c r="E9244" s="39">
        <v>0.16132779683798135</v>
      </c>
      <c r="F9244" s="41">
        <v>56.672853699100777</v>
      </c>
    </row>
    <row r="9245" spans="2:6" x14ac:dyDescent="0.25">
      <c r="B9245" s="46">
        <v>9232</v>
      </c>
      <c r="C9245" s="39">
        <v>7.2193784799335942E-2</v>
      </c>
      <c r="D9245" s="40">
        <v>0.22945036383270612</v>
      </c>
      <c r="E9245" s="39">
        <v>4.4195238849902625E-2</v>
      </c>
      <c r="F9245" s="41">
        <v>8.8827968803994075</v>
      </c>
    </row>
    <row r="9246" spans="2:6" x14ac:dyDescent="0.25">
      <c r="B9246" s="46">
        <v>9233</v>
      </c>
      <c r="C9246" s="39">
        <v>9.0019480278446279E-2</v>
      </c>
      <c r="D9246" s="40">
        <v>0.22972039821264992</v>
      </c>
      <c r="E9246" s="39">
        <v>0.1126412772221887</v>
      </c>
      <c r="F9246" s="41">
        <v>20.175488804506358</v>
      </c>
    </row>
    <row r="9247" spans="2:6" x14ac:dyDescent="0.25">
      <c r="B9247" s="46">
        <v>9234</v>
      </c>
      <c r="C9247" s="39">
        <v>1.2255866613892847E-2</v>
      </c>
      <c r="D9247" s="40">
        <v>0.22645536245600217</v>
      </c>
      <c r="E9247" s="39">
        <v>1.8715689561662623E-2</v>
      </c>
      <c r="F9247" s="41">
        <v>6.4445540694827814</v>
      </c>
    </row>
    <row r="9248" spans="2:6" x14ac:dyDescent="0.25">
      <c r="B9248" s="46">
        <v>9235</v>
      </c>
      <c r="C9248" s="39">
        <v>0.33954229482875797</v>
      </c>
      <c r="D9248" s="40">
        <v>0.2266672005065492</v>
      </c>
      <c r="E9248" s="39">
        <v>0.47120976441685258</v>
      </c>
      <c r="F9248" s="41">
        <v>88.019255107134612</v>
      </c>
    </row>
    <row r="9249" spans="2:6" x14ac:dyDescent="0.25">
      <c r="B9249" s="46">
        <v>9236</v>
      </c>
      <c r="C9249" s="39">
        <v>0.23556191383460937</v>
      </c>
      <c r="D9249" s="40">
        <v>0.2264629580584846</v>
      </c>
      <c r="E9249" s="39">
        <v>0.3479891276412766</v>
      </c>
      <c r="F9249" s="41">
        <v>88.290216107745536</v>
      </c>
    </row>
    <row r="9250" spans="2:6" x14ac:dyDescent="0.25">
      <c r="B9250" s="46">
        <v>9237</v>
      </c>
      <c r="C9250" s="39">
        <v>0.26646036956804631</v>
      </c>
      <c r="D9250" s="40">
        <v>0.22694593705691402</v>
      </c>
      <c r="E9250" s="39">
        <v>0.26972413456732691</v>
      </c>
      <c r="F9250" s="41">
        <v>50.475047052069634</v>
      </c>
    </row>
    <row r="9251" spans="2:6" x14ac:dyDescent="0.25">
      <c r="B9251" s="46">
        <v>9238</v>
      </c>
      <c r="C9251" s="39">
        <v>6.4062832172925577E-2</v>
      </c>
      <c r="D9251" s="40">
        <v>0.22955005826035491</v>
      </c>
      <c r="E9251" s="39">
        <v>0.12104285745950702</v>
      </c>
      <c r="F9251" s="41">
        <v>30.227661229960514</v>
      </c>
    </row>
    <row r="9252" spans="2:6" x14ac:dyDescent="0.25">
      <c r="B9252" s="46">
        <v>9239</v>
      </c>
      <c r="C9252" s="39">
        <v>3.9365056222777056E-2</v>
      </c>
      <c r="D9252" s="40">
        <v>0.21920428892244684</v>
      </c>
      <c r="E9252" s="39">
        <v>7.517174655984854E-2</v>
      </c>
      <c r="F9252" s="41">
        <v>9.9542226352919041</v>
      </c>
    </row>
    <row r="9253" spans="2:6" x14ac:dyDescent="0.25">
      <c r="B9253" s="46">
        <v>9240</v>
      </c>
      <c r="C9253" s="39">
        <v>3.8478707119722136E-2</v>
      </c>
      <c r="D9253" s="40">
        <v>0.21776281751797721</v>
      </c>
      <c r="E9253" s="39">
        <v>8.6597188180868881E-2</v>
      </c>
      <c r="F9253" s="41">
        <v>26.074994529165746</v>
      </c>
    </row>
    <row r="9254" spans="2:6" x14ac:dyDescent="0.25">
      <c r="B9254" s="46">
        <v>9241</v>
      </c>
      <c r="C9254" s="39">
        <v>0.14310258878307211</v>
      </c>
      <c r="D9254" s="40">
        <v>0.21803830531319979</v>
      </c>
      <c r="E9254" s="39">
        <v>0.2289449171611877</v>
      </c>
      <c r="F9254" s="41">
        <v>61.988995353347832</v>
      </c>
    </row>
    <row r="9255" spans="2:6" x14ac:dyDescent="0.25">
      <c r="B9255" s="46">
        <v>9242</v>
      </c>
      <c r="C9255" s="39">
        <v>0.17871595643601162</v>
      </c>
      <c r="D9255" s="40">
        <v>0.21887834278086563</v>
      </c>
      <c r="E9255" s="39">
        <v>0.39068672856389197</v>
      </c>
      <c r="F9255" s="41">
        <v>141.94892336743649</v>
      </c>
    </row>
    <row r="9256" spans="2:6" x14ac:dyDescent="0.25">
      <c r="B9256" s="46">
        <v>9243</v>
      </c>
      <c r="C9256" s="39">
        <v>0.15423264505022991</v>
      </c>
      <c r="D9256" s="40">
        <v>0.21873513597609812</v>
      </c>
      <c r="E9256" s="39">
        <v>0.38468124919074925</v>
      </c>
      <c r="F9256" s="41">
        <v>122.25122591742294</v>
      </c>
    </row>
    <row r="9257" spans="2:6" x14ac:dyDescent="0.25">
      <c r="B9257" s="46">
        <v>9244</v>
      </c>
      <c r="C9257" s="39">
        <v>0.11257592257629877</v>
      </c>
      <c r="D9257" s="40">
        <v>0.21870945453825338</v>
      </c>
      <c r="E9257" s="39">
        <v>0.219441001766286</v>
      </c>
      <c r="F9257" s="41">
        <v>75.018782159398924</v>
      </c>
    </row>
    <row r="9258" spans="2:6" x14ac:dyDescent="0.25">
      <c r="B9258" s="46">
        <v>9245</v>
      </c>
      <c r="C9258" s="39">
        <v>0.32726810372714604</v>
      </c>
      <c r="D9258" s="40">
        <v>0.21952147573866965</v>
      </c>
      <c r="E9258" s="39">
        <v>0.33183770508090027</v>
      </c>
      <c r="F9258" s="41">
        <v>132.38662225526198</v>
      </c>
    </row>
    <row r="9259" spans="2:6" x14ac:dyDescent="0.25">
      <c r="B9259" s="46">
        <v>9246</v>
      </c>
      <c r="C9259" s="39">
        <v>0.26231675847909675</v>
      </c>
      <c r="D9259" s="40">
        <v>0.2113128271049339</v>
      </c>
      <c r="E9259" s="39">
        <v>0.35108960663187688</v>
      </c>
      <c r="F9259" s="41">
        <v>134.46208635352468</v>
      </c>
    </row>
    <row r="9260" spans="2:6" x14ac:dyDescent="0.25">
      <c r="B9260" s="46">
        <v>9247</v>
      </c>
      <c r="C9260" s="39">
        <v>7.9678511916957101E-2</v>
      </c>
      <c r="D9260" s="40">
        <v>0.21438887009882457</v>
      </c>
      <c r="E9260" s="39">
        <v>8.4695711796622358E-2</v>
      </c>
      <c r="F9260" s="41">
        <v>35.643839181482662</v>
      </c>
    </row>
    <row r="9261" spans="2:6" x14ac:dyDescent="0.25">
      <c r="B9261" s="46">
        <v>9248</v>
      </c>
      <c r="C9261" s="39">
        <v>8.303792637254126E-2</v>
      </c>
      <c r="D9261" s="40">
        <v>0.22303933909867296</v>
      </c>
      <c r="E9261" s="39">
        <v>6.7276697853236367E-2</v>
      </c>
      <c r="F9261" s="41">
        <v>51.477642890695826</v>
      </c>
    </row>
    <row r="9262" spans="2:6" x14ac:dyDescent="0.25">
      <c r="B9262" s="46">
        <v>9249</v>
      </c>
      <c r="C9262" s="39">
        <v>0.53098974898229778</v>
      </c>
      <c r="D9262" s="40">
        <v>0.22914491597170386</v>
      </c>
      <c r="E9262" s="39">
        <v>0.34791049030891902</v>
      </c>
      <c r="F9262" s="41">
        <v>153.40798801517803</v>
      </c>
    </row>
    <row r="9263" spans="2:6" x14ac:dyDescent="0.25">
      <c r="B9263" s="46">
        <v>9250</v>
      </c>
      <c r="C9263" s="39">
        <v>0.47636727864950623</v>
      </c>
      <c r="D9263" s="40">
        <v>0.22001660548120103</v>
      </c>
      <c r="E9263" s="39">
        <v>0.318842338606668</v>
      </c>
      <c r="F9263" s="41">
        <v>134.14953032725626</v>
      </c>
    </row>
    <row r="9264" spans="2:6" x14ac:dyDescent="0.25">
      <c r="B9264" s="46">
        <v>9251</v>
      </c>
      <c r="C9264" s="39">
        <v>0.64838679751374417</v>
      </c>
      <c r="D9264" s="40">
        <v>0.21493188250682069</v>
      </c>
      <c r="E9264" s="39">
        <v>0.41770229093863198</v>
      </c>
      <c r="F9264" s="41">
        <v>197.04546755510296</v>
      </c>
    </row>
    <row r="9265" spans="2:6" x14ac:dyDescent="0.25">
      <c r="B9265" s="46">
        <v>9252</v>
      </c>
      <c r="C9265" s="39">
        <v>0.57594447097871893</v>
      </c>
      <c r="D9265" s="40">
        <v>0.56369719885928693</v>
      </c>
      <c r="E9265" s="39">
        <v>6.2229882012948504E-2</v>
      </c>
      <c r="F9265" s="41">
        <v>61.429251767583956</v>
      </c>
    </row>
    <row r="9266" spans="2:6" x14ac:dyDescent="0.25">
      <c r="B9266" s="46">
        <v>9253</v>
      </c>
      <c r="C9266" s="39">
        <v>2.1128301219494085E-2</v>
      </c>
      <c r="D9266" s="40">
        <v>0.57145976847461588</v>
      </c>
      <c r="E9266" s="39">
        <v>6.922339296758416E-3</v>
      </c>
      <c r="F9266" s="41">
        <v>5.855210008458247</v>
      </c>
    </row>
    <row r="9267" spans="2:6" x14ac:dyDescent="0.25">
      <c r="B9267" s="46">
        <v>9254</v>
      </c>
      <c r="C9267" s="39">
        <v>0.13106269033585316</v>
      </c>
      <c r="D9267" s="40">
        <v>0.57064932265518187</v>
      </c>
      <c r="E9267" s="39">
        <v>8.5531801154519735E-2</v>
      </c>
      <c r="F9267" s="41">
        <v>53.110657510453336</v>
      </c>
    </row>
    <row r="9268" spans="2:6" x14ac:dyDescent="0.25">
      <c r="B9268" s="46">
        <v>9255</v>
      </c>
      <c r="C9268" s="39">
        <v>3.1102528219784632E-2</v>
      </c>
      <c r="D9268" s="40">
        <v>0.57047778920015924</v>
      </c>
      <c r="E9268" s="39">
        <v>2.0931793630158464E-2</v>
      </c>
      <c r="F9268" s="41">
        <v>11.54364454102077</v>
      </c>
    </row>
    <row r="9269" spans="2:6" x14ac:dyDescent="0.25">
      <c r="B9269" s="46">
        <v>9256</v>
      </c>
      <c r="C9269" s="39">
        <v>0.45091974598948009</v>
      </c>
      <c r="D9269" s="40">
        <v>0.57034550328585343</v>
      </c>
      <c r="E9269" s="39">
        <v>0.35407359193284166</v>
      </c>
      <c r="F9269" s="41">
        <v>181.0929835546423</v>
      </c>
    </row>
    <row r="9270" spans="2:6" x14ac:dyDescent="0.25">
      <c r="B9270" s="46">
        <v>9257</v>
      </c>
      <c r="C9270" s="39">
        <v>0.22725965013681909</v>
      </c>
      <c r="D9270" s="40">
        <v>0.57096207843256053</v>
      </c>
      <c r="E9270" s="39">
        <v>0.49081735088746531</v>
      </c>
      <c r="F9270" s="41">
        <v>164.99275185063496</v>
      </c>
    </row>
    <row r="9271" spans="2:6" x14ac:dyDescent="0.25">
      <c r="B9271" s="46">
        <v>9258</v>
      </c>
      <c r="C9271" s="39">
        <v>0.12991442964466721</v>
      </c>
      <c r="D9271" s="40">
        <v>0.56989351518872422</v>
      </c>
      <c r="E9271" s="39">
        <v>0.1786400943909851</v>
      </c>
      <c r="F9271" s="41">
        <v>72.76947417632347</v>
      </c>
    </row>
    <row r="9272" spans="2:6" x14ac:dyDescent="0.25">
      <c r="B9272" s="46">
        <v>9259</v>
      </c>
      <c r="C9272" s="39">
        <v>0.2353462733485378</v>
      </c>
      <c r="D9272" s="40">
        <v>0.56952017307105451</v>
      </c>
      <c r="E9272" s="39">
        <v>0.14823202749456538</v>
      </c>
      <c r="F9272" s="41">
        <v>78.617125033304745</v>
      </c>
    </row>
    <row r="9273" spans="2:6" x14ac:dyDescent="0.25">
      <c r="B9273" s="46">
        <v>9260</v>
      </c>
      <c r="C9273" s="39">
        <v>5.4098023856359326E-2</v>
      </c>
      <c r="D9273" s="40">
        <v>0.56935099863874705</v>
      </c>
      <c r="E9273" s="39">
        <v>5.1928346637401597E-2</v>
      </c>
      <c r="F9273" s="41">
        <v>7.5180322904338643</v>
      </c>
    </row>
    <row r="9274" spans="2:6" x14ac:dyDescent="0.25">
      <c r="B9274" s="46">
        <v>9261</v>
      </c>
      <c r="C9274" s="39">
        <v>4.268637520965686E-2</v>
      </c>
      <c r="D9274" s="40">
        <v>0.54282498536242407</v>
      </c>
      <c r="E9274" s="39">
        <v>2.9504692467157964E-2</v>
      </c>
      <c r="F9274" s="41">
        <v>1.703324628219864</v>
      </c>
    </row>
    <row r="9275" spans="2:6" x14ac:dyDescent="0.25">
      <c r="B9275" s="46">
        <v>9262</v>
      </c>
      <c r="C9275" s="39">
        <v>0.2377681643600397</v>
      </c>
      <c r="D9275" s="40">
        <v>0.54284491359896458</v>
      </c>
      <c r="E9275" s="39">
        <v>0.18717022545544315</v>
      </c>
      <c r="F9275" s="41">
        <v>39.804611592914554</v>
      </c>
    </row>
    <row r="9276" spans="2:6" x14ac:dyDescent="0.25">
      <c r="B9276" s="46">
        <v>9263</v>
      </c>
      <c r="C9276" s="39">
        <v>0.64125441352297496</v>
      </c>
      <c r="D9276" s="40">
        <v>0.54987967345704969</v>
      </c>
      <c r="E9276" s="39">
        <v>0.30393911684517366</v>
      </c>
      <c r="F9276" s="41">
        <v>73.017601279991808</v>
      </c>
    </row>
    <row r="9277" spans="2:6" x14ac:dyDescent="0.25">
      <c r="B9277" s="46">
        <v>9264</v>
      </c>
      <c r="C9277" s="39">
        <v>0.41222150260433699</v>
      </c>
      <c r="D9277" s="40">
        <v>0.55019775490670086</v>
      </c>
      <c r="E9277" s="39">
        <v>0.21313790480567438</v>
      </c>
      <c r="F9277" s="41">
        <v>59.230262922346611</v>
      </c>
    </row>
    <row r="9278" spans="2:6" x14ac:dyDescent="0.25">
      <c r="B9278" s="46">
        <v>9265</v>
      </c>
      <c r="C9278" s="39">
        <v>0.109358139399038</v>
      </c>
      <c r="D9278" s="40">
        <v>0.54994624157879746</v>
      </c>
      <c r="E9278" s="39">
        <v>8.8029806649876738E-2</v>
      </c>
      <c r="F9278" s="41">
        <v>11.35234327956455</v>
      </c>
    </row>
    <row r="9279" spans="2:6" x14ac:dyDescent="0.25">
      <c r="B9279" s="46">
        <v>9266</v>
      </c>
      <c r="C9279" s="39">
        <v>0.2688342085344072</v>
      </c>
      <c r="D9279" s="40">
        <v>0.55553708049152339</v>
      </c>
      <c r="E9279" s="39">
        <v>0.21806395748348631</v>
      </c>
      <c r="F9279" s="41">
        <v>50.15241130378994</v>
      </c>
    </row>
    <row r="9280" spans="2:6" x14ac:dyDescent="0.25">
      <c r="B9280" s="46">
        <v>9267</v>
      </c>
      <c r="C9280" s="39">
        <v>6.4787735446435027E-2</v>
      </c>
      <c r="D9280" s="40">
        <v>0.55377066572120992</v>
      </c>
      <c r="E9280" s="39">
        <v>4.8459416190057926E-2</v>
      </c>
      <c r="F9280" s="41">
        <v>22.531359611644088</v>
      </c>
    </row>
    <row r="9281" spans="2:6" x14ac:dyDescent="0.25">
      <c r="B9281" s="46">
        <v>9268</v>
      </c>
      <c r="C9281" s="39">
        <v>0.19343420042247253</v>
      </c>
      <c r="D9281" s="40">
        <v>0.55564889035070053</v>
      </c>
      <c r="E9281" s="39">
        <v>0.20577802780594998</v>
      </c>
      <c r="F9281" s="41">
        <v>36.374467146123415</v>
      </c>
    </row>
    <row r="9282" spans="2:6" x14ac:dyDescent="0.25">
      <c r="B9282" s="46">
        <v>9269</v>
      </c>
      <c r="C9282" s="39">
        <v>0.29331073339907165</v>
      </c>
      <c r="D9282" s="40">
        <v>0.55524442565198784</v>
      </c>
      <c r="E9282" s="39">
        <v>0.27344075554237707</v>
      </c>
      <c r="F9282" s="41">
        <v>64.042720389548208</v>
      </c>
    </row>
    <row r="9283" spans="2:6" x14ac:dyDescent="0.25">
      <c r="B9283" s="46">
        <v>9270</v>
      </c>
      <c r="C9283" s="39">
        <v>0.51231537999194821</v>
      </c>
      <c r="D9283" s="40">
        <v>0.55406665009777512</v>
      </c>
      <c r="E9283" s="39">
        <v>0.43404147144555227</v>
      </c>
      <c r="F9283" s="41">
        <v>114.0722878050947</v>
      </c>
    </row>
    <row r="9284" spans="2:6" x14ac:dyDescent="0.25">
      <c r="B9284" s="46">
        <v>9271</v>
      </c>
      <c r="C9284" s="39">
        <v>0.60726049958167394</v>
      </c>
      <c r="D9284" s="40">
        <v>0.55402314893040949</v>
      </c>
      <c r="E9284" s="39">
        <v>0.31454601428839307</v>
      </c>
      <c r="F9284" s="41">
        <v>86.669744103120763</v>
      </c>
    </row>
    <row r="9285" spans="2:6" x14ac:dyDescent="0.25">
      <c r="B9285" s="46">
        <v>9272</v>
      </c>
      <c r="C9285" s="39">
        <v>0.21870782275461631</v>
      </c>
      <c r="D9285" s="40">
        <v>0.55051906256868388</v>
      </c>
      <c r="E9285" s="39">
        <v>0.23288246992612988</v>
      </c>
      <c r="F9285" s="41">
        <v>58.795009960893232</v>
      </c>
    </row>
    <row r="9286" spans="2:6" x14ac:dyDescent="0.25">
      <c r="B9286" s="46">
        <v>9273</v>
      </c>
      <c r="C9286" s="39">
        <v>3.1008439512501824E-2</v>
      </c>
      <c r="D9286" s="40">
        <v>0.55017737319855808</v>
      </c>
      <c r="E9286" s="39">
        <v>3.3353838917878721E-2</v>
      </c>
      <c r="F9286" s="41">
        <v>9.1571636381696688</v>
      </c>
    </row>
    <row r="9287" spans="2:6" x14ac:dyDescent="0.25">
      <c r="B9287" s="46">
        <v>9274</v>
      </c>
      <c r="C9287" s="39">
        <v>0.47516465370363481</v>
      </c>
      <c r="D9287" s="40">
        <v>0.5582643547285393</v>
      </c>
      <c r="E9287" s="39">
        <v>0.14160158370437187</v>
      </c>
      <c r="F9287" s="41">
        <v>14.921909315647435</v>
      </c>
    </row>
    <row r="9288" spans="2:6" x14ac:dyDescent="0.25">
      <c r="B9288" s="46">
        <v>9275</v>
      </c>
      <c r="C9288" s="39">
        <v>0.17407772083477663</v>
      </c>
      <c r="D9288" s="40">
        <v>0.55415603627055898</v>
      </c>
      <c r="E9288" s="39">
        <v>0.1718413763319161</v>
      </c>
      <c r="F9288" s="41">
        <v>44.359578327304476</v>
      </c>
    </row>
    <row r="9289" spans="2:6" x14ac:dyDescent="0.25">
      <c r="B9289" s="46">
        <v>9276</v>
      </c>
      <c r="C9289" s="39">
        <v>8.0316065127733427E-2</v>
      </c>
      <c r="D9289" s="40">
        <v>0.55957950689763369</v>
      </c>
      <c r="E9289" s="39">
        <v>4.6133835903697608E-2</v>
      </c>
      <c r="F9289" s="41">
        <v>19.248243768184494</v>
      </c>
    </row>
    <row r="9290" spans="2:6" x14ac:dyDescent="0.25">
      <c r="B9290" s="46">
        <v>9277</v>
      </c>
      <c r="C9290" s="39">
        <v>0.23517919736026549</v>
      </c>
      <c r="D9290" s="40">
        <v>0.56322692515416528</v>
      </c>
      <c r="E9290" s="39">
        <v>0.33086982932514963</v>
      </c>
      <c r="F9290" s="41">
        <v>69.601883707649009</v>
      </c>
    </row>
    <row r="9291" spans="2:6" x14ac:dyDescent="0.25">
      <c r="B9291" s="46">
        <v>9278</v>
      </c>
      <c r="C9291" s="39">
        <v>0.21218707991017741</v>
      </c>
      <c r="D9291" s="40">
        <v>0.56485124750821691</v>
      </c>
      <c r="E9291" s="39">
        <v>0.32598213209392035</v>
      </c>
      <c r="F9291" s="41">
        <v>73.923702208423421</v>
      </c>
    </row>
    <row r="9292" spans="2:6" x14ac:dyDescent="0.25">
      <c r="B9292" s="46">
        <v>9279</v>
      </c>
      <c r="C9292" s="39">
        <v>8.501264602828458E-2</v>
      </c>
      <c r="D9292" s="40">
        <v>0.56692502258828692</v>
      </c>
      <c r="E9292" s="39">
        <v>0.1732502344441246</v>
      </c>
      <c r="F9292" s="41">
        <v>24.074219372179115</v>
      </c>
    </row>
    <row r="9293" spans="2:6" x14ac:dyDescent="0.25">
      <c r="B9293" s="46">
        <v>9280</v>
      </c>
      <c r="C9293" s="39">
        <v>0.13249597826382034</v>
      </c>
      <c r="D9293" s="40">
        <v>0.56811275416627127</v>
      </c>
      <c r="E9293" s="39">
        <v>0.21213594378397491</v>
      </c>
      <c r="F9293" s="41">
        <v>60.265490370465656</v>
      </c>
    </row>
    <row r="9294" spans="2:6" x14ac:dyDescent="0.25">
      <c r="B9294" s="46">
        <v>9281</v>
      </c>
      <c r="C9294" s="39">
        <v>0.22286639124035465</v>
      </c>
      <c r="D9294" s="40">
        <v>0.57217409096062644</v>
      </c>
      <c r="E9294" s="39">
        <v>0.27797606141297593</v>
      </c>
      <c r="F9294" s="41">
        <v>83.644841545842837</v>
      </c>
    </row>
    <row r="9295" spans="2:6" x14ac:dyDescent="0.25">
      <c r="B9295" s="46">
        <v>9282</v>
      </c>
      <c r="C9295" s="39">
        <v>1.6621856403085465E-2</v>
      </c>
      <c r="D9295" s="40">
        <v>0.2797132850358221</v>
      </c>
      <c r="E9295" s="39">
        <v>3.5639582586989932E-2</v>
      </c>
      <c r="F9295" s="41">
        <v>8.3333000284186944</v>
      </c>
    </row>
    <row r="9296" spans="2:6" x14ac:dyDescent="0.25">
      <c r="B9296" s="46">
        <v>9283</v>
      </c>
      <c r="C9296" s="39">
        <v>0.26986270397365836</v>
      </c>
      <c r="D9296" s="40">
        <v>0.26396987654013471</v>
      </c>
      <c r="E9296" s="39">
        <v>0.12880699654930292</v>
      </c>
      <c r="F9296" s="41">
        <v>31.164351554933315</v>
      </c>
    </row>
    <row r="9297" spans="2:6" x14ac:dyDescent="0.25">
      <c r="B9297" s="46">
        <v>9284</v>
      </c>
      <c r="C9297" s="39">
        <v>0.22215937292179247</v>
      </c>
      <c r="D9297" s="40">
        <v>0.2640046971849625</v>
      </c>
      <c r="E9297" s="39">
        <v>0.18507005104642393</v>
      </c>
      <c r="F9297" s="41">
        <v>74.226547769344535</v>
      </c>
    </row>
    <row r="9298" spans="2:6" x14ac:dyDescent="0.25">
      <c r="B9298" s="46">
        <v>9285</v>
      </c>
      <c r="C9298" s="39">
        <v>9.538865844635315E-2</v>
      </c>
      <c r="D9298" s="40">
        <v>0.26419640165301922</v>
      </c>
      <c r="E9298" s="39">
        <v>9.8061107400283551E-2</v>
      </c>
      <c r="F9298" s="41">
        <v>36.68013112392515</v>
      </c>
    </row>
    <row r="9299" spans="2:6" x14ac:dyDescent="0.25">
      <c r="B9299" s="46">
        <v>9286</v>
      </c>
      <c r="C9299" s="39">
        <v>8.9156452193258115E-2</v>
      </c>
      <c r="D9299" s="40">
        <v>0.27400211764214677</v>
      </c>
      <c r="E9299" s="39">
        <v>8.4589077803010393E-2</v>
      </c>
      <c r="F9299" s="41">
        <v>28.493940815803295</v>
      </c>
    </row>
    <row r="9300" spans="2:6" x14ac:dyDescent="0.25">
      <c r="B9300" s="46">
        <v>9287</v>
      </c>
      <c r="C9300" s="39">
        <v>8.4980200257129476E-2</v>
      </c>
      <c r="D9300" s="40">
        <v>0.27297017203519475</v>
      </c>
      <c r="E9300" s="39">
        <v>0.14121715889018471</v>
      </c>
      <c r="F9300" s="41">
        <v>28.505558727261494</v>
      </c>
    </row>
    <row r="9301" spans="2:6" x14ac:dyDescent="0.25">
      <c r="B9301" s="46">
        <v>9288</v>
      </c>
      <c r="C9301" s="39">
        <v>0.34331845929561461</v>
      </c>
      <c r="D9301" s="40">
        <v>0.27312919130538466</v>
      </c>
      <c r="E9301" s="39">
        <v>0.4683529592833518</v>
      </c>
      <c r="F9301" s="41">
        <v>139.85864164538674</v>
      </c>
    </row>
    <row r="9302" spans="2:6" x14ac:dyDescent="0.25">
      <c r="B9302" s="46">
        <v>9289</v>
      </c>
      <c r="C9302" s="39">
        <v>0.37579054353489666</v>
      </c>
      <c r="D9302" s="40">
        <v>0.27596848703049504</v>
      </c>
      <c r="E9302" s="39">
        <v>0.45094021116105748</v>
      </c>
      <c r="F9302" s="41">
        <v>133.59161705952579</v>
      </c>
    </row>
    <row r="9303" spans="2:6" x14ac:dyDescent="0.25">
      <c r="B9303" s="46">
        <v>9290</v>
      </c>
      <c r="C9303" s="39">
        <v>0.16731393767984273</v>
      </c>
      <c r="D9303" s="40">
        <v>0.2756317812670428</v>
      </c>
      <c r="E9303" s="39">
        <v>0.3740807920338039</v>
      </c>
      <c r="F9303" s="41">
        <v>82.643032594975722</v>
      </c>
    </row>
    <row r="9304" spans="2:6" x14ac:dyDescent="0.25">
      <c r="B9304" s="46">
        <v>9291</v>
      </c>
      <c r="C9304" s="39">
        <v>0.13344058360965214</v>
      </c>
      <c r="D9304" s="40">
        <v>0.27608352928048102</v>
      </c>
      <c r="E9304" s="39">
        <v>0.2374870181966737</v>
      </c>
      <c r="F9304" s="41">
        <v>65.903268788753408</v>
      </c>
    </row>
    <row r="9305" spans="2:6" x14ac:dyDescent="0.25">
      <c r="B9305" s="46">
        <v>9292</v>
      </c>
      <c r="C9305" s="39">
        <v>0.23576270818580833</v>
      </c>
      <c r="D9305" s="40">
        <v>0.27608218458097089</v>
      </c>
      <c r="E9305" s="39">
        <v>0.49275471142448823</v>
      </c>
      <c r="F9305" s="41">
        <v>110.46883430006051</v>
      </c>
    </row>
    <row r="9306" spans="2:6" x14ac:dyDescent="0.25">
      <c r="B9306" s="46">
        <v>9293</v>
      </c>
      <c r="C9306" s="39">
        <v>5.8265701928750357E-2</v>
      </c>
      <c r="D9306" s="40">
        <v>0.25043689861246232</v>
      </c>
      <c r="E9306" s="39">
        <v>0.14436539694057532</v>
      </c>
      <c r="F9306" s="41">
        <v>59.114065191733886</v>
      </c>
    </row>
    <row r="9307" spans="2:6" x14ac:dyDescent="0.25">
      <c r="B9307" s="46">
        <v>9294</v>
      </c>
      <c r="C9307" s="39">
        <v>0.26096963038958887</v>
      </c>
      <c r="D9307" s="40">
        <v>0.25013393235399339</v>
      </c>
      <c r="E9307" s="39">
        <v>0.34633578676053917</v>
      </c>
      <c r="F9307" s="41">
        <v>90.562916021485421</v>
      </c>
    </row>
    <row r="9308" spans="2:6" x14ac:dyDescent="0.25">
      <c r="B9308" s="46">
        <v>9295</v>
      </c>
      <c r="C9308" s="39">
        <v>0.33441937903319352</v>
      </c>
      <c r="D9308" s="40">
        <v>0.24460292237825554</v>
      </c>
      <c r="E9308" s="39">
        <v>0.35678458915204259</v>
      </c>
      <c r="F9308" s="41">
        <v>97.631136344132372</v>
      </c>
    </row>
    <row r="9309" spans="2:6" x14ac:dyDescent="0.25">
      <c r="B9309" s="46">
        <v>9296</v>
      </c>
      <c r="C9309" s="39">
        <v>0.20998653823005684</v>
      </c>
      <c r="D9309" s="40">
        <v>0.26533474134849311</v>
      </c>
      <c r="E9309" s="39">
        <v>0.16398449375649679</v>
      </c>
      <c r="F9309" s="41">
        <v>40.108679863426495</v>
      </c>
    </row>
    <row r="9310" spans="2:6" x14ac:dyDescent="0.25">
      <c r="B9310" s="46">
        <v>9297</v>
      </c>
      <c r="C9310" s="39">
        <v>0.33994864443065487</v>
      </c>
      <c r="D9310" s="40">
        <v>0.27193106576985621</v>
      </c>
      <c r="E9310" s="39">
        <v>0.41851569494265345</v>
      </c>
      <c r="F9310" s="41">
        <v>106.28294749557928</v>
      </c>
    </row>
    <row r="9311" spans="2:6" x14ac:dyDescent="0.25">
      <c r="B9311" s="46">
        <v>9298</v>
      </c>
      <c r="C9311" s="39">
        <v>0.11603818212285366</v>
      </c>
      <c r="D9311" s="40">
        <v>0.27316606065204152</v>
      </c>
      <c r="E9311" s="39">
        <v>0.22033646951050107</v>
      </c>
      <c r="F9311" s="41">
        <v>42.524998413194645</v>
      </c>
    </row>
    <row r="9312" spans="2:6" x14ac:dyDescent="0.25">
      <c r="B9312" s="46">
        <v>9299</v>
      </c>
      <c r="C9312" s="39">
        <v>0.27967129327223544</v>
      </c>
      <c r="D9312" s="40">
        <v>0.28114831056955558</v>
      </c>
      <c r="E9312" s="39">
        <v>0.44794655270191691</v>
      </c>
      <c r="F9312" s="41">
        <v>120.28188128035738</v>
      </c>
    </row>
    <row r="9313" spans="2:6" x14ac:dyDescent="0.25">
      <c r="B9313" s="46">
        <v>9300</v>
      </c>
      <c r="C9313" s="39">
        <v>0.24434117883644782</v>
      </c>
      <c r="D9313" s="40">
        <v>0.28581343185850017</v>
      </c>
      <c r="E9313" s="39">
        <v>0.43053706955142729</v>
      </c>
      <c r="F9313" s="41">
        <v>118.3104828991339</v>
      </c>
    </row>
    <row r="9314" spans="2:6" x14ac:dyDescent="0.25">
      <c r="B9314" s="46">
        <v>9301</v>
      </c>
      <c r="C9314" s="39">
        <v>0.20085250674018174</v>
      </c>
      <c r="D9314" s="40">
        <v>0.29645997429213405</v>
      </c>
      <c r="E9314" s="39">
        <v>0.28157483307502362</v>
      </c>
      <c r="F9314" s="41">
        <v>66.473323515301004</v>
      </c>
    </row>
    <row r="9315" spans="2:6" x14ac:dyDescent="0.25">
      <c r="B9315" s="46">
        <v>9302</v>
      </c>
      <c r="C9315" s="39">
        <v>2.3851649382405686E-2</v>
      </c>
      <c r="D9315" s="40">
        <v>0.29566754690790248</v>
      </c>
      <c r="E9315" s="39">
        <v>3.4907164300115215E-2</v>
      </c>
      <c r="F9315" s="41">
        <v>-3.6829328787142845</v>
      </c>
    </row>
    <row r="9316" spans="2:6" x14ac:dyDescent="0.25">
      <c r="B9316" s="46">
        <v>9303</v>
      </c>
      <c r="C9316" s="39">
        <v>0.20538881660770164</v>
      </c>
      <c r="D9316" s="40">
        <v>0.29534586750260816</v>
      </c>
      <c r="E9316" s="39">
        <v>0.19030134778131017</v>
      </c>
      <c r="F9316" s="41">
        <v>91.523619614279838</v>
      </c>
    </row>
    <row r="9317" spans="2:6" x14ac:dyDescent="0.25">
      <c r="B9317" s="46">
        <v>9304</v>
      </c>
      <c r="C9317" s="39">
        <v>6.9585227135533362E-2</v>
      </c>
      <c r="D9317" s="40">
        <v>0.26168857944552498</v>
      </c>
      <c r="E9317" s="39">
        <v>6.1633541562978879E-2</v>
      </c>
      <c r="F9317" s="41">
        <v>33.317039229658782</v>
      </c>
    </row>
    <row r="9318" spans="2:6" x14ac:dyDescent="0.25">
      <c r="B9318" s="46">
        <v>9305</v>
      </c>
      <c r="C9318" s="39">
        <v>0.1412849095394921</v>
      </c>
      <c r="D9318" s="40">
        <v>0.26194326585343009</v>
      </c>
      <c r="E9318" s="39">
        <v>0.17634160744902347</v>
      </c>
      <c r="F9318" s="41">
        <v>73.668765045340777</v>
      </c>
    </row>
    <row r="9319" spans="2:6" x14ac:dyDescent="0.25">
      <c r="B9319" s="46">
        <v>9306</v>
      </c>
      <c r="C9319" s="39">
        <v>8.5120292325801927E-2</v>
      </c>
      <c r="D9319" s="40">
        <v>0.26046588538464488</v>
      </c>
      <c r="E9319" s="39">
        <v>7.7965967523123486E-2</v>
      </c>
      <c r="F9319" s="41">
        <v>72.035066361151863</v>
      </c>
    </row>
    <row r="9320" spans="2:6" x14ac:dyDescent="0.25">
      <c r="B9320" s="46">
        <v>9307</v>
      </c>
      <c r="C9320" s="39">
        <v>0.69781086422047534</v>
      </c>
      <c r="D9320" s="40">
        <v>0.26877865594425265</v>
      </c>
      <c r="E9320" s="39">
        <v>0.45873202463587254</v>
      </c>
      <c r="F9320" s="41">
        <v>256.07155420291269</v>
      </c>
    </row>
    <row r="9321" spans="2:6" x14ac:dyDescent="0.25">
      <c r="B9321" s="46">
        <v>9308</v>
      </c>
      <c r="C9321" s="39">
        <v>0.13421368631628072</v>
      </c>
      <c r="D9321" s="40">
        <v>0.26927520789081855</v>
      </c>
      <c r="E9321" s="39">
        <v>0.18046502829378483</v>
      </c>
      <c r="F9321" s="41">
        <v>66.657678243217447</v>
      </c>
    </row>
    <row r="9322" spans="2:6" x14ac:dyDescent="0.25">
      <c r="B9322" s="46">
        <v>9309</v>
      </c>
      <c r="C9322" s="39">
        <v>0.35085832459033145</v>
      </c>
      <c r="D9322" s="40">
        <v>0.27259767594896439</v>
      </c>
      <c r="E9322" s="39">
        <v>0.38454391223963308</v>
      </c>
      <c r="F9322" s="41">
        <v>172.07603974766366</v>
      </c>
    </row>
    <row r="9323" spans="2:6" x14ac:dyDescent="0.25">
      <c r="B9323" s="46">
        <v>9310</v>
      </c>
      <c r="C9323" s="39">
        <v>0.18461306060862195</v>
      </c>
      <c r="D9323" s="40">
        <v>0.27283783253131794</v>
      </c>
      <c r="E9323" s="39">
        <v>0.24621629553498711</v>
      </c>
      <c r="F9323" s="41">
        <v>97.494855560704337</v>
      </c>
    </row>
    <row r="9324" spans="2:6" x14ac:dyDescent="0.25">
      <c r="B9324" s="46">
        <v>9311</v>
      </c>
      <c r="C9324" s="39">
        <v>0.35422508725740709</v>
      </c>
      <c r="D9324" s="40">
        <v>0.27069622643402008</v>
      </c>
      <c r="E9324" s="39">
        <v>0.41903464709633392</v>
      </c>
      <c r="F9324" s="41">
        <v>183.27914844970164</v>
      </c>
    </row>
    <row r="9325" spans="2:6" x14ac:dyDescent="0.25">
      <c r="B9325" s="46">
        <v>9312</v>
      </c>
      <c r="C9325" s="39">
        <v>5.3993971090400203E-2</v>
      </c>
      <c r="D9325" s="40">
        <v>0.28842540853837023</v>
      </c>
      <c r="E9325" s="39">
        <v>2.9053402623240059E-2</v>
      </c>
      <c r="F9325" s="41">
        <v>25.501262732856553</v>
      </c>
    </row>
    <row r="9326" spans="2:6" x14ac:dyDescent="0.25">
      <c r="B9326" s="46">
        <v>9313</v>
      </c>
      <c r="C9326" s="39">
        <v>0.41005667772965615</v>
      </c>
      <c r="D9326" s="40">
        <v>0.30288153232054726</v>
      </c>
      <c r="E9326" s="39">
        <v>0.25638280004111291</v>
      </c>
      <c r="F9326" s="41">
        <v>125.30063460151068</v>
      </c>
    </row>
    <row r="9327" spans="2:6" x14ac:dyDescent="0.25">
      <c r="B9327" s="46">
        <v>9314</v>
      </c>
      <c r="C9327" s="39">
        <v>0.5422293630992947</v>
      </c>
      <c r="D9327" s="40">
        <v>0.30668982777518838</v>
      </c>
      <c r="E9327" s="39">
        <v>0.33059742907054834</v>
      </c>
      <c r="F9327" s="41">
        <v>201.08089471645715</v>
      </c>
    </row>
    <row r="9328" spans="2:6" x14ac:dyDescent="0.25">
      <c r="B9328" s="46">
        <v>9315</v>
      </c>
      <c r="C9328" s="39">
        <v>0.53968180445382463</v>
      </c>
      <c r="D9328" s="40">
        <v>0.98937154991366383</v>
      </c>
      <c r="E9328" s="39">
        <v>5.074466091781403E-2</v>
      </c>
      <c r="F9328" s="41">
        <v>60.422326993758524</v>
      </c>
    </row>
    <row r="9329" spans="2:6" x14ac:dyDescent="0.25">
      <c r="B9329" s="46">
        <v>9316</v>
      </c>
      <c r="C9329" s="39">
        <v>0.60255754885679358</v>
      </c>
      <c r="D9329" s="40">
        <v>1.0056133242907774</v>
      </c>
      <c r="E9329" s="39">
        <v>0.11675978855929879</v>
      </c>
      <c r="F9329" s="41">
        <v>107.7183784223437</v>
      </c>
    </row>
    <row r="9330" spans="2:6" x14ac:dyDescent="0.25">
      <c r="B9330" s="46">
        <v>9317</v>
      </c>
      <c r="C9330" s="39">
        <v>1.8056475788869764E-2</v>
      </c>
      <c r="D9330" s="40">
        <v>1.0179771350437916</v>
      </c>
      <c r="E9330" s="39">
        <v>8.753403956177035E-3</v>
      </c>
      <c r="F9330" s="41">
        <v>-6.8486529727741354</v>
      </c>
    </row>
    <row r="9331" spans="2:6" x14ac:dyDescent="0.25">
      <c r="B9331" s="46">
        <v>9318</v>
      </c>
      <c r="C9331" s="39">
        <v>0.41386296124098726</v>
      </c>
      <c r="D9331" s="40">
        <v>1.0393015805819825</v>
      </c>
      <c r="E9331" s="39">
        <v>0.2570044428860927</v>
      </c>
      <c r="F9331" s="41">
        <v>162.04464142252013</v>
      </c>
    </row>
    <row r="9332" spans="2:6" x14ac:dyDescent="0.25">
      <c r="B9332" s="46">
        <v>9319</v>
      </c>
      <c r="C9332" s="39">
        <v>0.52573525510233921</v>
      </c>
      <c r="D9332" s="40">
        <v>1.0380487941816992</v>
      </c>
      <c r="E9332" s="39">
        <v>0.37896217442329255</v>
      </c>
      <c r="F9332" s="41">
        <v>244.94132498506673</v>
      </c>
    </row>
    <row r="9333" spans="2:6" x14ac:dyDescent="0.25">
      <c r="B9333" s="46">
        <v>9320</v>
      </c>
      <c r="C9333" s="39">
        <v>0.22885523497334173</v>
      </c>
      <c r="D9333" s="40">
        <v>1.0451146196607797</v>
      </c>
      <c r="E9333" s="39">
        <v>0.24944068860072569</v>
      </c>
      <c r="F9333" s="41">
        <v>137.2047412238262</v>
      </c>
    </row>
    <row r="9334" spans="2:6" x14ac:dyDescent="0.25">
      <c r="B9334" s="46">
        <v>9321</v>
      </c>
      <c r="C9334" s="39">
        <v>4.4245519488448251E-2</v>
      </c>
      <c r="D9334" s="40">
        <v>1.0433822427841837</v>
      </c>
      <c r="E9334" s="39">
        <v>6.7990447860174011E-2</v>
      </c>
      <c r="F9334" s="41">
        <v>35.809880259206757</v>
      </c>
    </row>
    <row r="9335" spans="2:6" x14ac:dyDescent="0.25">
      <c r="B9335" s="46">
        <v>9322</v>
      </c>
      <c r="C9335" s="39">
        <v>0.11779689436023702</v>
      </c>
      <c r="D9335" s="40">
        <v>1.0434306422084227</v>
      </c>
      <c r="E9335" s="39">
        <v>0.14703529511043925</v>
      </c>
      <c r="F9335" s="41">
        <v>89.549435584232555</v>
      </c>
    </row>
    <row r="9336" spans="2:6" x14ac:dyDescent="0.25">
      <c r="B9336" s="46">
        <v>9323</v>
      </c>
      <c r="C9336" s="39">
        <v>0.10840062096942953</v>
      </c>
      <c r="D9336" s="40">
        <v>1.0437235117646182</v>
      </c>
      <c r="E9336" s="39">
        <v>0.1628839916434314</v>
      </c>
      <c r="F9336" s="41">
        <v>80.773200059009682</v>
      </c>
    </row>
    <row r="9337" spans="2:6" x14ac:dyDescent="0.25">
      <c r="B9337" s="46">
        <v>9324</v>
      </c>
      <c r="C9337" s="39">
        <v>0.12453961125174899</v>
      </c>
      <c r="D9337" s="40">
        <v>1.0441480057080785</v>
      </c>
      <c r="E9337" s="39">
        <v>0.15534230496408113</v>
      </c>
      <c r="F9337" s="41">
        <v>80.099678093031471</v>
      </c>
    </row>
    <row r="9338" spans="2:6" x14ac:dyDescent="0.25">
      <c r="B9338" s="46">
        <v>9325</v>
      </c>
      <c r="C9338" s="39">
        <v>0.13580124879283201</v>
      </c>
      <c r="D9338" s="40">
        <v>0.17227222219469751</v>
      </c>
      <c r="E9338" s="39">
        <v>0.26456158976686045</v>
      </c>
      <c r="F9338" s="41">
        <v>32.031455219537904</v>
      </c>
    </row>
    <row r="9339" spans="2:6" x14ac:dyDescent="0.25">
      <c r="B9339" s="46">
        <v>9326</v>
      </c>
      <c r="C9339" s="39">
        <v>0.23472697131147949</v>
      </c>
      <c r="D9339" s="40">
        <v>0.16929636717731242</v>
      </c>
      <c r="E9339" s="39">
        <v>0.46871793287447233</v>
      </c>
      <c r="F9339" s="41">
        <v>70.871605361300084</v>
      </c>
    </row>
    <row r="9340" spans="2:6" x14ac:dyDescent="0.25">
      <c r="B9340" s="46">
        <v>9327</v>
      </c>
      <c r="C9340" s="39">
        <v>0.26919992304734314</v>
      </c>
      <c r="D9340" s="40">
        <v>0.14901786217372304</v>
      </c>
      <c r="E9340" s="39">
        <v>0.42608626297179214</v>
      </c>
      <c r="F9340" s="41">
        <v>61.281095208684853</v>
      </c>
    </row>
    <row r="9341" spans="2:6" x14ac:dyDescent="0.25">
      <c r="B9341" s="46">
        <v>9328</v>
      </c>
      <c r="C9341" s="39">
        <v>5.2838981432474418E-2</v>
      </c>
      <c r="D9341" s="40">
        <v>0.14146023239298827</v>
      </c>
      <c r="E9341" s="39">
        <v>8.8801663330936795E-2</v>
      </c>
      <c r="F9341" s="41">
        <v>11.852560479730906</v>
      </c>
    </row>
    <row r="9342" spans="2:6" x14ac:dyDescent="0.25">
      <c r="B9342" s="46">
        <v>9329</v>
      </c>
      <c r="C9342" s="39">
        <v>7.1543151772053476E-2</v>
      </c>
      <c r="D9342" s="40">
        <v>0.13971395047443125</v>
      </c>
      <c r="E9342" s="39">
        <v>0.12648430273168337</v>
      </c>
      <c r="F9342" s="41">
        <v>20.70163192239449</v>
      </c>
    </row>
    <row r="9343" spans="2:6" x14ac:dyDescent="0.25">
      <c r="B9343" s="46">
        <v>9330</v>
      </c>
      <c r="C9343" s="39">
        <v>0.23156487999410866</v>
      </c>
      <c r="D9343" s="40">
        <v>0.13392938759635278</v>
      </c>
      <c r="E9343" s="39">
        <v>0.14146813334709779</v>
      </c>
      <c r="F9343" s="41">
        <v>29.030928045623668</v>
      </c>
    </row>
    <row r="9344" spans="2:6" x14ac:dyDescent="0.25">
      <c r="B9344" s="46">
        <v>9331</v>
      </c>
      <c r="C9344" s="39">
        <v>0.20637111002417563</v>
      </c>
      <c r="D9344" s="40">
        <v>0.13868671591341328</v>
      </c>
      <c r="E9344" s="39">
        <v>0.20297748994239237</v>
      </c>
      <c r="F9344" s="41">
        <v>35.909618884025846</v>
      </c>
    </row>
    <row r="9345" spans="2:6" x14ac:dyDescent="0.25">
      <c r="B9345" s="46">
        <v>9332</v>
      </c>
      <c r="C9345" s="39">
        <v>0.2603213685569486</v>
      </c>
      <c r="D9345" s="40">
        <v>0.13798946169500159</v>
      </c>
      <c r="E9345" s="39">
        <v>0.2676506278959595</v>
      </c>
      <c r="F9345" s="41">
        <v>40.850557666429346</v>
      </c>
    </row>
    <row r="9346" spans="2:6" x14ac:dyDescent="0.25">
      <c r="B9346" s="46">
        <v>9333</v>
      </c>
      <c r="C9346" s="39">
        <v>6.6812127004650002E-2</v>
      </c>
      <c r="D9346" s="40">
        <v>0.13793043082191073</v>
      </c>
      <c r="E9346" s="39">
        <v>4.7015276889223218E-2</v>
      </c>
      <c r="F9346" s="41">
        <v>9.2559907669113528</v>
      </c>
    </row>
    <row r="9347" spans="2:6" x14ac:dyDescent="0.25">
      <c r="B9347" s="46">
        <v>9334</v>
      </c>
      <c r="C9347" s="39">
        <v>0.16009365437024362</v>
      </c>
      <c r="D9347" s="40">
        <v>0.14544474274238145</v>
      </c>
      <c r="E9347" s="39">
        <v>0.16393316452578677</v>
      </c>
      <c r="F9347" s="41">
        <v>34.282465951862072</v>
      </c>
    </row>
    <row r="9348" spans="2:6" x14ac:dyDescent="0.25">
      <c r="B9348" s="46">
        <v>9335</v>
      </c>
      <c r="C9348" s="39">
        <v>7.1420891564780167E-2</v>
      </c>
      <c r="D9348" s="40">
        <v>0.14540826343068314</v>
      </c>
      <c r="E9348" s="39">
        <v>5.0434978933837318E-2</v>
      </c>
      <c r="F9348" s="41">
        <v>8.3264721423356569</v>
      </c>
    </row>
    <row r="9349" spans="2:6" x14ac:dyDescent="0.25">
      <c r="B9349" s="46">
        <v>9336</v>
      </c>
      <c r="C9349" s="39">
        <v>0.27910733411170047</v>
      </c>
      <c r="D9349" s="40">
        <v>0.14824797531134098</v>
      </c>
      <c r="E9349" s="39">
        <v>0.29181391423598291</v>
      </c>
      <c r="F9349" s="41">
        <v>49.286335288341562</v>
      </c>
    </row>
    <row r="9350" spans="2:6" x14ac:dyDescent="0.25">
      <c r="B9350" s="46">
        <v>9337</v>
      </c>
      <c r="C9350" s="39">
        <v>0.26034017193556502</v>
      </c>
      <c r="D9350" s="40">
        <v>0.14522833232762244</v>
      </c>
      <c r="E9350" s="39">
        <v>0.46400529006515867</v>
      </c>
      <c r="F9350" s="41">
        <v>74.921348999984701</v>
      </c>
    </row>
    <row r="9351" spans="2:6" x14ac:dyDescent="0.25">
      <c r="B9351" s="46">
        <v>9338</v>
      </c>
      <c r="C9351" s="39">
        <v>0.19645352958948506</v>
      </c>
      <c r="D9351" s="40">
        <v>0.14794677610644982</v>
      </c>
      <c r="E9351" s="39">
        <v>0.36589348328212412</v>
      </c>
      <c r="F9351" s="41">
        <v>35.24580297069366</v>
      </c>
    </row>
    <row r="9352" spans="2:6" x14ac:dyDescent="0.25">
      <c r="B9352" s="46">
        <v>9339</v>
      </c>
      <c r="C9352" s="39">
        <v>0.18017260535593099</v>
      </c>
      <c r="D9352" s="40">
        <v>0.14794716790986367</v>
      </c>
      <c r="E9352" s="39">
        <v>0.25832021743181732</v>
      </c>
      <c r="F9352" s="41">
        <v>31.531479622407765</v>
      </c>
    </row>
    <row r="9353" spans="2:6" x14ac:dyDescent="0.25">
      <c r="B9353" s="46">
        <v>9340</v>
      </c>
      <c r="C9353" s="39">
        <v>8.1964421743594307E-2</v>
      </c>
      <c r="D9353" s="40">
        <v>0.14640106230742914</v>
      </c>
      <c r="E9353" s="39">
        <v>0.14061167187944271</v>
      </c>
      <c r="F9353" s="41">
        <v>33.689198751975567</v>
      </c>
    </row>
    <row r="9354" spans="2:6" x14ac:dyDescent="0.25">
      <c r="B9354" s="46">
        <v>9341</v>
      </c>
      <c r="C9354" s="39">
        <v>0.14542954017959536</v>
      </c>
      <c r="D9354" s="40">
        <v>0.14060889845899832</v>
      </c>
      <c r="E9354" s="39">
        <v>0.25039308533359994</v>
      </c>
      <c r="F9354" s="41">
        <v>36.464623143764612</v>
      </c>
    </row>
    <row r="9355" spans="2:6" x14ac:dyDescent="0.25">
      <c r="B9355" s="46">
        <v>9342</v>
      </c>
      <c r="C9355" s="39">
        <v>0.11652864618778998</v>
      </c>
      <c r="D9355" s="40">
        <v>0.14382569539955301</v>
      </c>
      <c r="E9355" s="39">
        <v>0.23317760499215825</v>
      </c>
      <c r="F9355" s="41">
        <v>24.938509540768358</v>
      </c>
    </row>
    <row r="9356" spans="2:6" x14ac:dyDescent="0.25">
      <c r="B9356" s="46">
        <v>9343</v>
      </c>
      <c r="C9356" s="39">
        <v>3.8012730134817076E-2</v>
      </c>
      <c r="D9356" s="40">
        <v>0.13729845821636144</v>
      </c>
      <c r="E9356" s="39">
        <v>6.8024125889982315E-2</v>
      </c>
      <c r="F9356" s="41">
        <v>1.4917715013780612</v>
      </c>
    </row>
    <row r="9357" spans="2:6" x14ac:dyDescent="0.25">
      <c r="B9357" s="46">
        <v>9344</v>
      </c>
      <c r="C9357" s="39">
        <v>3.4110681079985772E-2</v>
      </c>
      <c r="D9357" s="40">
        <v>0.14267181009584134</v>
      </c>
      <c r="E9357" s="39">
        <v>6.6115795485557211E-2</v>
      </c>
      <c r="F9357" s="41">
        <v>4.7132026579849171</v>
      </c>
    </row>
    <row r="9358" spans="2:6" x14ac:dyDescent="0.25">
      <c r="B9358" s="46">
        <v>9345</v>
      </c>
      <c r="C9358" s="39">
        <v>0.17966128316488075</v>
      </c>
      <c r="D9358" s="40">
        <v>0.14071084417981547</v>
      </c>
      <c r="E9358" s="39">
        <v>0.16613378019910119</v>
      </c>
      <c r="F9358" s="41">
        <v>41.940182552622993</v>
      </c>
    </row>
    <row r="9359" spans="2:6" x14ac:dyDescent="0.25">
      <c r="B9359" s="46">
        <v>9346</v>
      </c>
      <c r="C9359" s="39">
        <v>0.40404942443561143</v>
      </c>
      <c r="D9359" s="40">
        <v>0.13498682822545344</v>
      </c>
      <c r="E9359" s="39">
        <v>0.31891268314011656</v>
      </c>
      <c r="F9359" s="41">
        <v>106.66173107268985</v>
      </c>
    </row>
    <row r="9360" spans="2:6" x14ac:dyDescent="0.25">
      <c r="B9360" s="46">
        <v>9347</v>
      </c>
      <c r="C9360" s="39">
        <v>0.49000571302115409</v>
      </c>
      <c r="D9360" s="40">
        <v>0.15392969751529936</v>
      </c>
      <c r="E9360" s="39">
        <v>0.45892679670585923</v>
      </c>
      <c r="F9360" s="41">
        <v>140.53335601087969</v>
      </c>
    </row>
    <row r="9361" spans="2:6" x14ac:dyDescent="0.25">
      <c r="B9361" s="46">
        <v>9348</v>
      </c>
      <c r="C9361" s="39">
        <v>0.1685445169479802</v>
      </c>
      <c r="D9361" s="40">
        <v>0.1538602133570855</v>
      </c>
      <c r="E9361" s="39">
        <v>0.14271557617154221</v>
      </c>
      <c r="F9361" s="41">
        <v>14.975442827316595</v>
      </c>
    </row>
    <row r="9362" spans="2:6" x14ac:dyDescent="0.25">
      <c r="B9362" s="46">
        <v>9349</v>
      </c>
      <c r="C9362" s="39">
        <v>5.7254203239981871E-2</v>
      </c>
      <c r="D9362" s="40">
        <v>0.14007955305501213</v>
      </c>
      <c r="E9362" s="39">
        <v>4.1856712464206101E-2</v>
      </c>
      <c r="F9362" s="41">
        <v>12.887757588763389</v>
      </c>
    </row>
    <row r="9363" spans="2:6" x14ac:dyDescent="0.25">
      <c r="B9363" s="46">
        <v>9350</v>
      </c>
      <c r="C9363" s="39">
        <v>0.15450980967411537</v>
      </c>
      <c r="D9363" s="40">
        <v>0.14246739273577241</v>
      </c>
      <c r="E9363" s="39">
        <v>0.14653712069134833</v>
      </c>
      <c r="F9363" s="41">
        <v>39.627831603705935</v>
      </c>
    </row>
    <row r="9364" spans="2:6" x14ac:dyDescent="0.25">
      <c r="B9364" s="46">
        <v>9351</v>
      </c>
      <c r="C9364" s="39">
        <v>0.18680683040601595</v>
      </c>
      <c r="D9364" s="40">
        <v>0.14254691518333462</v>
      </c>
      <c r="E9364" s="39">
        <v>0.27985365935684103</v>
      </c>
      <c r="F9364" s="41">
        <v>96.447976003903023</v>
      </c>
    </row>
    <row r="9365" spans="2:6" x14ac:dyDescent="0.25">
      <c r="B9365" s="46">
        <v>9352</v>
      </c>
      <c r="C9365" s="39">
        <v>6.1634663036431142E-2</v>
      </c>
      <c r="D9365" s="40">
        <v>0.15006940983428058</v>
      </c>
      <c r="E9365" s="39">
        <v>9.3100437523817789E-2</v>
      </c>
      <c r="F9365" s="41">
        <v>55.095876649166833</v>
      </c>
    </row>
    <row r="9366" spans="2:6" x14ac:dyDescent="0.25">
      <c r="B9366" s="46">
        <v>9353</v>
      </c>
      <c r="C9366" s="39">
        <v>6.5626174875376475E-2</v>
      </c>
      <c r="D9366" s="40">
        <v>0.15000458845290499</v>
      </c>
      <c r="E9366" s="39">
        <v>6.2377943884016296E-2</v>
      </c>
      <c r="F9366" s="41">
        <v>23.668420505391911</v>
      </c>
    </row>
    <row r="9367" spans="2:6" x14ac:dyDescent="0.25">
      <c r="B9367" s="46">
        <v>9354</v>
      </c>
      <c r="C9367" s="39">
        <v>0.12835335610691093</v>
      </c>
      <c r="D9367" s="40">
        <v>0.15145110240938273</v>
      </c>
      <c r="E9367" s="39">
        <v>0.14181632784454842</v>
      </c>
      <c r="F9367" s="41">
        <v>42.687214680410293</v>
      </c>
    </row>
    <row r="9368" spans="2:6" x14ac:dyDescent="0.25">
      <c r="B9368" s="46">
        <v>9355</v>
      </c>
      <c r="C9368" s="39">
        <v>4.6263006028510287E-2</v>
      </c>
      <c r="D9368" s="40">
        <v>0.15151683463732629</v>
      </c>
      <c r="E9368" s="39">
        <v>6.4996075917185273E-2</v>
      </c>
      <c r="F9368" s="41">
        <v>12.774023651329077</v>
      </c>
    </row>
    <row r="9369" spans="2:6" x14ac:dyDescent="0.25">
      <c r="B9369" s="46">
        <v>9356</v>
      </c>
      <c r="C9369" s="39">
        <v>0.57291170167688743</v>
      </c>
      <c r="D9369" s="40">
        <v>0.1515678666113939</v>
      </c>
      <c r="E9369" s="39">
        <v>0.38031200638104584</v>
      </c>
      <c r="F9369" s="41">
        <v>134.88572341757236</v>
      </c>
    </row>
    <row r="9370" spans="2:6" x14ac:dyDescent="0.25">
      <c r="B9370" s="46">
        <v>9357</v>
      </c>
      <c r="C9370" s="39">
        <v>0.41378806686561498</v>
      </c>
      <c r="D9370" s="40">
        <v>0.15624907794301179</v>
      </c>
      <c r="E9370" s="39">
        <v>0.40914531561229955</v>
      </c>
      <c r="F9370" s="41">
        <v>141.0866352614309</v>
      </c>
    </row>
    <row r="9371" spans="2:6" x14ac:dyDescent="0.25">
      <c r="B9371" s="46">
        <v>9358</v>
      </c>
      <c r="C9371" s="39">
        <v>0.21742159768026628</v>
      </c>
      <c r="D9371" s="40">
        <v>0.15631759048522759</v>
      </c>
      <c r="E9371" s="39">
        <v>0.3394517282479142</v>
      </c>
      <c r="F9371" s="41">
        <v>84.617021175763981</v>
      </c>
    </row>
    <row r="9372" spans="2:6" x14ac:dyDescent="0.25">
      <c r="B9372" s="46">
        <v>9359</v>
      </c>
      <c r="C9372" s="39">
        <v>0.14330038481420967</v>
      </c>
      <c r="D9372" s="40">
        <v>0.15630659640936287</v>
      </c>
      <c r="E9372" s="39">
        <v>0.21656514692345327</v>
      </c>
      <c r="F9372" s="41">
        <v>49.088132759483194</v>
      </c>
    </row>
    <row r="9373" spans="2:6" x14ac:dyDescent="0.25">
      <c r="B9373" s="46">
        <v>9360</v>
      </c>
      <c r="C9373" s="39">
        <v>0.33294251674400976</v>
      </c>
      <c r="D9373" s="40">
        <v>0.15556807759940289</v>
      </c>
      <c r="E9373" s="39">
        <v>0.37497034010589231</v>
      </c>
      <c r="F9373" s="41">
        <v>119.79854814782507</v>
      </c>
    </row>
    <row r="9374" spans="2:6" x14ac:dyDescent="0.25">
      <c r="B9374" s="46">
        <v>9361</v>
      </c>
      <c r="C9374" s="39">
        <v>8.8190484630145297E-2</v>
      </c>
      <c r="D9374" s="40">
        <v>0.15195061130970636</v>
      </c>
      <c r="E9374" s="39">
        <v>0.14211859693930093</v>
      </c>
      <c r="F9374" s="41">
        <v>38.845953545402978</v>
      </c>
    </row>
    <row r="9375" spans="2:6" x14ac:dyDescent="0.25">
      <c r="B9375" s="46">
        <v>9362</v>
      </c>
      <c r="C9375" s="39">
        <v>0.3767952971236978</v>
      </c>
      <c r="D9375" s="40">
        <v>0.15271848993002421</v>
      </c>
      <c r="E9375" s="39">
        <v>0.24984195110948695</v>
      </c>
      <c r="F9375" s="41">
        <v>67.811984078380505</v>
      </c>
    </row>
    <row r="9376" spans="2:6" x14ac:dyDescent="0.25">
      <c r="B9376" s="46">
        <v>9363</v>
      </c>
      <c r="C9376" s="39">
        <v>0.50430540319563366</v>
      </c>
      <c r="D9376" s="40">
        <v>0.31813032985400075</v>
      </c>
      <c r="E9376" s="39">
        <v>0.16597226563898521</v>
      </c>
      <c r="F9376" s="41">
        <v>47.522605870630251</v>
      </c>
    </row>
    <row r="9377" spans="2:6" x14ac:dyDescent="0.25">
      <c r="B9377" s="46">
        <v>9364</v>
      </c>
      <c r="C9377" s="39">
        <v>2.1863193875307337E-2</v>
      </c>
      <c r="D9377" s="40">
        <v>0.31526553446147171</v>
      </c>
      <c r="E9377" s="39">
        <v>1.2367054167697254E-2</v>
      </c>
      <c r="F9377" s="41">
        <v>13.989617892854541</v>
      </c>
    </row>
    <row r="9378" spans="2:6" x14ac:dyDescent="0.25">
      <c r="B9378" s="46">
        <v>9365</v>
      </c>
      <c r="C9378" s="39">
        <v>0.19475717767099246</v>
      </c>
      <c r="D9378" s="40">
        <v>0.31592439119974886</v>
      </c>
      <c r="E9378" s="39">
        <v>0.11272816357832921</v>
      </c>
      <c r="F9378" s="41">
        <v>42.93112783712926</v>
      </c>
    </row>
    <row r="9379" spans="2:6" x14ac:dyDescent="0.25">
      <c r="B9379" s="46">
        <v>9366</v>
      </c>
      <c r="C9379" s="39">
        <v>0.18452367522975624</v>
      </c>
      <c r="D9379" s="40">
        <v>0.31523143341079818</v>
      </c>
      <c r="E9379" s="39">
        <v>9.0237568183656289E-2</v>
      </c>
      <c r="F9379" s="41">
        <v>28.41026563411236</v>
      </c>
    </row>
    <row r="9380" spans="2:6" x14ac:dyDescent="0.25">
      <c r="B9380" s="46">
        <v>9367</v>
      </c>
      <c r="C9380" s="39">
        <v>0.52494086419933061</v>
      </c>
      <c r="D9380" s="40">
        <v>0.31467140037606656</v>
      </c>
      <c r="E9380" s="39">
        <v>0.35866955851832577</v>
      </c>
      <c r="F9380" s="41">
        <v>84.257610949112959</v>
      </c>
    </row>
    <row r="9381" spans="2:6" x14ac:dyDescent="0.25">
      <c r="B9381" s="46">
        <v>9368</v>
      </c>
      <c r="C9381" s="39">
        <v>7.2003617276290052E-2</v>
      </c>
      <c r="D9381" s="40">
        <v>0.31396432269439983</v>
      </c>
      <c r="E9381" s="39">
        <v>5.0669458754346919E-2</v>
      </c>
      <c r="F9381" s="41">
        <v>11.610390011274335</v>
      </c>
    </row>
    <row r="9382" spans="2:6" x14ac:dyDescent="0.25">
      <c r="B9382" s="46">
        <v>9369</v>
      </c>
      <c r="C9382" s="39">
        <v>0.10127587383471034</v>
      </c>
      <c r="D9382" s="40">
        <v>0.3183534026524954</v>
      </c>
      <c r="E9382" s="39">
        <v>0.12572955537616426</v>
      </c>
      <c r="F9382" s="41">
        <v>33.721157467291235</v>
      </c>
    </row>
    <row r="9383" spans="2:6" x14ac:dyDescent="0.25">
      <c r="B9383" s="46">
        <v>9370</v>
      </c>
      <c r="C9383" s="39">
        <v>0.17382123542386627</v>
      </c>
      <c r="D9383" s="40">
        <v>0.31921890752152599</v>
      </c>
      <c r="E9383" s="39">
        <v>0.18667751836897703</v>
      </c>
      <c r="F9383" s="41">
        <v>49.530434822433925</v>
      </c>
    </row>
    <row r="9384" spans="2:6" x14ac:dyDescent="0.25">
      <c r="B9384" s="46">
        <v>9371</v>
      </c>
      <c r="C9384" s="39">
        <v>0.39137833238797504</v>
      </c>
      <c r="D9384" s="40">
        <v>0.31971807367649585</v>
      </c>
      <c r="E9384" s="39">
        <v>0.44825641672830324</v>
      </c>
      <c r="F9384" s="41">
        <v>85.346680997048296</v>
      </c>
    </row>
    <row r="9385" spans="2:6" x14ac:dyDescent="0.25">
      <c r="B9385" s="46">
        <v>9372</v>
      </c>
      <c r="C9385" s="39">
        <v>6.6376353092329088E-2</v>
      </c>
      <c r="D9385" s="40">
        <v>0.31844026544679038</v>
      </c>
      <c r="E9385" s="39">
        <v>0.14159500877594064</v>
      </c>
      <c r="F9385" s="41">
        <v>15.293996684937346</v>
      </c>
    </row>
    <row r="9386" spans="2:6" x14ac:dyDescent="0.25">
      <c r="B9386" s="46">
        <v>9373</v>
      </c>
      <c r="C9386" s="39">
        <v>0.46567125667239495</v>
      </c>
      <c r="D9386" s="40">
        <v>0.33282100242031171</v>
      </c>
      <c r="E9386" s="39">
        <v>0.38879206327925997</v>
      </c>
      <c r="F9386" s="41">
        <v>88.301518880906315</v>
      </c>
    </row>
    <row r="9387" spans="2:6" x14ac:dyDescent="0.25">
      <c r="B9387" s="46">
        <v>9374</v>
      </c>
      <c r="C9387" s="39">
        <v>0.26137896169002839</v>
      </c>
      <c r="D9387" s="40">
        <v>0.33492234510173224</v>
      </c>
      <c r="E9387" s="39">
        <v>0.17554460689474422</v>
      </c>
      <c r="F9387" s="41">
        <v>36.971865562380131</v>
      </c>
    </row>
    <row r="9388" spans="2:6" x14ac:dyDescent="0.25">
      <c r="B9388" s="46">
        <v>9375</v>
      </c>
      <c r="C9388" s="39">
        <v>0.16505200908105053</v>
      </c>
      <c r="D9388" s="40">
        <v>0.33650358359519955</v>
      </c>
      <c r="E9388" s="39">
        <v>0.13954653472370007</v>
      </c>
      <c r="F9388" s="41">
        <v>30.088185238188267</v>
      </c>
    </row>
    <row r="9389" spans="2:6" x14ac:dyDescent="0.25">
      <c r="B9389" s="46">
        <v>9376</v>
      </c>
      <c r="C9389" s="39">
        <v>0.40468762078106657</v>
      </c>
      <c r="D9389" s="40">
        <v>0.34089046828768421</v>
      </c>
      <c r="E9389" s="39">
        <v>0.22762530901140465</v>
      </c>
      <c r="F9389" s="41">
        <v>19.681356311441583</v>
      </c>
    </row>
    <row r="9390" spans="2:6" x14ac:dyDescent="0.25">
      <c r="B9390" s="46">
        <v>9377</v>
      </c>
      <c r="C9390" s="39">
        <v>0.38244052954631091</v>
      </c>
      <c r="D9390" s="40">
        <v>0.33062758644915408</v>
      </c>
      <c r="E9390" s="39">
        <v>0.2917073831477307</v>
      </c>
      <c r="F9390" s="41">
        <v>59.324424253228138</v>
      </c>
    </row>
    <row r="9391" spans="2:6" x14ac:dyDescent="0.25">
      <c r="B9391" s="46">
        <v>9378</v>
      </c>
      <c r="C9391" s="39">
        <v>0.1915198635748917</v>
      </c>
      <c r="D9391" s="40">
        <v>0.33093278096850515</v>
      </c>
      <c r="E9391" s="39">
        <v>0.15599687395696807</v>
      </c>
      <c r="F9391" s="41">
        <v>20.945209102498815</v>
      </c>
    </row>
    <row r="9392" spans="2:6" x14ac:dyDescent="0.25">
      <c r="B9392" s="46">
        <v>9379</v>
      </c>
      <c r="C9392" s="39">
        <v>0.38986475291254813</v>
      </c>
      <c r="D9392" s="40">
        <v>0.32977486044009646</v>
      </c>
      <c r="E9392" s="39">
        <v>0.37979029023301752</v>
      </c>
      <c r="F9392" s="41">
        <v>77.682830632337243</v>
      </c>
    </row>
    <row r="9393" spans="2:6" x14ac:dyDescent="0.25">
      <c r="B9393" s="46">
        <v>9380</v>
      </c>
      <c r="C9393" s="39">
        <v>0.18221755546484109</v>
      </c>
      <c r="D9393" s="40">
        <v>0.32894343943620463</v>
      </c>
      <c r="E9393" s="39">
        <v>0.2203048648163253</v>
      </c>
      <c r="F9393" s="41">
        <v>37.950161686122939</v>
      </c>
    </row>
    <row r="9394" spans="2:6" x14ac:dyDescent="0.25">
      <c r="B9394" s="46">
        <v>9381</v>
      </c>
      <c r="C9394" s="39">
        <v>0.28254248652232755</v>
      </c>
      <c r="D9394" s="40">
        <v>0.32920191256505504</v>
      </c>
      <c r="E9394" s="39">
        <v>0.29887816004114154</v>
      </c>
      <c r="F9394" s="41">
        <v>61.071795936822909</v>
      </c>
    </row>
    <row r="9395" spans="2:6" x14ac:dyDescent="0.25">
      <c r="B9395" s="46">
        <v>9382</v>
      </c>
      <c r="C9395" s="39">
        <v>0.3250116000075125</v>
      </c>
      <c r="D9395" s="40">
        <v>0.32272019790880824</v>
      </c>
      <c r="E9395" s="39">
        <v>0.35669113759711968</v>
      </c>
      <c r="F9395" s="41">
        <v>57.352552842562616</v>
      </c>
    </row>
    <row r="9396" spans="2:6" x14ac:dyDescent="0.25">
      <c r="B9396" s="46">
        <v>9383</v>
      </c>
      <c r="C9396" s="39">
        <v>2.8277297689873127E-2</v>
      </c>
      <c r="D9396" s="40">
        <v>0.31819920652978917</v>
      </c>
      <c r="E9396" s="39">
        <v>4.2362951345699708E-2</v>
      </c>
      <c r="F9396" s="41">
        <v>2.8425358746868907</v>
      </c>
    </row>
    <row r="9397" spans="2:6" x14ac:dyDescent="0.25">
      <c r="B9397" s="46">
        <v>9384</v>
      </c>
      <c r="C9397" s="39">
        <v>1.2568331237402967E-2</v>
      </c>
      <c r="D9397" s="40">
        <v>0.3151594466259528</v>
      </c>
      <c r="E9397" s="39">
        <v>3.8522228066406393E-2</v>
      </c>
      <c r="F9397" s="41">
        <v>15.821753046904558</v>
      </c>
    </row>
    <row r="9398" spans="2:6" x14ac:dyDescent="0.25">
      <c r="B9398" s="46">
        <v>9385</v>
      </c>
      <c r="C9398" s="39">
        <v>9.3843350121953537E-2</v>
      </c>
      <c r="D9398" s="40">
        <v>0.31867038036219808</v>
      </c>
      <c r="E9398" s="39">
        <v>7.302508559263618E-2</v>
      </c>
      <c r="F9398" s="41">
        <v>15.050856340554326</v>
      </c>
    </row>
    <row r="9399" spans="2:6" x14ac:dyDescent="0.25">
      <c r="B9399" s="46">
        <v>9386</v>
      </c>
      <c r="C9399" s="39">
        <v>0.22597723808835996</v>
      </c>
      <c r="D9399" s="40">
        <v>0.3155487919113581</v>
      </c>
      <c r="E9399" s="39">
        <v>0.31290415408379613</v>
      </c>
      <c r="F9399" s="41">
        <v>67.520773233547033</v>
      </c>
    </row>
    <row r="9400" spans="2:6" x14ac:dyDescent="0.25">
      <c r="B9400" s="46">
        <v>9387</v>
      </c>
      <c r="C9400" s="39">
        <v>0.42300526830530466</v>
      </c>
      <c r="D9400" s="40">
        <v>0.31718094090954752</v>
      </c>
      <c r="E9400" s="39">
        <v>0.23056581723103131</v>
      </c>
      <c r="F9400" s="41">
        <v>66.243595360780262</v>
      </c>
    </row>
    <row r="9401" spans="2:6" x14ac:dyDescent="0.25">
      <c r="B9401" s="46">
        <v>9388</v>
      </c>
      <c r="C9401" s="39">
        <v>0.31977668323315184</v>
      </c>
      <c r="D9401" s="40">
        <v>0.31980786301954062</v>
      </c>
      <c r="E9401" s="39">
        <v>0.29998989415222921</v>
      </c>
      <c r="F9401" s="41">
        <v>60.511545359350649</v>
      </c>
    </row>
    <row r="9402" spans="2:6" x14ac:dyDescent="0.25">
      <c r="B9402" s="46">
        <v>9389</v>
      </c>
      <c r="C9402" s="39">
        <v>7.9963636459726414E-2</v>
      </c>
      <c r="D9402" s="40">
        <v>0.31956197012056603</v>
      </c>
      <c r="E9402" s="39">
        <v>0.10393768517633566</v>
      </c>
      <c r="F9402" s="41">
        <v>13.94128619142219</v>
      </c>
    </row>
    <row r="9403" spans="2:6" x14ac:dyDescent="0.25">
      <c r="B9403" s="46">
        <v>9390</v>
      </c>
      <c r="C9403" s="39">
        <v>0.29920051527459618</v>
      </c>
      <c r="D9403" s="40">
        <v>0.31641207223772477</v>
      </c>
      <c r="E9403" s="39">
        <v>0.49022625396629976</v>
      </c>
      <c r="F9403" s="41">
        <v>81.755762361761654</v>
      </c>
    </row>
    <row r="9404" spans="2:6" x14ac:dyDescent="0.25">
      <c r="B9404" s="46">
        <v>9391</v>
      </c>
      <c r="C9404" s="39">
        <v>9.6925294012426659E-3</v>
      </c>
      <c r="D9404" s="40">
        <v>0.31642712839476955</v>
      </c>
      <c r="E9404" s="39">
        <v>1.6088977725283546E-2</v>
      </c>
      <c r="F9404" s="41">
        <v>19.360475711523858</v>
      </c>
    </row>
    <row r="9405" spans="2:6" x14ac:dyDescent="0.25">
      <c r="B9405" s="46">
        <v>9392</v>
      </c>
      <c r="C9405" s="39">
        <v>5.7620704979495119E-2</v>
      </c>
      <c r="D9405" s="40">
        <v>0.31671305497392005</v>
      </c>
      <c r="E9405" s="39">
        <v>7.9337438681374287E-2</v>
      </c>
      <c r="F9405" s="41">
        <v>23.782426305654422</v>
      </c>
    </row>
    <row r="9406" spans="2:6" x14ac:dyDescent="0.25">
      <c r="B9406" s="46">
        <v>9393</v>
      </c>
      <c r="C9406" s="39">
        <v>0.29820063831675275</v>
      </c>
      <c r="D9406" s="40">
        <v>0.1730754316805001</v>
      </c>
      <c r="E9406" s="39">
        <v>0.40754099696342</v>
      </c>
      <c r="F9406" s="41">
        <v>75.786063231081201</v>
      </c>
    </row>
    <row r="9407" spans="2:6" x14ac:dyDescent="0.25">
      <c r="B9407" s="46">
        <v>9394</v>
      </c>
      <c r="C9407" s="39">
        <v>7.6402414444636468E-2</v>
      </c>
      <c r="D9407" s="40">
        <v>0.17302284523486372</v>
      </c>
      <c r="E9407" s="39">
        <v>0.13194695524608627</v>
      </c>
      <c r="F9407" s="41">
        <v>23.521383218163358</v>
      </c>
    </row>
    <row r="9408" spans="2:6" x14ac:dyDescent="0.25">
      <c r="B9408" s="46">
        <v>9395</v>
      </c>
      <c r="C9408" s="39">
        <v>0.27105403574627024</v>
      </c>
      <c r="D9408" s="40">
        <v>0.17303454325363393</v>
      </c>
      <c r="E9408" s="39">
        <v>0.31195480778664225</v>
      </c>
      <c r="F9408" s="41">
        <v>51.417217228039497</v>
      </c>
    </row>
    <row r="9409" spans="2:6" x14ac:dyDescent="0.25">
      <c r="B9409" s="46">
        <v>9396</v>
      </c>
      <c r="C9409" s="39">
        <v>6.764548935350527E-2</v>
      </c>
      <c r="D9409" s="40">
        <v>0.17356748142788814</v>
      </c>
      <c r="E9409" s="39">
        <v>8.288539784220654E-2</v>
      </c>
      <c r="F9409" s="41">
        <v>11.655519816033742</v>
      </c>
    </row>
    <row r="9410" spans="2:6" x14ac:dyDescent="0.25">
      <c r="B9410" s="46">
        <v>9397</v>
      </c>
      <c r="C9410" s="39">
        <v>0.13153006534342876</v>
      </c>
      <c r="D9410" s="40">
        <v>0.17937163892669677</v>
      </c>
      <c r="E9410" s="39">
        <v>0.19925358352470959</v>
      </c>
      <c r="F9410" s="41">
        <v>36.531317704950226</v>
      </c>
    </row>
    <row r="9411" spans="2:6" x14ac:dyDescent="0.25">
      <c r="B9411" s="46">
        <v>9398</v>
      </c>
      <c r="C9411" s="39">
        <v>0.13070831217638459</v>
      </c>
      <c r="D9411" s="40">
        <v>0.17894022980641291</v>
      </c>
      <c r="E9411" s="39">
        <v>0.19001435194346833</v>
      </c>
      <c r="F9411" s="41">
        <v>18.497178922364633</v>
      </c>
    </row>
    <row r="9412" spans="2:6" x14ac:dyDescent="0.25">
      <c r="B9412" s="46">
        <v>9399</v>
      </c>
      <c r="C9412" s="39">
        <v>0.20275175819363966</v>
      </c>
      <c r="D9412" s="40">
        <v>0.17192269200959931</v>
      </c>
      <c r="E9412" s="39">
        <v>0.11137408799960874</v>
      </c>
      <c r="F9412" s="41">
        <v>18.248101534904844</v>
      </c>
    </row>
    <row r="9413" spans="2:6" x14ac:dyDescent="0.25">
      <c r="B9413" s="46">
        <v>9400</v>
      </c>
      <c r="C9413" s="39">
        <v>0.21218677632372682</v>
      </c>
      <c r="D9413" s="40">
        <v>0.1693830064274516</v>
      </c>
      <c r="E9413" s="39">
        <v>0.18366964734976432</v>
      </c>
      <c r="F9413" s="41">
        <v>46.190156897913489</v>
      </c>
    </row>
    <row r="9414" spans="2:6" x14ac:dyDescent="0.25">
      <c r="B9414" s="46">
        <v>9401</v>
      </c>
      <c r="C9414" s="39">
        <v>5.2919618369526765E-2</v>
      </c>
      <c r="D9414" s="40">
        <v>0.16902495569179524</v>
      </c>
      <c r="E9414" s="39">
        <v>0.10694573416942291</v>
      </c>
      <c r="F9414" s="41">
        <v>16.288918136311004</v>
      </c>
    </row>
    <row r="9415" spans="2:6" x14ac:dyDescent="0.25">
      <c r="B9415" s="46">
        <v>9402</v>
      </c>
      <c r="C9415" s="39">
        <v>0.2990844988273792</v>
      </c>
      <c r="D9415" s="40">
        <v>0.17089441923815141</v>
      </c>
      <c r="E9415" s="39">
        <v>0.44273161350862389</v>
      </c>
      <c r="F9415" s="41">
        <v>76.325754659452897</v>
      </c>
    </row>
    <row r="9416" spans="2:6" x14ac:dyDescent="0.25">
      <c r="B9416" s="46">
        <v>9403</v>
      </c>
      <c r="C9416" s="39">
        <v>0.15065286142288004</v>
      </c>
      <c r="D9416" s="40">
        <v>0.14546312898510905</v>
      </c>
      <c r="E9416" s="39">
        <v>0.2235658366816991</v>
      </c>
      <c r="F9416" s="41">
        <v>49.101031009011258</v>
      </c>
    </row>
    <row r="9417" spans="2:6" x14ac:dyDescent="0.25">
      <c r="B9417" s="46">
        <v>9404</v>
      </c>
      <c r="C9417" s="39">
        <v>0.21703978664235726</v>
      </c>
      <c r="D9417" s="40">
        <v>0.13783810262538407</v>
      </c>
      <c r="E9417" s="39">
        <v>0.20718396606798192</v>
      </c>
      <c r="F9417" s="41">
        <v>49.783292948175124</v>
      </c>
    </row>
    <row r="9418" spans="2:6" x14ac:dyDescent="0.25">
      <c r="B9418" s="46">
        <v>9405</v>
      </c>
      <c r="C9418" s="39">
        <v>6.8166640453279762E-2</v>
      </c>
      <c r="D9418" s="40">
        <v>0.13326610597800367</v>
      </c>
      <c r="E9418" s="39">
        <v>0.13263424035811244</v>
      </c>
      <c r="F9418" s="41">
        <v>24.599126049780793</v>
      </c>
    </row>
    <row r="9419" spans="2:6" x14ac:dyDescent="0.25">
      <c r="B9419" s="46">
        <v>9406</v>
      </c>
      <c r="C9419" s="39">
        <v>0.18653909881312625</v>
      </c>
      <c r="D9419" s="40">
        <v>0.12463209092124655</v>
      </c>
      <c r="E9419" s="39">
        <v>0.3302113207729212</v>
      </c>
      <c r="F9419" s="41">
        <v>51.341775800806936</v>
      </c>
    </row>
    <row r="9420" spans="2:6" x14ac:dyDescent="0.25">
      <c r="B9420" s="46">
        <v>9407</v>
      </c>
      <c r="C9420" s="39">
        <v>1.1394421803833824E-2</v>
      </c>
      <c r="D9420" s="40">
        <v>0.12333502596919729</v>
      </c>
      <c r="E9420" s="39">
        <v>2.9297804861970717E-2</v>
      </c>
      <c r="F9420" s="41">
        <v>11.048990897068657</v>
      </c>
    </row>
    <row r="9421" spans="2:6" x14ac:dyDescent="0.25">
      <c r="B9421" s="46">
        <v>9408</v>
      </c>
      <c r="C9421" s="39">
        <v>0.12737394043450767</v>
      </c>
      <c r="D9421" s="40">
        <v>0.12428875991472549</v>
      </c>
      <c r="E9421" s="39">
        <v>0.21950486628537669</v>
      </c>
      <c r="F9421" s="41">
        <v>48.301707835174568</v>
      </c>
    </row>
    <row r="9422" spans="2:6" x14ac:dyDescent="0.25">
      <c r="B9422" s="46">
        <v>9409</v>
      </c>
      <c r="C9422" s="39">
        <v>2.419794712124582E-2</v>
      </c>
      <c r="D9422" s="40">
        <v>0.12443254466307861</v>
      </c>
      <c r="E9422" s="39">
        <v>3.399927724806856E-2</v>
      </c>
      <c r="F9422" s="41">
        <v>11.444318685619658</v>
      </c>
    </row>
    <row r="9423" spans="2:6" x14ac:dyDescent="0.25">
      <c r="B9423" s="46">
        <v>9410</v>
      </c>
      <c r="C9423" s="39">
        <v>0.33674630920153603</v>
      </c>
      <c r="D9423" s="40">
        <v>0.12726477097246316</v>
      </c>
      <c r="E9423" s="39">
        <v>0.35458677254205412</v>
      </c>
      <c r="F9423" s="41">
        <v>51.370860880352424</v>
      </c>
    </row>
    <row r="9424" spans="2:6" x14ac:dyDescent="0.25">
      <c r="B9424" s="46">
        <v>9411</v>
      </c>
      <c r="C9424" s="39">
        <v>6.9658033475971631E-2</v>
      </c>
      <c r="D9424" s="40">
        <v>0.12566903093973233</v>
      </c>
      <c r="E9424" s="39">
        <v>5.5471289274106175E-2</v>
      </c>
      <c r="F9424" s="41">
        <v>33.0047158571099</v>
      </c>
    </row>
    <row r="9425" spans="2:6" x14ac:dyDescent="0.25">
      <c r="B9425" s="46">
        <v>9412</v>
      </c>
      <c r="C9425" s="39">
        <v>0.35619557681421221</v>
      </c>
      <c r="D9425" s="40">
        <v>0.13205358721405411</v>
      </c>
      <c r="E9425" s="39">
        <v>0.38281277354190185</v>
      </c>
      <c r="F9425" s="41">
        <v>70.645370543565065</v>
      </c>
    </row>
    <row r="9426" spans="2:6" x14ac:dyDescent="0.25">
      <c r="B9426" s="46">
        <v>9413</v>
      </c>
      <c r="C9426" s="39">
        <v>8.5668204438728149E-2</v>
      </c>
      <c r="D9426" s="40">
        <v>0.13385580816826526</v>
      </c>
      <c r="E9426" s="39">
        <v>8.7417607309898615E-2</v>
      </c>
      <c r="F9426" s="41">
        <v>26.218460161950883</v>
      </c>
    </row>
    <row r="9427" spans="2:6" x14ac:dyDescent="0.25">
      <c r="B9427" s="46">
        <v>9414</v>
      </c>
      <c r="C9427" s="39">
        <v>0.30837177987051811</v>
      </c>
      <c r="D9427" s="40">
        <v>0.13405227583658455</v>
      </c>
      <c r="E9427" s="39">
        <v>0.47466761280547737</v>
      </c>
      <c r="F9427" s="41">
        <v>73.984694058022427</v>
      </c>
    </row>
    <row r="9428" spans="2:6" x14ac:dyDescent="0.25">
      <c r="B9428" s="46">
        <v>9415</v>
      </c>
      <c r="C9428" s="39">
        <v>5.2705815048545761E-2</v>
      </c>
      <c r="D9428" s="40">
        <v>0.13029239198367104</v>
      </c>
      <c r="E9428" s="39">
        <v>0.10378653453413238</v>
      </c>
      <c r="F9428" s="41">
        <v>16.656089549427303</v>
      </c>
    </row>
    <row r="9429" spans="2:6" x14ac:dyDescent="0.25">
      <c r="B9429" s="46">
        <v>9416</v>
      </c>
      <c r="C9429" s="39">
        <v>0.17449832934304188</v>
      </c>
      <c r="D9429" s="40">
        <v>0.13278734213977725</v>
      </c>
      <c r="E9429" s="39">
        <v>0.15943255504236623</v>
      </c>
      <c r="F9429" s="41">
        <v>19.122479031817583</v>
      </c>
    </row>
    <row r="9430" spans="2:6" x14ac:dyDescent="0.25">
      <c r="B9430" s="46">
        <v>9417</v>
      </c>
      <c r="C9430" s="39">
        <v>0.34932067387395238</v>
      </c>
      <c r="D9430" s="40">
        <v>0.12172181183640828</v>
      </c>
      <c r="E9430" s="39">
        <v>0.40987834960653552</v>
      </c>
      <c r="F9430" s="41">
        <v>67.03255492214943</v>
      </c>
    </row>
    <row r="9431" spans="2:6" x14ac:dyDescent="0.25">
      <c r="B9431" s="46">
        <v>9418</v>
      </c>
      <c r="C9431" s="39">
        <v>4.8415549140011074E-2</v>
      </c>
      <c r="D9431" s="40">
        <v>0.12312215770160993</v>
      </c>
      <c r="E9431" s="39">
        <v>4.6267860280734673E-2</v>
      </c>
      <c r="F9431" s="41">
        <v>-12.986728927991532</v>
      </c>
    </row>
    <row r="9432" spans="2:6" x14ac:dyDescent="0.25">
      <c r="B9432" s="46">
        <v>9419</v>
      </c>
      <c r="C9432" s="39">
        <v>3.4641477853463117E-2</v>
      </c>
      <c r="D9432" s="40">
        <v>0.12374400882848581</v>
      </c>
      <c r="E9432" s="39">
        <v>3.6702715274143843E-2</v>
      </c>
      <c r="F9432" s="41">
        <v>-1.6302298654106946</v>
      </c>
    </row>
    <row r="9433" spans="2:6" x14ac:dyDescent="0.25">
      <c r="B9433" s="46">
        <v>9420</v>
      </c>
      <c r="C9433" s="39">
        <v>2.0547689748993566E-2</v>
      </c>
      <c r="D9433" s="40">
        <v>0.12607102743120041</v>
      </c>
      <c r="E9433" s="39">
        <v>2.3135771986274072E-2</v>
      </c>
      <c r="F9433" s="41">
        <v>-5.7655467107450971</v>
      </c>
    </row>
    <row r="9434" spans="2:6" x14ac:dyDescent="0.25">
      <c r="B9434" s="46">
        <v>9421</v>
      </c>
      <c r="C9434" s="39">
        <v>0.30635369259931078</v>
      </c>
      <c r="D9434" s="40">
        <v>0.12735982186781653</v>
      </c>
      <c r="E9434" s="39">
        <v>0.16380394922817096</v>
      </c>
      <c r="F9434" s="41">
        <v>28.556644731243249</v>
      </c>
    </row>
    <row r="9435" spans="2:6" x14ac:dyDescent="0.25">
      <c r="B9435" s="46">
        <v>9422</v>
      </c>
      <c r="C9435" s="39">
        <v>8.7456908903130071E-2</v>
      </c>
      <c r="D9435" s="40">
        <v>0.12153519070357835</v>
      </c>
      <c r="E9435" s="39">
        <v>6.7104948540017431E-2</v>
      </c>
      <c r="F9435" s="41">
        <v>19.688112274470868</v>
      </c>
    </row>
    <row r="9436" spans="2:6" x14ac:dyDescent="0.25">
      <c r="B9436" s="46">
        <v>9423</v>
      </c>
      <c r="C9436" s="39">
        <v>0.20799683255129922</v>
      </c>
      <c r="D9436" s="40">
        <v>0.11854703467975107</v>
      </c>
      <c r="E9436" s="39">
        <v>0.16465119217465923</v>
      </c>
      <c r="F9436" s="41">
        <v>35.145840683088785</v>
      </c>
    </row>
    <row r="9437" spans="2:6" x14ac:dyDescent="0.25">
      <c r="B9437" s="46">
        <v>9424</v>
      </c>
      <c r="C9437" s="39">
        <v>0.21568815918248571</v>
      </c>
      <c r="D9437" s="40">
        <v>0.12663931145232818</v>
      </c>
      <c r="E9437" s="39">
        <v>0.10917751545079195</v>
      </c>
      <c r="F9437" s="41">
        <v>12.823817699377138</v>
      </c>
    </row>
    <row r="9438" spans="2:6" x14ac:dyDescent="0.25">
      <c r="B9438" s="46">
        <v>9425</v>
      </c>
      <c r="C9438" s="39">
        <v>5.2118431508515563E-2</v>
      </c>
      <c r="D9438" s="40">
        <v>0.13332229598958936</v>
      </c>
      <c r="E9438" s="39">
        <v>5.0986146690874722E-2</v>
      </c>
      <c r="F9438" s="41">
        <v>2.0443551026920836</v>
      </c>
    </row>
    <row r="9439" spans="2:6" x14ac:dyDescent="0.25">
      <c r="B9439" s="46">
        <v>9426</v>
      </c>
      <c r="C9439" s="39">
        <v>8.2890180818553285E-3</v>
      </c>
      <c r="D9439" s="40">
        <v>0.1336827476287506</v>
      </c>
      <c r="E9439" s="39">
        <v>1.2791372711082249E-2</v>
      </c>
      <c r="F9439" s="41">
        <v>3.9527026294291794</v>
      </c>
    </row>
    <row r="9440" spans="2:6" x14ac:dyDescent="0.25">
      <c r="B9440" s="46">
        <v>9427</v>
      </c>
      <c r="C9440" s="39">
        <v>0.29212730635638767</v>
      </c>
      <c r="D9440" s="40">
        <v>0.12891225779153956</v>
      </c>
      <c r="E9440" s="39">
        <v>0.35392031803917579</v>
      </c>
      <c r="F9440" s="41">
        <v>54.170251016007995</v>
      </c>
    </row>
    <row r="9441" spans="2:6" x14ac:dyDescent="0.25">
      <c r="B9441" s="46">
        <v>9428</v>
      </c>
      <c r="C9441" s="39">
        <v>5.4578495233208957E-2</v>
      </c>
      <c r="D9441" s="40">
        <v>0.12572694634952145</v>
      </c>
      <c r="E9441" s="39">
        <v>5.2478278960867972E-2</v>
      </c>
      <c r="F9441" s="41">
        <v>2.395910191462634</v>
      </c>
    </row>
    <row r="9442" spans="2:6" x14ac:dyDescent="0.25">
      <c r="B9442" s="46">
        <v>9429</v>
      </c>
      <c r="C9442" s="39">
        <v>5.7746800065339436E-2</v>
      </c>
      <c r="D9442" s="40">
        <v>0.12429210606692342</v>
      </c>
      <c r="E9442" s="39">
        <v>7.9425138497585257E-2</v>
      </c>
      <c r="F9442" s="41">
        <v>6.053611818784681</v>
      </c>
    </row>
    <row r="9443" spans="2:6" x14ac:dyDescent="0.25">
      <c r="B9443" s="46">
        <v>9430</v>
      </c>
      <c r="C9443" s="39">
        <v>0.28844070504882435</v>
      </c>
      <c r="D9443" s="40">
        <v>0.12774739583301542</v>
      </c>
      <c r="E9443" s="39">
        <v>0.330535111632828</v>
      </c>
      <c r="F9443" s="41">
        <v>87.590535651269747</v>
      </c>
    </row>
    <row r="9444" spans="2:6" x14ac:dyDescent="0.25">
      <c r="B9444" s="46">
        <v>9431</v>
      </c>
      <c r="C9444" s="39">
        <v>0.2097185058086922</v>
      </c>
      <c r="D9444" s="40">
        <v>0.13536670107883056</v>
      </c>
      <c r="E9444" s="39">
        <v>0.18779964750976744</v>
      </c>
      <c r="F9444" s="41">
        <v>54.698879108884391</v>
      </c>
    </row>
    <row r="9445" spans="2:6" x14ac:dyDescent="0.25">
      <c r="B9445" s="46">
        <v>9432</v>
      </c>
      <c r="C9445" s="39">
        <v>0.38196087256538069</v>
      </c>
      <c r="D9445" s="40">
        <v>0.13629635917149271</v>
      </c>
      <c r="E9445" s="39">
        <v>0.33661133636492613</v>
      </c>
      <c r="F9445" s="41">
        <v>108.67144069990745</v>
      </c>
    </row>
    <row r="9446" spans="2:6" x14ac:dyDescent="0.25">
      <c r="B9446" s="46">
        <v>9433</v>
      </c>
      <c r="C9446" s="39">
        <v>9.6107113057697077E-2</v>
      </c>
      <c r="D9446" s="40">
        <v>0.14010220541396104</v>
      </c>
      <c r="E9446" s="39">
        <v>9.7683100311322185E-2</v>
      </c>
      <c r="F9446" s="41">
        <v>20.278232676875</v>
      </c>
    </row>
    <row r="9447" spans="2:6" x14ac:dyDescent="0.25">
      <c r="B9447" s="46">
        <v>9434</v>
      </c>
      <c r="C9447" s="39">
        <v>0.20223222185410453</v>
      </c>
      <c r="D9447" s="40">
        <v>0.13374061206458115</v>
      </c>
      <c r="E9447" s="39">
        <v>0.23814123667848172</v>
      </c>
      <c r="F9447" s="41">
        <v>73.788861176047931</v>
      </c>
    </row>
    <row r="9448" spans="2:6" x14ac:dyDescent="0.25">
      <c r="B9448" s="46">
        <v>9435</v>
      </c>
      <c r="C9448" s="39">
        <v>3.9818726100256066E-2</v>
      </c>
      <c r="D9448" s="40">
        <v>0.13705719806556635</v>
      </c>
      <c r="E9448" s="39">
        <v>6.4324945433753555E-2</v>
      </c>
      <c r="F9448" s="41">
        <v>23.609567914642341</v>
      </c>
    </row>
    <row r="9449" spans="2:6" x14ac:dyDescent="0.25">
      <c r="B9449" s="46">
        <v>9436</v>
      </c>
      <c r="C9449" s="39">
        <v>0.19474489781430232</v>
      </c>
      <c r="D9449" s="40">
        <v>0.1328083127901136</v>
      </c>
      <c r="E9449" s="39">
        <v>0.1949523876124217</v>
      </c>
      <c r="F9449" s="41">
        <v>58.701235392651043</v>
      </c>
    </row>
    <row r="9450" spans="2:6" x14ac:dyDescent="0.25">
      <c r="B9450" s="46">
        <v>9437</v>
      </c>
      <c r="C9450" s="39">
        <v>0.40513260204358265</v>
      </c>
      <c r="D9450" s="40">
        <v>0.13419775731418948</v>
      </c>
      <c r="E9450" s="39">
        <v>0.24428335241002161</v>
      </c>
      <c r="F9450" s="41">
        <v>56.748992546747836</v>
      </c>
    </row>
    <row r="9451" spans="2:6" x14ac:dyDescent="0.25">
      <c r="B9451" s="46">
        <v>9438</v>
      </c>
      <c r="C9451" s="39">
        <v>0.54875334932358555</v>
      </c>
      <c r="D9451" s="40">
        <v>0.22792436972544494</v>
      </c>
      <c r="E9451" s="39">
        <v>9.5317063107110786E-2</v>
      </c>
      <c r="F9451" s="41">
        <v>66.412133828592715</v>
      </c>
    </row>
    <row r="9452" spans="2:6" x14ac:dyDescent="0.25">
      <c r="B9452" s="46">
        <v>9439</v>
      </c>
      <c r="C9452" s="39">
        <v>0.43936980786510765</v>
      </c>
      <c r="D9452" s="40">
        <v>0.32480681119842919</v>
      </c>
      <c r="E9452" s="39">
        <v>0.10936910243503234</v>
      </c>
      <c r="F9452" s="41">
        <v>61.667537905703327</v>
      </c>
    </row>
    <row r="9453" spans="2:6" x14ac:dyDescent="0.25">
      <c r="B9453" s="46">
        <v>9440</v>
      </c>
      <c r="C9453" s="39">
        <v>2.8286108546716232E-2</v>
      </c>
      <c r="D9453" s="40">
        <v>0.32518740755027348</v>
      </c>
      <c r="E9453" s="39">
        <v>1.8198128719292661E-2</v>
      </c>
      <c r="F9453" s="41">
        <v>15.125520670355709</v>
      </c>
    </row>
    <row r="9454" spans="2:6" x14ac:dyDescent="0.25">
      <c r="B9454" s="46">
        <v>9441</v>
      </c>
      <c r="C9454" s="39">
        <v>0.28166438886779777</v>
      </c>
      <c r="D9454" s="40">
        <v>0.32530824968151834</v>
      </c>
      <c r="E9454" s="39">
        <v>0.20396877519388024</v>
      </c>
      <c r="F9454" s="41">
        <v>81.232957502860671</v>
      </c>
    </row>
    <row r="9455" spans="2:6" x14ac:dyDescent="0.25">
      <c r="B9455" s="46">
        <v>9442</v>
      </c>
      <c r="C9455" s="39">
        <v>0.16773120738554051</v>
      </c>
      <c r="D9455" s="40">
        <v>0.32283793434166047</v>
      </c>
      <c r="E9455" s="39">
        <v>0.17195447136896638</v>
      </c>
      <c r="F9455" s="41">
        <v>55.63022477252207</v>
      </c>
    </row>
    <row r="9456" spans="2:6" x14ac:dyDescent="0.25">
      <c r="B9456" s="46">
        <v>9443</v>
      </c>
      <c r="C9456" s="39">
        <v>0.30457985224867795</v>
      </c>
      <c r="D9456" s="40">
        <v>0.32181564111163979</v>
      </c>
      <c r="E9456" s="39">
        <v>0.39738199041261701</v>
      </c>
      <c r="F9456" s="41">
        <v>109.59925174906148</v>
      </c>
    </row>
    <row r="9457" spans="2:6" x14ac:dyDescent="0.25">
      <c r="B9457" s="46">
        <v>9444</v>
      </c>
      <c r="C9457" s="39">
        <v>0.19764325357119003</v>
      </c>
      <c r="D9457" s="40">
        <v>0.32255289144293858</v>
      </c>
      <c r="E9457" s="39">
        <v>0.17174739825900745</v>
      </c>
      <c r="F9457" s="41">
        <v>39.684867687173451</v>
      </c>
    </row>
    <row r="9458" spans="2:6" x14ac:dyDescent="0.25">
      <c r="B9458" s="46">
        <v>9445</v>
      </c>
      <c r="C9458" s="39">
        <v>0.2357007349549301</v>
      </c>
      <c r="D9458" s="40">
        <v>0.32335519534888846</v>
      </c>
      <c r="E9458" s="39">
        <v>0.2703084367139873</v>
      </c>
      <c r="F9458" s="41">
        <v>93.703200680400386</v>
      </c>
    </row>
    <row r="9459" spans="2:6" x14ac:dyDescent="0.25">
      <c r="B9459" s="46">
        <v>9446</v>
      </c>
      <c r="C9459" s="39">
        <v>1.6001715383889153E-2</v>
      </c>
      <c r="D9459" s="40">
        <v>0.32236418651643245</v>
      </c>
      <c r="E9459" s="39">
        <v>2.8156720305218846E-2</v>
      </c>
      <c r="F9459" s="41">
        <v>16.687879916012974</v>
      </c>
    </row>
    <row r="9460" spans="2:6" x14ac:dyDescent="0.25">
      <c r="B9460" s="46">
        <v>9447</v>
      </c>
      <c r="C9460" s="39">
        <v>0.19453155305627487</v>
      </c>
      <c r="D9460" s="40">
        <v>0.32225475483987015</v>
      </c>
      <c r="E9460" s="39">
        <v>0.18060167072575156</v>
      </c>
      <c r="F9460" s="41">
        <v>55.751768331858159</v>
      </c>
    </row>
    <row r="9461" spans="2:6" x14ac:dyDescent="0.25">
      <c r="B9461" s="46">
        <v>9448</v>
      </c>
      <c r="C9461" s="39">
        <v>0.10689474506340117</v>
      </c>
      <c r="D9461" s="40">
        <v>0.32105426544719845</v>
      </c>
      <c r="E9461" s="39">
        <v>9.9932812933828163E-2</v>
      </c>
      <c r="F9461" s="41">
        <v>9.7670238086486965</v>
      </c>
    </row>
    <row r="9462" spans="2:6" x14ac:dyDescent="0.25">
      <c r="B9462" s="46">
        <v>9449</v>
      </c>
      <c r="C9462" s="39">
        <v>0.11355568571862551</v>
      </c>
      <c r="D9462" s="40">
        <v>0.32342098121516782</v>
      </c>
      <c r="E9462" s="39">
        <v>0.2093060698760264</v>
      </c>
      <c r="F9462" s="41">
        <v>37.774243929012485</v>
      </c>
    </row>
    <row r="9463" spans="2:6" x14ac:dyDescent="0.25">
      <c r="B9463" s="46">
        <v>9450</v>
      </c>
      <c r="C9463" s="39">
        <v>0.25192056688564024</v>
      </c>
      <c r="D9463" s="40">
        <v>0.32209348651942549</v>
      </c>
      <c r="E9463" s="39">
        <v>0.22760906013889834</v>
      </c>
      <c r="F9463" s="41">
        <v>37.401496920511327</v>
      </c>
    </row>
    <row r="9464" spans="2:6" x14ac:dyDescent="0.25">
      <c r="B9464" s="46">
        <v>9451</v>
      </c>
      <c r="C9464" s="39">
        <v>0.18698802375722373</v>
      </c>
      <c r="D9464" s="40">
        <v>0.32030684697343431</v>
      </c>
      <c r="E9464" s="39">
        <v>0.25538069804057467</v>
      </c>
      <c r="F9464" s="41">
        <v>61.382484982642403</v>
      </c>
    </row>
    <row r="9465" spans="2:6" x14ac:dyDescent="0.25">
      <c r="B9465" s="46">
        <v>9452</v>
      </c>
      <c r="C9465" s="39">
        <v>0.12492442445786442</v>
      </c>
      <c r="D9465" s="40">
        <v>0.32009440278603096</v>
      </c>
      <c r="E9465" s="39">
        <v>0.18935084078566164</v>
      </c>
      <c r="F9465" s="41">
        <v>24.363624807292208</v>
      </c>
    </row>
    <row r="9466" spans="2:6" x14ac:dyDescent="0.25">
      <c r="B9466" s="46">
        <v>9453</v>
      </c>
      <c r="C9466" s="39">
        <v>0.30657659260070569</v>
      </c>
      <c r="D9466" s="40">
        <v>0.32098180101901924</v>
      </c>
      <c r="E9466" s="39">
        <v>0.38857806457518135</v>
      </c>
      <c r="F9466" s="41">
        <v>65.806883229679102</v>
      </c>
    </row>
    <row r="9467" spans="2:6" x14ac:dyDescent="0.25">
      <c r="B9467" s="46">
        <v>9454</v>
      </c>
      <c r="C9467" s="39">
        <v>0.1801588858874974</v>
      </c>
      <c r="D9467" s="40">
        <v>0.31888486370593344</v>
      </c>
      <c r="E9467" s="39">
        <v>0.26206864783764577</v>
      </c>
      <c r="F9467" s="41">
        <v>54.653637454538192</v>
      </c>
    </row>
    <row r="9468" spans="2:6" x14ac:dyDescent="0.25">
      <c r="B9468" s="46">
        <v>9455</v>
      </c>
      <c r="C9468" s="39">
        <v>0.11415584968346329</v>
      </c>
      <c r="D9468" s="40">
        <v>0.31763232055797047</v>
      </c>
      <c r="E9468" s="39">
        <v>0.17131847531764216</v>
      </c>
      <c r="F9468" s="41">
        <v>26.574280433030044</v>
      </c>
    </row>
    <row r="9469" spans="2:6" x14ac:dyDescent="0.25">
      <c r="B9469" s="46">
        <v>9456</v>
      </c>
      <c r="C9469" s="39">
        <v>0.20281371071706766</v>
      </c>
      <c r="D9469" s="40">
        <v>0.3176243332218715</v>
      </c>
      <c r="E9469" s="39">
        <v>0.26012850258789932</v>
      </c>
      <c r="F9469" s="41">
        <v>39.967939505427175</v>
      </c>
    </row>
    <row r="9470" spans="2:6" x14ac:dyDescent="0.25">
      <c r="B9470" s="46">
        <v>9457</v>
      </c>
      <c r="C9470" s="39">
        <v>0.26743831739900892</v>
      </c>
      <c r="D9470" s="40">
        <v>0.31743624189122244</v>
      </c>
      <c r="E9470" s="39">
        <v>0.41665325508120266</v>
      </c>
      <c r="F9470" s="41">
        <v>69.709040192928626</v>
      </c>
    </row>
    <row r="9471" spans="2:6" x14ac:dyDescent="0.25">
      <c r="B9471" s="46">
        <v>9458</v>
      </c>
      <c r="C9471" s="39">
        <v>0.12258948402200744</v>
      </c>
      <c r="D9471" s="40">
        <v>0.31806991409779395</v>
      </c>
      <c r="E9471" s="39">
        <v>0.23505583125188101</v>
      </c>
      <c r="F9471" s="41">
        <v>34.885854436460207</v>
      </c>
    </row>
    <row r="9472" spans="2:6" x14ac:dyDescent="0.25">
      <c r="B9472" s="46">
        <v>9459</v>
      </c>
      <c r="C9472" s="39">
        <v>0.13790535953312053</v>
      </c>
      <c r="D9472" s="40">
        <v>0.31828095998890277</v>
      </c>
      <c r="E9472" s="39">
        <v>0.33455209214040549</v>
      </c>
      <c r="F9472" s="41">
        <v>63.436719410211296</v>
      </c>
    </row>
    <row r="9473" spans="2:6" x14ac:dyDescent="0.25">
      <c r="B9473" s="46">
        <v>9460</v>
      </c>
      <c r="C9473" s="39">
        <v>0.15799211939015043</v>
      </c>
      <c r="D9473" s="40">
        <v>0.31741727346342863</v>
      </c>
      <c r="E9473" s="39">
        <v>0.14461944622627007</v>
      </c>
      <c r="F9473" s="41">
        <v>28.589374533598754</v>
      </c>
    </row>
    <row r="9474" spans="2:6" x14ac:dyDescent="0.25">
      <c r="B9474" s="46">
        <v>9461</v>
      </c>
      <c r="C9474" s="39">
        <v>0.15840309622213175</v>
      </c>
      <c r="D9474" s="40">
        <v>0.31442487188178497</v>
      </c>
      <c r="E9474" s="39">
        <v>0.42811779091219887</v>
      </c>
      <c r="F9474" s="41">
        <v>61.18018592437874</v>
      </c>
    </row>
    <row r="9475" spans="2:6" x14ac:dyDescent="0.25">
      <c r="B9475" s="46">
        <v>9462</v>
      </c>
      <c r="C9475" s="39">
        <v>8.0189766293560547E-2</v>
      </c>
      <c r="D9475" s="40">
        <v>0.31798205879970864</v>
      </c>
      <c r="E9475" s="39">
        <v>0.11625806278939058</v>
      </c>
      <c r="F9475" s="41">
        <v>23.529484455444624</v>
      </c>
    </row>
    <row r="9476" spans="2:6" x14ac:dyDescent="0.25">
      <c r="B9476" s="46">
        <v>9463</v>
      </c>
      <c r="C9476" s="39">
        <v>0.24435943715104974</v>
      </c>
      <c r="D9476" s="40">
        <v>0.31614299262616058</v>
      </c>
      <c r="E9476" s="39">
        <v>0.49490217949108495</v>
      </c>
      <c r="F9476" s="41">
        <v>72.380290805965416</v>
      </c>
    </row>
    <row r="9477" spans="2:6" x14ac:dyDescent="0.25">
      <c r="B9477" s="46">
        <v>9464</v>
      </c>
      <c r="C9477" s="39">
        <v>0.15692543492384869</v>
      </c>
      <c r="D9477" s="40">
        <v>0.31680186906315566</v>
      </c>
      <c r="E9477" s="39">
        <v>0.21845171536454536</v>
      </c>
      <c r="F9477" s="41">
        <v>25.886154869358364</v>
      </c>
    </row>
    <row r="9478" spans="2:6" x14ac:dyDescent="0.25">
      <c r="B9478" s="46">
        <v>9465</v>
      </c>
      <c r="C9478" s="39">
        <v>0.14953626948120458</v>
      </c>
      <c r="D9478" s="40">
        <v>0.31599658259730856</v>
      </c>
      <c r="E9478" s="39">
        <v>0.41421429328298542</v>
      </c>
      <c r="F9478" s="41">
        <v>55.48403158046824</v>
      </c>
    </row>
    <row r="9479" spans="2:6" x14ac:dyDescent="0.25">
      <c r="B9479" s="46">
        <v>9466</v>
      </c>
      <c r="C9479" s="39">
        <v>0.13810772820956629</v>
      </c>
      <c r="D9479" s="40">
        <v>0.31648142491973885</v>
      </c>
      <c r="E9479" s="39">
        <v>0.38824236249885713</v>
      </c>
      <c r="F9479" s="41">
        <v>59.072395925430222</v>
      </c>
    </row>
    <row r="9480" spans="2:6" x14ac:dyDescent="0.25">
      <c r="B9480" s="46">
        <v>9467</v>
      </c>
      <c r="C9480" s="39">
        <v>0.13692078310702849</v>
      </c>
      <c r="D9480" s="40">
        <v>0.31817558194494217</v>
      </c>
      <c r="E9480" s="39">
        <v>0.25272667371815993</v>
      </c>
      <c r="F9480" s="41">
        <v>38.836284345155725</v>
      </c>
    </row>
    <row r="9481" spans="2:6" x14ac:dyDescent="0.25">
      <c r="B9481" s="46">
        <v>9468</v>
      </c>
      <c r="C9481" s="39">
        <v>6.9527380042093637E-3</v>
      </c>
      <c r="D9481" s="40">
        <v>0.25559715640668745</v>
      </c>
      <c r="E9481" s="39">
        <v>2.2072198923790025E-2</v>
      </c>
      <c r="F9481" s="41">
        <v>1.5300337939846789</v>
      </c>
    </row>
    <row r="9482" spans="2:6" x14ac:dyDescent="0.25">
      <c r="B9482" s="46">
        <v>9469</v>
      </c>
      <c r="C9482" s="39">
        <v>9.5350992846237714E-2</v>
      </c>
      <c r="D9482" s="40">
        <v>0.12080003964608019</v>
      </c>
      <c r="E9482" s="39">
        <v>0.18012757515959929</v>
      </c>
      <c r="F9482" s="41">
        <v>15.924348703392614</v>
      </c>
    </row>
    <row r="9483" spans="2:6" x14ac:dyDescent="0.25">
      <c r="B9483" s="46">
        <v>9470</v>
      </c>
      <c r="C9483" s="39">
        <v>0.14948582649147871</v>
      </c>
      <c r="D9483" s="40">
        <v>0.11575322639606934</v>
      </c>
      <c r="E9483" s="39">
        <v>0.19810784263040893</v>
      </c>
      <c r="F9483" s="41">
        <v>51.909965807266552</v>
      </c>
    </row>
    <row r="9484" spans="2:6" x14ac:dyDescent="0.25">
      <c r="B9484" s="46">
        <v>9471</v>
      </c>
      <c r="C9484" s="39">
        <v>0.49301008439073851</v>
      </c>
      <c r="D9484" s="40">
        <v>0.12627690141049472</v>
      </c>
      <c r="E9484" s="39">
        <v>0.24037261716976693</v>
      </c>
      <c r="F9484" s="41">
        <v>38.026926980121118</v>
      </c>
    </row>
    <row r="9485" spans="2:6" x14ac:dyDescent="0.25">
      <c r="B9485" s="46">
        <v>9472</v>
      </c>
      <c r="C9485" s="39">
        <v>0.58847977403409668</v>
      </c>
      <c r="D9485" s="40">
        <v>0.12721645818317182</v>
      </c>
      <c r="E9485" s="39">
        <v>0.43725205194256961</v>
      </c>
      <c r="F9485" s="41">
        <v>80.160143263823329</v>
      </c>
    </row>
    <row r="9486" spans="2:6" x14ac:dyDescent="0.25">
      <c r="B9486" s="46">
        <v>9473</v>
      </c>
      <c r="C9486" s="39">
        <v>0.44597198298448659</v>
      </c>
      <c r="D9486" s="40">
        <v>0.13165756824042071</v>
      </c>
      <c r="E9486" s="39">
        <v>0.32075664242244323</v>
      </c>
      <c r="F9486" s="41">
        <v>73.899310331227937</v>
      </c>
    </row>
    <row r="9487" spans="2:6" x14ac:dyDescent="0.25">
      <c r="B9487" s="46">
        <v>9474</v>
      </c>
      <c r="C9487" s="39">
        <v>0.56243038350187202</v>
      </c>
      <c r="D9487" s="40">
        <v>0.13425767730622365</v>
      </c>
      <c r="E9487" s="39">
        <v>0.45141789221486417</v>
      </c>
      <c r="F9487" s="41">
        <v>75.034600610417485</v>
      </c>
    </row>
    <row r="9488" spans="2:6" x14ac:dyDescent="0.25">
      <c r="B9488" s="46">
        <v>9475</v>
      </c>
      <c r="C9488" s="39">
        <v>0.36220267520212923</v>
      </c>
      <c r="D9488" s="40">
        <v>0.13154607150034625</v>
      </c>
      <c r="E9488" s="39">
        <v>0.44042601919474467</v>
      </c>
      <c r="F9488" s="41">
        <v>76.216821541372013</v>
      </c>
    </row>
    <row r="9489" spans="2:6" x14ac:dyDescent="0.25">
      <c r="B9489" s="46">
        <v>9476</v>
      </c>
      <c r="C9489" s="39">
        <v>8.6430799370740288E-2</v>
      </c>
      <c r="D9489" s="40">
        <v>0.13215458615169628</v>
      </c>
      <c r="E9489" s="39">
        <v>9.2278227561591361E-2</v>
      </c>
      <c r="F9489" s="41">
        <v>29.895888105374212</v>
      </c>
    </row>
    <row r="9490" spans="2:6" x14ac:dyDescent="0.25">
      <c r="B9490" s="46">
        <v>9477</v>
      </c>
      <c r="C9490" s="39">
        <v>0.12910487879487823</v>
      </c>
      <c r="D9490" s="40">
        <v>0.13230977717504944</v>
      </c>
      <c r="E9490" s="39">
        <v>6.2248753850418205E-2</v>
      </c>
      <c r="F9490" s="41">
        <v>8.985672009747427</v>
      </c>
    </row>
    <row r="9491" spans="2:6" x14ac:dyDescent="0.25">
      <c r="B9491" s="46">
        <v>9478</v>
      </c>
      <c r="C9491" s="39">
        <v>0.20744389261900492</v>
      </c>
      <c r="D9491" s="40">
        <v>0.13110668401539258</v>
      </c>
      <c r="E9491" s="39">
        <v>0.2454383555441525</v>
      </c>
      <c r="F9491" s="41">
        <v>55.274500999336887</v>
      </c>
    </row>
    <row r="9492" spans="2:6" x14ac:dyDescent="0.25">
      <c r="B9492" s="46">
        <v>9479</v>
      </c>
      <c r="C9492" s="39">
        <v>0.24406064746773629</v>
      </c>
      <c r="D9492" s="40">
        <v>0.12952668080139124</v>
      </c>
      <c r="E9492" s="39">
        <v>0.38729907405251435</v>
      </c>
      <c r="F9492" s="41">
        <v>55.876841434295685</v>
      </c>
    </row>
    <row r="9493" spans="2:6" x14ac:dyDescent="0.25">
      <c r="B9493" s="46">
        <v>9480</v>
      </c>
      <c r="C9493" s="39">
        <v>0.25405353339566478</v>
      </c>
      <c r="D9493" s="40">
        <v>0.13074319094094466</v>
      </c>
      <c r="E9493" s="39">
        <v>0.40578996834838249</v>
      </c>
      <c r="F9493" s="41">
        <v>77.744915522288125</v>
      </c>
    </row>
    <row r="9494" spans="2:6" x14ac:dyDescent="0.25">
      <c r="B9494" s="46">
        <v>9481</v>
      </c>
      <c r="C9494" s="39">
        <v>0.35679379166372638</v>
      </c>
      <c r="D9494" s="40">
        <v>0.1328404166744411</v>
      </c>
      <c r="E9494" s="39">
        <v>0.47629175755052539</v>
      </c>
      <c r="F9494" s="41">
        <v>79.159978031558623</v>
      </c>
    </row>
    <row r="9495" spans="2:6" x14ac:dyDescent="0.25">
      <c r="B9495" s="46">
        <v>9482</v>
      </c>
      <c r="C9495" s="39">
        <v>0.48731114333023989</v>
      </c>
      <c r="D9495" s="40">
        <v>0.13786959102316312</v>
      </c>
      <c r="E9495" s="39">
        <v>0.48913867486319967</v>
      </c>
      <c r="F9495" s="41">
        <v>96.930925577955705</v>
      </c>
    </row>
    <row r="9496" spans="2:6" x14ac:dyDescent="0.25">
      <c r="B9496" s="46">
        <v>9483</v>
      </c>
      <c r="C9496" s="39">
        <v>7.1955649216839751E-2</v>
      </c>
      <c r="D9496" s="40">
        <v>0.14498465953323114</v>
      </c>
      <c r="E9496" s="39">
        <v>6.7447925050706681E-2</v>
      </c>
      <c r="F9496" s="41">
        <v>16.619954365041998</v>
      </c>
    </row>
    <row r="9497" spans="2:6" x14ac:dyDescent="0.25">
      <c r="B9497" s="46">
        <v>9484</v>
      </c>
      <c r="C9497" s="39">
        <v>0.36259930224072107</v>
      </c>
      <c r="D9497" s="40">
        <v>0.14435307771690964</v>
      </c>
      <c r="E9497" s="39">
        <v>0.3002737033375808</v>
      </c>
      <c r="F9497" s="41">
        <v>56.444223748636986</v>
      </c>
    </row>
    <row r="9498" spans="2:6" x14ac:dyDescent="0.25">
      <c r="B9498" s="46">
        <v>9485</v>
      </c>
      <c r="C9498" s="39">
        <v>0.26356625505411746</v>
      </c>
      <c r="D9498" s="40">
        <v>0.15826956146890167</v>
      </c>
      <c r="E9498" s="39">
        <v>0.27091571628633815</v>
      </c>
      <c r="F9498" s="41">
        <v>44.907350709671071</v>
      </c>
    </row>
    <row r="9499" spans="2:6" x14ac:dyDescent="0.25">
      <c r="B9499" s="46">
        <v>9486</v>
      </c>
      <c r="C9499" s="39">
        <v>0.54852560209626633</v>
      </c>
      <c r="D9499" s="40">
        <v>0.15870311795966457</v>
      </c>
      <c r="E9499" s="39">
        <v>0.45578071170265122</v>
      </c>
      <c r="F9499" s="41">
        <v>70.393552583514435</v>
      </c>
    </row>
    <row r="9500" spans="2:6" x14ac:dyDescent="0.25">
      <c r="B9500" s="46">
        <v>9487</v>
      </c>
      <c r="C9500" s="39">
        <v>0.32103524754480023</v>
      </c>
      <c r="D9500" s="40">
        <v>0.1703608374638704</v>
      </c>
      <c r="E9500" s="39">
        <v>7.1130291858258934E-2</v>
      </c>
      <c r="F9500" s="41">
        <v>9.0260600839239054</v>
      </c>
    </row>
    <row r="9501" spans="2:6" x14ac:dyDescent="0.25">
      <c r="B9501" s="46">
        <v>9488</v>
      </c>
      <c r="C9501" s="39">
        <v>0.18695666676491257</v>
      </c>
      <c r="D9501" s="40">
        <v>0.16866037809602943</v>
      </c>
      <c r="E9501" s="39">
        <v>0.17515523491619109</v>
      </c>
      <c r="F9501" s="41">
        <v>31.432741046153414</v>
      </c>
    </row>
    <row r="9502" spans="2:6" x14ac:dyDescent="0.25">
      <c r="B9502" s="46">
        <v>9489</v>
      </c>
      <c r="C9502" s="39">
        <v>0.19936378178208614</v>
      </c>
      <c r="D9502" s="40">
        <v>0.16843458662518787</v>
      </c>
      <c r="E9502" s="39">
        <v>0.12090233349765769</v>
      </c>
      <c r="F9502" s="41">
        <v>30.226790219134738</v>
      </c>
    </row>
    <row r="9503" spans="2:6" x14ac:dyDescent="0.25">
      <c r="B9503" s="46">
        <v>9490</v>
      </c>
      <c r="C9503" s="39">
        <v>1.2408663719276512E-2</v>
      </c>
      <c r="D9503" s="40">
        <v>0.16915852257671152</v>
      </c>
      <c r="E9503" s="39">
        <v>1.2930293548087762E-2</v>
      </c>
      <c r="F9503" s="41">
        <v>10.37419380450047</v>
      </c>
    </row>
    <row r="9504" spans="2:6" x14ac:dyDescent="0.25">
      <c r="B9504" s="46">
        <v>9491</v>
      </c>
      <c r="C9504" s="39">
        <v>4.589337222722608E-2</v>
      </c>
      <c r="D9504" s="40">
        <v>0.16958632071745353</v>
      </c>
      <c r="E9504" s="39">
        <v>4.9174892885979288E-2</v>
      </c>
      <c r="F9504" s="41">
        <v>-10.254345039944308</v>
      </c>
    </row>
    <row r="9505" spans="2:6" x14ac:dyDescent="0.25">
      <c r="B9505" s="46">
        <v>9492</v>
      </c>
      <c r="C9505" s="39">
        <v>0.22518131908999914</v>
      </c>
      <c r="D9505" s="40">
        <v>0.1613353520633658</v>
      </c>
      <c r="E9505" s="39">
        <v>0.26702592953213389</v>
      </c>
      <c r="F9505" s="41">
        <v>47.34955124005397</v>
      </c>
    </row>
    <row r="9506" spans="2:6" x14ac:dyDescent="0.25">
      <c r="B9506" s="46">
        <v>9493</v>
      </c>
      <c r="C9506" s="39">
        <v>0.24101599848918537</v>
      </c>
      <c r="D9506" s="40">
        <v>0.16202138432729957</v>
      </c>
      <c r="E9506" s="39">
        <v>0.34451745645537235</v>
      </c>
      <c r="F9506" s="41">
        <v>38.48390378563532</v>
      </c>
    </row>
    <row r="9507" spans="2:6" x14ac:dyDescent="0.25">
      <c r="B9507" s="46">
        <v>9494</v>
      </c>
      <c r="C9507" s="39">
        <v>0.54836746133676917</v>
      </c>
      <c r="D9507" s="40">
        <v>0.16080220306416665</v>
      </c>
      <c r="E9507" s="39">
        <v>0.48855793679622228</v>
      </c>
      <c r="F9507" s="41">
        <v>86.442690945995096</v>
      </c>
    </row>
    <row r="9508" spans="2:6" x14ac:dyDescent="0.25">
      <c r="B9508" s="46">
        <v>9495</v>
      </c>
      <c r="C9508" s="39">
        <v>3.9312526054786148E-2</v>
      </c>
      <c r="D9508" s="40">
        <v>0.15962904680700127</v>
      </c>
      <c r="E9508" s="39">
        <v>4.2236090428711848E-2</v>
      </c>
      <c r="F9508" s="41">
        <v>-6.3124831219279987</v>
      </c>
    </row>
    <row r="9509" spans="2:6" x14ac:dyDescent="0.25">
      <c r="B9509" s="46">
        <v>9496</v>
      </c>
      <c r="C9509" s="39">
        <v>0.16956458838931138</v>
      </c>
      <c r="D9509" s="40">
        <v>0.15885272421898017</v>
      </c>
      <c r="E9509" s="39">
        <v>0.11217725512043998</v>
      </c>
      <c r="F9509" s="41">
        <v>20.111534397097543</v>
      </c>
    </row>
    <row r="9510" spans="2:6" x14ac:dyDescent="0.25">
      <c r="B9510" s="46">
        <v>9497</v>
      </c>
      <c r="C9510" s="39">
        <v>0.45578845153735564</v>
      </c>
      <c r="D9510" s="40">
        <v>0.1569649148898028</v>
      </c>
      <c r="E9510" s="39">
        <v>0.33679497821335286</v>
      </c>
      <c r="F9510" s="41">
        <v>62.539552852547288</v>
      </c>
    </row>
    <row r="9511" spans="2:6" x14ac:dyDescent="0.25">
      <c r="B9511" s="46">
        <v>9498</v>
      </c>
      <c r="C9511" s="39">
        <v>4.3987957134451028E-2</v>
      </c>
      <c r="D9511" s="40">
        <v>0.15641991451312454</v>
      </c>
      <c r="E9511" s="39">
        <v>4.8856490018678672E-2</v>
      </c>
      <c r="F9511" s="41">
        <v>22.475822413224076</v>
      </c>
    </row>
    <row r="9512" spans="2:6" x14ac:dyDescent="0.25">
      <c r="B9512" s="46">
        <v>9499</v>
      </c>
      <c r="C9512" s="39">
        <v>0.14052824483822107</v>
      </c>
      <c r="D9512" s="40">
        <v>0.15336400244276679</v>
      </c>
      <c r="E9512" s="39">
        <v>0.18174942766815655</v>
      </c>
      <c r="F9512" s="41">
        <v>28.526635990139415</v>
      </c>
    </row>
    <row r="9513" spans="2:6" x14ac:dyDescent="0.25">
      <c r="B9513" s="46">
        <v>9500</v>
      </c>
      <c r="C9513" s="39">
        <v>0.17753183237131095</v>
      </c>
      <c r="D9513" s="40">
        <v>0.15112949102164949</v>
      </c>
      <c r="E9513" s="39">
        <v>0.18972843722360333</v>
      </c>
      <c r="F9513" s="41">
        <v>20.148626434933163</v>
      </c>
    </row>
    <row r="9514" spans="2:6" x14ac:dyDescent="0.25">
      <c r="B9514" s="46">
        <v>9501</v>
      </c>
      <c r="C9514" s="39">
        <v>0.48692586394341975</v>
      </c>
      <c r="D9514" s="40">
        <v>0.14094719674673711</v>
      </c>
      <c r="E9514" s="39">
        <v>0.41500905354145462</v>
      </c>
      <c r="F9514" s="41">
        <v>80.073341224692555</v>
      </c>
    </row>
    <row r="9515" spans="2:6" x14ac:dyDescent="0.25">
      <c r="B9515" s="46">
        <v>9502</v>
      </c>
      <c r="C9515" s="39">
        <v>0.47885551301492274</v>
      </c>
      <c r="D9515" s="40">
        <v>0.147552704587954</v>
      </c>
      <c r="E9515" s="39">
        <v>0.49130554788849018</v>
      </c>
      <c r="F9515" s="41">
        <v>87.217326878306736</v>
      </c>
    </row>
    <row r="9516" spans="2:6" x14ac:dyDescent="0.25">
      <c r="B9516" s="46">
        <v>9503</v>
      </c>
      <c r="C9516" s="39">
        <v>0.15191288360473507</v>
      </c>
      <c r="D9516" s="40">
        <v>0.14151999880638969</v>
      </c>
      <c r="E9516" s="39">
        <v>0.16624157077378027</v>
      </c>
      <c r="F9516" s="41">
        <v>18.950822433400557</v>
      </c>
    </row>
    <row r="9517" spans="2:6" x14ac:dyDescent="0.25">
      <c r="B9517" s="46">
        <v>9504</v>
      </c>
      <c r="C9517" s="39">
        <v>0.40471907664406781</v>
      </c>
      <c r="D9517" s="40">
        <v>0.14175694607946579</v>
      </c>
      <c r="E9517" s="39">
        <v>0.26332903520007045</v>
      </c>
      <c r="F9517" s="41">
        <v>47.760803653108148</v>
      </c>
    </row>
    <row r="9518" spans="2:6" x14ac:dyDescent="0.25">
      <c r="B9518" s="46">
        <v>9505</v>
      </c>
      <c r="C9518" s="39">
        <v>0.23867376768999568</v>
      </c>
      <c r="D9518" s="40">
        <v>0.14460677572946401</v>
      </c>
      <c r="E9518" s="39">
        <v>0.23951781970649896</v>
      </c>
      <c r="F9518" s="41">
        <v>47.125090703647643</v>
      </c>
    </row>
    <row r="9519" spans="2:6" x14ac:dyDescent="0.25">
      <c r="B9519" s="46">
        <v>9506</v>
      </c>
      <c r="C9519" s="39">
        <v>0.26720562964852018</v>
      </c>
      <c r="D9519" s="40">
        <v>0.14328736258330232</v>
      </c>
      <c r="E9519" s="39">
        <v>0.2276312923164262</v>
      </c>
      <c r="F9519" s="41">
        <v>38.766091771768586</v>
      </c>
    </row>
    <row r="9520" spans="2:6" x14ac:dyDescent="0.25">
      <c r="B9520" s="46">
        <v>9507</v>
      </c>
      <c r="C9520" s="39">
        <v>0.23400223995397701</v>
      </c>
      <c r="D9520" s="40">
        <v>0.14317261777308618</v>
      </c>
      <c r="E9520" s="39">
        <v>0.29895998360437087</v>
      </c>
      <c r="F9520" s="41">
        <v>53.17083971321604</v>
      </c>
    </row>
    <row r="9521" spans="2:6" x14ac:dyDescent="0.25">
      <c r="B9521" s="46">
        <v>9508</v>
      </c>
      <c r="C9521" s="39">
        <v>5.6852069474276866E-2</v>
      </c>
      <c r="D9521" s="40">
        <v>0.13942483888076596</v>
      </c>
      <c r="E9521" s="39">
        <v>6.7069910336493135E-2</v>
      </c>
      <c r="F9521" s="41">
        <v>7.0823757328133139</v>
      </c>
    </row>
    <row r="9522" spans="2:6" x14ac:dyDescent="0.25">
      <c r="B9522" s="46">
        <v>9509</v>
      </c>
      <c r="C9522" s="39">
        <v>0.37209112387810617</v>
      </c>
      <c r="D9522" s="40">
        <v>0.13546487823480902</v>
      </c>
      <c r="E9522" s="39">
        <v>0.28271609461631314</v>
      </c>
      <c r="F9522" s="41">
        <v>51.257744108093988</v>
      </c>
    </row>
    <row r="9523" spans="2:6" x14ac:dyDescent="0.25">
      <c r="B9523" s="46">
        <v>9510</v>
      </c>
      <c r="C9523" s="39">
        <v>0.1059560452026677</v>
      </c>
      <c r="D9523" s="40">
        <v>0.14414207964079004</v>
      </c>
      <c r="E9523" s="39">
        <v>9.822812924233762E-2</v>
      </c>
      <c r="F9523" s="41">
        <v>29.212672844018037</v>
      </c>
    </row>
    <row r="9524" spans="2:6" x14ac:dyDescent="0.25">
      <c r="B9524" s="46">
        <v>9511</v>
      </c>
      <c r="C9524" s="39">
        <v>2.0406495735996354E-2</v>
      </c>
      <c r="D9524" s="40">
        <v>0.14339923456853504</v>
      </c>
      <c r="E9524" s="39">
        <v>1.7968762839721923E-2</v>
      </c>
      <c r="F9524" s="41">
        <v>-7.3809402740630343</v>
      </c>
    </row>
    <row r="9525" spans="2:6" x14ac:dyDescent="0.25">
      <c r="B9525" s="46">
        <v>9512</v>
      </c>
      <c r="C9525" s="39">
        <v>0.21297188783285298</v>
      </c>
      <c r="D9525" s="40">
        <v>0.15854012621765967</v>
      </c>
      <c r="E9525" s="39">
        <v>0.19839532855744427</v>
      </c>
      <c r="F9525" s="41">
        <v>32.045341376143824</v>
      </c>
    </row>
    <row r="9526" spans="2:6" x14ac:dyDescent="0.25">
      <c r="B9526" s="46">
        <v>9513</v>
      </c>
      <c r="C9526" s="39">
        <v>0.47520367680555092</v>
      </c>
      <c r="D9526" s="40">
        <v>0.15534108761384141</v>
      </c>
      <c r="E9526" s="39">
        <v>0.40086866744989141</v>
      </c>
      <c r="F9526" s="41">
        <v>67.048414361862015</v>
      </c>
    </row>
    <row r="9527" spans="2:6" x14ac:dyDescent="0.25">
      <c r="B9527" s="46">
        <v>9514</v>
      </c>
      <c r="C9527" s="39">
        <v>0.26372970213281144</v>
      </c>
      <c r="D9527" s="40">
        <v>0.16185001433159599</v>
      </c>
      <c r="E9527" s="39">
        <v>0.25770442150641532</v>
      </c>
      <c r="F9527" s="41">
        <v>39.428626463079638</v>
      </c>
    </row>
    <row r="9528" spans="2:6" x14ac:dyDescent="0.25">
      <c r="B9528" s="46">
        <v>9515</v>
      </c>
      <c r="C9528" s="39">
        <v>0.57962139511531585</v>
      </c>
      <c r="D9528" s="40">
        <v>0.15598484808987545</v>
      </c>
      <c r="E9528" s="39">
        <v>0.41137190182393318</v>
      </c>
      <c r="F9528" s="41">
        <v>66.803918339744286</v>
      </c>
    </row>
    <row r="9529" spans="2:6" x14ac:dyDescent="0.25">
      <c r="B9529" s="46">
        <v>9516</v>
      </c>
      <c r="C9529" s="39">
        <v>0.19443769126813792</v>
      </c>
      <c r="D9529" s="40">
        <v>0.15521815986778856</v>
      </c>
      <c r="E9529" s="39">
        <v>0.26669364693681719</v>
      </c>
      <c r="F9529" s="41">
        <v>21.055954729880284</v>
      </c>
    </row>
    <row r="9530" spans="2:6" x14ac:dyDescent="0.25">
      <c r="B9530" s="46">
        <v>9517</v>
      </c>
      <c r="C9530" s="39">
        <v>0.16455788358223097</v>
      </c>
      <c r="D9530" s="40">
        <v>0.14286548895816004</v>
      </c>
      <c r="E9530" s="39">
        <v>0.15603564274850648</v>
      </c>
      <c r="F9530" s="41">
        <v>15.521205713951385</v>
      </c>
    </row>
    <row r="9531" spans="2:6" x14ac:dyDescent="0.25">
      <c r="B9531" s="46">
        <v>9518</v>
      </c>
      <c r="C9531" s="39">
        <v>0.648394138487285</v>
      </c>
      <c r="D9531" s="40">
        <v>0.14842840704804905</v>
      </c>
      <c r="E9531" s="39">
        <v>0.47619523732047242</v>
      </c>
      <c r="F9531" s="41">
        <v>76.586063802810287</v>
      </c>
    </row>
    <row r="9532" spans="2:6" x14ac:dyDescent="0.25">
      <c r="B9532" s="46">
        <v>9519</v>
      </c>
      <c r="C9532" s="39">
        <v>0.2199765131145931</v>
      </c>
      <c r="D9532" s="40">
        <v>0.15880075684298059</v>
      </c>
      <c r="E9532" s="39">
        <v>0.1222131744043545</v>
      </c>
      <c r="F9532" s="41">
        <v>26.568315184327911</v>
      </c>
    </row>
    <row r="9533" spans="2:6" x14ac:dyDescent="0.25">
      <c r="B9533" s="46">
        <v>9520</v>
      </c>
      <c r="C9533" s="39">
        <v>0.46343206981082219</v>
      </c>
      <c r="D9533" s="40">
        <v>0.15775448348989415</v>
      </c>
      <c r="E9533" s="39">
        <v>0.20531100874761876</v>
      </c>
      <c r="F9533" s="41">
        <v>41.961030226116108</v>
      </c>
    </row>
    <row r="9534" spans="2:6" x14ac:dyDescent="0.25">
      <c r="B9534" s="46">
        <v>9521</v>
      </c>
      <c r="C9534" s="39">
        <v>0.59191341848640466</v>
      </c>
      <c r="D9534" s="40">
        <v>0.15630739952862427</v>
      </c>
      <c r="E9534" s="39">
        <v>0.48460461370530317</v>
      </c>
      <c r="F9534" s="41">
        <v>85.583676043555414</v>
      </c>
    </row>
    <row r="9535" spans="2:6" x14ac:dyDescent="0.25">
      <c r="B9535" s="46">
        <v>9522</v>
      </c>
      <c r="C9535" s="39">
        <v>0.25294385747585624</v>
      </c>
      <c r="D9535" s="40">
        <v>0.1576114456975056</v>
      </c>
      <c r="E9535" s="39">
        <v>0.27245779688035215</v>
      </c>
      <c r="F9535" s="41">
        <v>12.157339148612706</v>
      </c>
    </row>
    <row r="9536" spans="2:6" x14ac:dyDescent="0.25">
      <c r="B9536" s="46">
        <v>9523</v>
      </c>
      <c r="C9536" s="39">
        <v>8.873438491929625E-2</v>
      </c>
      <c r="D9536" s="40">
        <v>0.15817028126380869</v>
      </c>
      <c r="E9536" s="39">
        <v>6.333620478653236E-2</v>
      </c>
      <c r="F9536" s="41">
        <v>20.932900596079438</v>
      </c>
    </row>
    <row r="9537" spans="2:6" x14ac:dyDescent="0.25">
      <c r="B9537" s="46">
        <v>9524</v>
      </c>
      <c r="C9537" s="39">
        <v>2.1857742955756213E-2</v>
      </c>
      <c r="D9537" s="40">
        <v>0.15952940365969029</v>
      </c>
      <c r="E9537" s="39">
        <v>1.2092028719166823E-2</v>
      </c>
      <c r="F9537" s="41">
        <v>6.6551277234331074</v>
      </c>
    </row>
    <row r="9538" spans="2:6" x14ac:dyDescent="0.25">
      <c r="B9538" s="46">
        <v>9525</v>
      </c>
      <c r="C9538" s="39">
        <v>0.25079992038962828</v>
      </c>
      <c r="D9538" s="40">
        <v>0.15958455883819367</v>
      </c>
      <c r="E9538" s="39">
        <v>0.31566797480460379</v>
      </c>
      <c r="F9538" s="41">
        <v>42.457551098388386</v>
      </c>
    </row>
    <row r="9539" spans="2:6" x14ac:dyDescent="0.25">
      <c r="B9539" s="46">
        <v>9526</v>
      </c>
      <c r="C9539" s="39">
        <v>7.745710482253293E-2</v>
      </c>
      <c r="D9539" s="40">
        <v>0.15889104347472566</v>
      </c>
      <c r="E9539" s="39">
        <v>0.10610974779629216</v>
      </c>
      <c r="F9539" s="41">
        <v>-0.26017450408073856</v>
      </c>
    </row>
    <row r="9540" spans="2:6" x14ac:dyDescent="0.25">
      <c r="B9540" s="46">
        <v>9527</v>
      </c>
      <c r="C9540" s="39">
        <v>0.40546028305955928</v>
      </c>
      <c r="D9540" s="40">
        <v>0.15527135213801704</v>
      </c>
      <c r="E9540" s="39">
        <v>0.33724039744242512</v>
      </c>
      <c r="F9540" s="41">
        <v>56.444944283189407</v>
      </c>
    </row>
    <row r="9541" spans="2:6" x14ac:dyDescent="0.25">
      <c r="B9541" s="46">
        <v>9528</v>
      </c>
      <c r="C9541" s="39">
        <v>0.5365468843683624</v>
      </c>
      <c r="D9541" s="40">
        <v>0.15565850838030651</v>
      </c>
      <c r="E9541" s="39">
        <v>0.16951793710426016</v>
      </c>
      <c r="F9541" s="41">
        <v>41.533222587237589</v>
      </c>
    </row>
    <row r="9542" spans="2:6" x14ac:dyDescent="0.25">
      <c r="B9542" s="46">
        <v>9529</v>
      </c>
      <c r="C9542" s="39">
        <v>0.37673470732641118</v>
      </c>
      <c r="D9542" s="40">
        <v>0.1561276141484621</v>
      </c>
      <c r="E9542" s="39">
        <v>0.23035723200467847</v>
      </c>
      <c r="F9542" s="41">
        <v>39.208774733826189</v>
      </c>
    </row>
    <row r="9543" spans="2:6" x14ac:dyDescent="0.25">
      <c r="B9543" s="46">
        <v>9530</v>
      </c>
      <c r="C9543" s="39">
        <v>1.3328847414827804E-2</v>
      </c>
      <c r="D9543" s="40">
        <v>0.15644484846100773</v>
      </c>
      <c r="E9543" s="39">
        <v>1.8751939571214453E-2</v>
      </c>
      <c r="F9543" s="41">
        <v>4.0706351650315122</v>
      </c>
    </row>
    <row r="9544" spans="2:6" x14ac:dyDescent="0.25">
      <c r="B9544" s="46">
        <v>9531</v>
      </c>
      <c r="C9544" s="39">
        <v>0.23661617125910991</v>
      </c>
      <c r="D9544" s="40">
        <v>0.15221849547364358</v>
      </c>
      <c r="E9544" s="39">
        <v>0.30705521397758156</v>
      </c>
      <c r="F9544" s="41">
        <v>39.887893805384302</v>
      </c>
    </row>
    <row r="9545" spans="2:6" x14ac:dyDescent="0.25">
      <c r="B9545" s="46">
        <v>9532</v>
      </c>
      <c r="C9545" s="39">
        <v>4.1547517827206441E-2</v>
      </c>
      <c r="D9545" s="40">
        <v>0.14901222267455083</v>
      </c>
      <c r="E9545" s="39">
        <v>6.9137146512875614E-2</v>
      </c>
      <c r="F9545" s="41">
        <v>7.4944874281061855</v>
      </c>
    </row>
    <row r="9546" spans="2:6" x14ac:dyDescent="0.25">
      <c r="B9546" s="46">
        <v>9533</v>
      </c>
      <c r="C9546" s="39">
        <v>0.23151744233235294</v>
      </c>
      <c r="D9546" s="40">
        <v>0.14860090066610165</v>
      </c>
      <c r="E9546" s="39">
        <v>0.18045857795700307</v>
      </c>
      <c r="F9546" s="41">
        <v>34.736036131437608</v>
      </c>
    </row>
    <row r="9547" spans="2:6" x14ac:dyDescent="0.25">
      <c r="B9547" s="46">
        <v>9534</v>
      </c>
      <c r="C9547" s="39">
        <v>0.12164891267855694</v>
      </c>
      <c r="D9547" s="40">
        <v>0.1478387502122322</v>
      </c>
      <c r="E9547" s="39">
        <v>0.2562865115844617</v>
      </c>
      <c r="F9547" s="41">
        <v>52.146145205855817</v>
      </c>
    </row>
    <row r="9548" spans="2:6" x14ac:dyDescent="0.25">
      <c r="B9548" s="46">
        <v>9535</v>
      </c>
      <c r="C9548" s="39">
        <v>0.41991884144869107</v>
      </c>
      <c r="D9548" s="40">
        <v>0.14785495033587509</v>
      </c>
      <c r="E9548" s="39">
        <v>0.32161140594562487</v>
      </c>
      <c r="F9548" s="41">
        <v>80.901192014802163</v>
      </c>
    </row>
    <row r="9549" spans="2:6" x14ac:dyDescent="0.25">
      <c r="B9549" s="46">
        <v>9536</v>
      </c>
      <c r="C9549" s="39">
        <v>0.10084096993916204</v>
      </c>
      <c r="D9549" s="40">
        <v>0.14767057773745129</v>
      </c>
      <c r="E9549" s="39">
        <v>7.001147392441584E-2</v>
      </c>
      <c r="F9549" s="41">
        <v>26.71288701094446</v>
      </c>
    </row>
    <row r="9550" spans="2:6" x14ac:dyDescent="0.25">
      <c r="B9550" s="46">
        <v>9537</v>
      </c>
      <c r="C9550" s="39">
        <v>0.37316007074878127</v>
      </c>
      <c r="D9550" s="40">
        <v>0.15834237023283101</v>
      </c>
      <c r="E9550" s="39">
        <v>0.33413038874504747</v>
      </c>
      <c r="F9550" s="41">
        <v>89.23627802724404</v>
      </c>
    </row>
    <row r="9551" spans="2:6" x14ac:dyDescent="0.25">
      <c r="B9551" s="46">
        <v>9538</v>
      </c>
      <c r="C9551" s="39">
        <v>3.5938700319602383E-2</v>
      </c>
      <c r="D9551" s="40">
        <v>0.18236064724869769</v>
      </c>
      <c r="E9551" s="39">
        <v>2.0183308403949933E-2</v>
      </c>
      <c r="F9551" s="41">
        <v>11.614886518638841</v>
      </c>
    </row>
    <row r="9552" spans="2:6" x14ac:dyDescent="0.25">
      <c r="B9552" s="46">
        <v>9539</v>
      </c>
      <c r="C9552" s="39">
        <v>0.14487440925264561</v>
      </c>
      <c r="D9552" s="40">
        <v>0.19423874949295719</v>
      </c>
      <c r="E9552" s="39">
        <v>8.5608866531532005E-2</v>
      </c>
      <c r="F9552" s="41">
        <v>18.730529233669056</v>
      </c>
    </row>
    <row r="9553" spans="2:6" x14ac:dyDescent="0.25">
      <c r="B9553" s="46">
        <v>9540</v>
      </c>
      <c r="C9553" s="39">
        <v>0.32107565392949139</v>
      </c>
      <c r="D9553" s="40">
        <v>0.19399890314226317</v>
      </c>
      <c r="E9553" s="39">
        <v>0.24879359611216476</v>
      </c>
      <c r="F9553" s="41">
        <v>67.594578400592823</v>
      </c>
    </row>
    <row r="9554" spans="2:6" x14ac:dyDescent="0.25">
      <c r="B9554" s="46">
        <v>9541</v>
      </c>
      <c r="C9554" s="39">
        <v>0.23903211585873593</v>
      </c>
      <c r="D9554" s="40">
        <v>0.19693846230816597</v>
      </c>
      <c r="E9554" s="39">
        <v>0.18322685775325576</v>
      </c>
      <c r="F9554" s="41">
        <v>30.917168972330391</v>
      </c>
    </row>
    <row r="9555" spans="2:6" x14ac:dyDescent="0.25">
      <c r="B9555" s="46">
        <v>9542</v>
      </c>
      <c r="C9555" s="39">
        <v>0.2773716949545012</v>
      </c>
      <c r="D9555" s="40">
        <v>0.1791901200358354</v>
      </c>
      <c r="E9555" s="39">
        <v>0.35467970199116633</v>
      </c>
      <c r="F9555" s="41">
        <v>63.879825205445705</v>
      </c>
    </row>
    <row r="9556" spans="2:6" x14ac:dyDescent="0.25">
      <c r="B9556" s="46">
        <v>9543</v>
      </c>
      <c r="C9556" s="39">
        <v>0.22334265402109904</v>
      </c>
      <c r="D9556" s="40">
        <v>0.18132019181595746</v>
      </c>
      <c r="E9556" s="39">
        <v>0.23927419589654175</v>
      </c>
      <c r="F9556" s="41">
        <v>46.175926590798205</v>
      </c>
    </row>
    <row r="9557" spans="2:6" x14ac:dyDescent="0.25">
      <c r="B9557" s="46">
        <v>9544</v>
      </c>
      <c r="C9557" s="39">
        <v>0.31388574537656216</v>
      </c>
      <c r="D9557" s="40">
        <v>0.17688366580652923</v>
      </c>
      <c r="E9557" s="39">
        <v>0.35369547232149179</v>
      </c>
      <c r="F9557" s="41">
        <v>73.277662653380887</v>
      </c>
    </row>
    <row r="9558" spans="2:6" x14ac:dyDescent="0.25">
      <c r="B9558" s="46">
        <v>9545</v>
      </c>
      <c r="C9558" s="39">
        <v>7.0873710080698843E-2</v>
      </c>
      <c r="D9558" s="40">
        <v>0.16990638221695564</v>
      </c>
      <c r="E9558" s="39">
        <v>5.8325796062586116E-2</v>
      </c>
      <c r="F9558" s="41">
        <v>12.372798273030863</v>
      </c>
    </row>
    <row r="9559" spans="2:6" x14ac:dyDescent="0.25">
      <c r="B9559" s="46">
        <v>9546</v>
      </c>
      <c r="C9559" s="39">
        <v>7.9318726524926012E-2</v>
      </c>
      <c r="D9559" s="40">
        <v>0.16931738471919131</v>
      </c>
      <c r="E9559" s="39">
        <v>0.14081903016974739</v>
      </c>
      <c r="F9559" s="41">
        <v>29.393652506196183</v>
      </c>
    </row>
    <row r="9560" spans="2:6" x14ac:dyDescent="0.25">
      <c r="B9560" s="46">
        <v>9547</v>
      </c>
      <c r="C9560" s="39">
        <v>0.23398084700754121</v>
      </c>
      <c r="D9560" s="40">
        <v>0.17108160447986612</v>
      </c>
      <c r="E9560" s="39">
        <v>0.47753131457435138</v>
      </c>
      <c r="F9560" s="41">
        <v>66.707952918207368</v>
      </c>
    </row>
    <row r="9561" spans="2:6" x14ac:dyDescent="0.25">
      <c r="B9561" s="46">
        <v>9548</v>
      </c>
      <c r="C9561" s="39">
        <v>7.7606933788613344E-2</v>
      </c>
      <c r="D9561" s="40">
        <v>0.16604569000991734</v>
      </c>
      <c r="E9561" s="39">
        <v>0.12469017148060094</v>
      </c>
      <c r="F9561" s="41">
        <v>29.989274415205383</v>
      </c>
    </row>
    <row r="9562" spans="2:6" x14ac:dyDescent="0.25">
      <c r="B9562" s="46">
        <v>9549</v>
      </c>
      <c r="C9562" s="39">
        <v>0.13545564995276377</v>
      </c>
      <c r="D9562" s="40">
        <v>0.15714931017735304</v>
      </c>
      <c r="E9562" s="39">
        <v>0.16429227277714575</v>
      </c>
      <c r="F9562" s="41">
        <v>41.642586355061496</v>
      </c>
    </row>
    <row r="9563" spans="2:6" x14ac:dyDescent="0.25">
      <c r="B9563" s="46">
        <v>9550</v>
      </c>
      <c r="C9563" s="39">
        <v>8.9920909742689709E-2</v>
      </c>
      <c r="D9563" s="40">
        <v>0.16023138131559977</v>
      </c>
      <c r="E9563" s="39">
        <v>4.7784913278915417E-2</v>
      </c>
      <c r="F9563" s="41">
        <v>11.883343795247065</v>
      </c>
    </row>
    <row r="9564" spans="2:6" x14ac:dyDescent="0.25">
      <c r="B9564" s="46">
        <v>9551</v>
      </c>
      <c r="C9564" s="39">
        <v>0.15108446925149502</v>
      </c>
      <c r="D9564" s="40">
        <v>0.18505513266452397</v>
      </c>
      <c r="E9564" s="39">
        <v>0.11812275962049421</v>
      </c>
      <c r="F9564" s="41">
        <v>23.597603984887101</v>
      </c>
    </row>
    <row r="9565" spans="2:6" x14ac:dyDescent="0.25">
      <c r="B9565" s="46">
        <v>9552</v>
      </c>
      <c r="C9565" s="39">
        <v>0.13479234316942149</v>
      </c>
      <c r="D9565" s="40">
        <v>0.19302782206988847</v>
      </c>
      <c r="E9565" s="39">
        <v>0.15196764605289603</v>
      </c>
      <c r="F9565" s="41">
        <v>27.458169151002277</v>
      </c>
    </row>
    <row r="9566" spans="2:6" x14ac:dyDescent="0.25">
      <c r="B9566" s="46">
        <v>9553</v>
      </c>
      <c r="C9566" s="39">
        <v>0.41635640521954353</v>
      </c>
      <c r="D9566" s="40">
        <v>0.20125323601439291</v>
      </c>
      <c r="E9566" s="39">
        <v>0.36017369926838039</v>
      </c>
      <c r="F9566" s="41">
        <v>79.409122697101964</v>
      </c>
    </row>
    <row r="9567" spans="2:6" x14ac:dyDescent="0.25">
      <c r="B9567" s="46">
        <v>9554</v>
      </c>
      <c r="C9567" s="39">
        <v>9.2443082547355102E-2</v>
      </c>
      <c r="D9567" s="40">
        <v>0.20214132135417842</v>
      </c>
      <c r="E9567" s="39">
        <v>0.11315644184806459</v>
      </c>
      <c r="F9567" s="41">
        <v>19.780011493059913</v>
      </c>
    </row>
    <row r="9568" spans="2:6" x14ac:dyDescent="0.25">
      <c r="B9568" s="46">
        <v>9555</v>
      </c>
      <c r="C9568" s="39">
        <v>0.31723650088191746</v>
      </c>
      <c r="D9568" s="40">
        <v>0.20212648799851965</v>
      </c>
      <c r="E9568" s="39">
        <v>0.38393247338779168</v>
      </c>
      <c r="F9568" s="41">
        <v>74.843484763883254</v>
      </c>
    </row>
    <row r="9569" spans="2:6" x14ac:dyDescent="0.25">
      <c r="B9569" s="46">
        <v>9556</v>
      </c>
      <c r="C9569" s="39">
        <v>6.0161207162344583E-2</v>
      </c>
      <c r="D9569" s="40">
        <v>0.20141833685880275</v>
      </c>
      <c r="E9569" s="39">
        <v>9.6933932136228487E-2</v>
      </c>
      <c r="F9569" s="41">
        <v>-8.8050825145539804</v>
      </c>
    </row>
    <row r="9570" spans="2:6" x14ac:dyDescent="0.25">
      <c r="B9570" s="46">
        <v>9557</v>
      </c>
      <c r="C9570" s="39">
        <v>0.27514823039140512</v>
      </c>
      <c r="D9570" s="40">
        <v>0.20135358551547905</v>
      </c>
      <c r="E9570" s="39">
        <v>0.46136746247895638</v>
      </c>
      <c r="F9570" s="41">
        <v>80.783358692037467</v>
      </c>
    </row>
    <row r="9571" spans="2:6" x14ac:dyDescent="0.25">
      <c r="B9571" s="46">
        <v>9558</v>
      </c>
      <c r="C9571" s="39">
        <v>0.1999083166503903</v>
      </c>
      <c r="D9571" s="40">
        <v>0.19992140452594287</v>
      </c>
      <c r="E9571" s="39">
        <v>0.31815356328253758</v>
      </c>
      <c r="F9571" s="41">
        <v>62.952611824825397</v>
      </c>
    </row>
    <row r="9572" spans="2:6" x14ac:dyDescent="0.25">
      <c r="B9572" s="46">
        <v>9559</v>
      </c>
      <c r="C9572" s="39">
        <v>8.9118081485653505E-2</v>
      </c>
      <c r="D9572" s="40">
        <v>0.19987018420048425</v>
      </c>
      <c r="E9572" s="39">
        <v>0.14924231360358292</v>
      </c>
      <c r="F9572" s="41">
        <v>24.702540345899244</v>
      </c>
    </row>
    <row r="9573" spans="2:6" x14ac:dyDescent="0.25">
      <c r="B9573" s="46">
        <v>9560</v>
      </c>
      <c r="C9573" s="39">
        <v>1.2287745900337221E-2</v>
      </c>
      <c r="D9573" s="40">
        <v>0.19875114182810902</v>
      </c>
      <c r="E9573" s="39">
        <v>2.8791477722594112E-2</v>
      </c>
      <c r="F9573" s="41">
        <v>1.8917695756587167</v>
      </c>
    </row>
    <row r="9574" spans="2:6" x14ac:dyDescent="0.25">
      <c r="B9574" s="46">
        <v>9561</v>
      </c>
      <c r="C9574" s="39">
        <v>0.23011547034415888</v>
      </c>
      <c r="D9574" s="40">
        <v>0.20196792183336645</v>
      </c>
      <c r="E9574" s="39">
        <v>0.32835868494615872</v>
      </c>
      <c r="F9574" s="41">
        <v>40.36476277954862</v>
      </c>
    </row>
    <row r="9575" spans="2:6" x14ac:dyDescent="0.25">
      <c r="B9575" s="46">
        <v>9562</v>
      </c>
      <c r="C9575" s="39">
        <v>1.3154450008576185E-2</v>
      </c>
      <c r="D9575" s="40">
        <v>0.2003006998830717</v>
      </c>
      <c r="E9575" s="39">
        <v>2.3927523063473618E-2</v>
      </c>
      <c r="F9575" s="41">
        <v>5.7806815545138175</v>
      </c>
    </row>
    <row r="9576" spans="2:6" x14ac:dyDescent="0.25">
      <c r="B9576" s="46">
        <v>9563</v>
      </c>
      <c r="C9576" s="39">
        <v>0.17143713468765612</v>
      </c>
      <c r="D9576" s="40">
        <v>0.20038978147701569</v>
      </c>
      <c r="E9576" s="39">
        <v>0.3392050625590079</v>
      </c>
      <c r="F9576" s="41">
        <v>63.194416584992474</v>
      </c>
    </row>
    <row r="9577" spans="2:6" x14ac:dyDescent="0.25">
      <c r="B9577" s="46">
        <v>9564</v>
      </c>
      <c r="C9577" s="39">
        <v>9.0648840839304523E-2</v>
      </c>
      <c r="D9577" s="40">
        <v>0.19987075503681292</v>
      </c>
      <c r="E9577" s="39">
        <v>0.14005621266809123</v>
      </c>
      <c r="F9577" s="41">
        <v>17.344769962151869</v>
      </c>
    </row>
    <row r="9578" spans="2:6" x14ac:dyDescent="0.25">
      <c r="B9578" s="46">
        <v>9565</v>
      </c>
      <c r="C9578" s="39">
        <v>0.3547454623416858</v>
      </c>
      <c r="D9578" s="40">
        <v>0.19805575012398821</v>
      </c>
      <c r="E9578" s="39">
        <v>0.4764027544783736</v>
      </c>
      <c r="F9578" s="41">
        <v>88.167508705305309</v>
      </c>
    </row>
    <row r="9579" spans="2:6" x14ac:dyDescent="0.25">
      <c r="B9579" s="46">
        <v>9566</v>
      </c>
      <c r="C9579" s="39">
        <v>7.4623243569823361E-2</v>
      </c>
      <c r="D9579" s="40">
        <v>0.20276550008646285</v>
      </c>
      <c r="E9579" s="39">
        <v>8.004187684400875E-2</v>
      </c>
      <c r="F9579" s="41">
        <v>7.4141374457295779</v>
      </c>
    </row>
    <row r="9580" spans="2:6" x14ac:dyDescent="0.25">
      <c r="B9580" s="46">
        <v>9567</v>
      </c>
      <c r="C9580" s="39">
        <v>2.1079672604458109E-2</v>
      </c>
      <c r="D9580" s="40">
        <v>0.19850080644759741</v>
      </c>
      <c r="E9580" s="39">
        <v>3.0754672344452332E-2</v>
      </c>
      <c r="F9580" s="41">
        <v>7.8654062655727186</v>
      </c>
    </row>
    <row r="9581" spans="2:6" x14ac:dyDescent="0.25">
      <c r="B9581" s="46">
        <v>9568</v>
      </c>
      <c r="C9581" s="39">
        <v>0.14638767843396985</v>
      </c>
      <c r="D9581" s="40">
        <v>0.18640480320449276</v>
      </c>
      <c r="E9581" s="39">
        <v>0.22160067061176725</v>
      </c>
      <c r="F9581" s="41">
        <v>38.26752693067521</v>
      </c>
    </row>
    <row r="9582" spans="2:6" x14ac:dyDescent="0.25">
      <c r="B9582" s="46">
        <v>9569</v>
      </c>
      <c r="C9582" s="39">
        <v>0.30235897045819743</v>
      </c>
      <c r="D9582" s="40">
        <v>0.17977860399898229</v>
      </c>
      <c r="E9582" s="39">
        <v>0.46430135786246168</v>
      </c>
      <c r="F9582" s="41">
        <v>88.985161490426194</v>
      </c>
    </row>
    <row r="9583" spans="2:6" x14ac:dyDescent="0.25">
      <c r="B9583" s="46">
        <v>9570</v>
      </c>
      <c r="C9583" s="39">
        <v>1.6755880991999712E-2</v>
      </c>
      <c r="D9583" s="40">
        <v>0.1742522330871342</v>
      </c>
      <c r="E9583" s="39">
        <v>1.9816422537721558E-2</v>
      </c>
      <c r="F9583" s="41">
        <v>6.3783361261896196</v>
      </c>
    </row>
    <row r="9584" spans="2:6" x14ac:dyDescent="0.25">
      <c r="B9584" s="46">
        <v>9571</v>
      </c>
      <c r="C9584" s="39">
        <v>9.6413492503326592E-2</v>
      </c>
      <c r="D9584" s="40">
        <v>0.17086495464112067</v>
      </c>
      <c r="E9584" s="39">
        <v>9.5168924841593824E-2</v>
      </c>
      <c r="F9584" s="41">
        <v>13.580994984163652</v>
      </c>
    </row>
    <row r="9585" spans="2:6" x14ac:dyDescent="0.25">
      <c r="B9585" s="46">
        <v>9572</v>
      </c>
      <c r="C9585" s="39">
        <v>4.7444122287881266E-2</v>
      </c>
      <c r="D9585" s="40">
        <v>0.17403251805475972</v>
      </c>
      <c r="E9585" s="39">
        <v>6.2189645831324844E-2</v>
      </c>
      <c r="F9585" s="41">
        <v>5.9371732839690461</v>
      </c>
    </row>
    <row r="9586" spans="2:6" x14ac:dyDescent="0.25">
      <c r="B9586" s="46">
        <v>9573</v>
      </c>
      <c r="C9586" s="39">
        <v>0.19052240847482113</v>
      </c>
      <c r="D9586" s="40">
        <v>0.17470157873956821</v>
      </c>
      <c r="E9586" s="39">
        <v>9.3254155919517162E-2</v>
      </c>
      <c r="F9586" s="41">
        <v>13.255384332943278</v>
      </c>
    </row>
    <row r="9587" spans="2:6" x14ac:dyDescent="0.25">
      <c r="B9587" s="46">
        <v>9574</v>
      </c>
      <c r="C9587" s="39">
        <v>0.29370423769771664</v>
      </c>
      <c r="D9587" s="40">
        <v>0.17554583984454913</v>
      </c>
      <c r="E9587" s="39">
        <v>0.47094993650571121</v>
      </c>
      <c r="F9587" s="41">
        <v>65.478625863159905</v>
      </c>
    </row>
    <row r="9588" spans="2:6" x14ac:dyDescent="0.25">
      <c r="B9588" s="46">
        <v>9575</v>
      </c>
      <c r="C9588" s="39">
        <v>0.13724240331753604</v>
      </c>
      <c r="D9588" s="40">
        <v>0.18519313707869065</v>
      </c>
      <c r="E9588" s="39">
        <v>0.14434801904915229</v>
      </c>
      <c r="F9588" s="41">
        <v>18.406888711114636</v>
      </c>
    </row>
    <row r="9589" spans="2:6" x14ac:dyDescent="0.25">
      <c r="B9589" s="46">
        <v>9576</v>
      </c>
      <c r="C9589" s="39">
        <v>0.13177888496464216</v>
      </c>
      <c r="D9589" s="40">
        <v>0.18830536552108712</v>
      </c>
      <c r="E9589" s="39">
        <v>0.12873148388069161</v>
      </c>
      <c r="F9589" s="41">
        <v>25.308679368006171</v>
      </c>
    </row>
    <row r="9590" spans="2:6" x14ac:dyDescent="0.25">
      <c r="B9590" s="46">
        <v>9577</v>
      </c>
      <c r="C9590" s="39">
        <v>0.36747812106101646</v>
      </c>
      <c r="D9590" s="40">
        <v>0.14055397946983492</v>
      </c>
      <c r="E9590" s="39">
        <v>0.41765446320948996</v>
      </c>
      <c r="F9590" s="41">
        <v>115.3230989834239</v>
      </c>
    </row>
    <row r="9591" spans="2:6" x14ac:dyDescent="0.25">
      <c r="B9591" s="46">
        <v>9578</v>
      </c>
      <c r="C9591" s="39">
        <v>8.5665606511520637E-2</v>
      </c>
      <c r="D9591" s="40">
        <v>0.14031771423427328</v>
      </c>
      <c r="E9591" s="39">
        <v>0.14280822640296911</v>
      </c>
      <c r="F9591" s="41">
        <v>24.413124537647196</v>
      </c>
    </row>
    <row r="9592" spans="2:6" x14ac:dyDescent="0.25">
      <c r="B9592" s="46">
        <v>9579</v>
      </c>
      <c r="C9592" s="39">
        <v>0.3172393971368726</v>
      </c>
      <c r="D9592" s="40">
        <v>0.14841391186341302</v>
      </c>
      <c r="E9592" s="39">
        <v>0.25112785469958937</v>
      </c>
      <c r="F9592" s="41">
        <v>65.991307740463327</v>
      </c>
    </row>
    <row r="9593" spans="2:6" x14ac:dyDescent="0.25">
      <c r="B9593" s="46">
        <v>9580</v>
      </c>
      <c r="C9593" s="39">
        <v>0.20525255209943855</v>
      </c>
      <c r="D9593" s="40">
        <v>0.1425319531322484</v>
      </c>
      <c r="E9593" s="39">
        <v>0.26747967685119439</v>
      </c>
      <c r="F9593" s="41">
        <v>64.017365869493673</v>
      </c>
    </row>
    <row r="9594" spans="2:6" x14ac:dyDescent="0.25">
      <c r="B9594" s="46">
        <v>9581</v>
      </c>
      <c r="C9594" s="39">
        <v>0.11941139722514513</v>
      </c>
      <c r="D9594" s="40">
        <v>0.14170737707222736</v>
      </c>
      <c r="E9594" s="39">
        <v>8.7956304387024772E-2</v>
      </c>
      <c r="F9594" s="41">
        <v>22.140609403929133</v>
      </c>
    </row>
    <row r="9595" spans="2:6" x14ac:dyDescent="0.25">
      <c r="B9595" s="46">
        <v>9582</v>
      </c>
      <c r="C9595" s="39">
        <v>4.3214230964827488E-2</v>
      </c>
      <c r="D9595" s="40">
        <v>0.16844652547611796</v>
      </c>
      <c r="E9595" s="39">
        <v>2.9124403920533094E-2</v>
      </c>
      <c r="F9595" s="41">
        <v>10.93784294986135</v>
      </c>
    </row>
    <row r="9596" spans="2:6" x14ac:dyDescent="0.25">
      <c r="B9596" s="46">
        <v>9583</v>
      </c>
      <c r="C9596" s="39">
        <v>0.36028936092247132</v>
      </c>
      <c r="D9596" s="40">
        <v>0.17789227794371942</v>
      </c>
      <c r="E9596" s="39">
        <v>0.30566046775314004</v>
      </c>
      <c r="F9596" s="41">
        <v>79.285589672477386</v>
      </c>
    </row>
    <row r="9597" spans="2:6" x14ac:dyDescent="0.25">
      <c r="B9597" s="46">
        <v>9584</v>
      </c>
      <c r="C9597" s="39">
        <v>0.30037734258925269</v>
      </c>
      <c r="D9597" s="40">
        <v>0.17981575251283533</v>
      </c>
      <c r="E9597" s="39">
        <v>0.28501360555113603</v>
      </c>
      <c r="F9597" s="41">
        <v>75.094083424497796</v>
      </c>
    </row>
    <row r="9598" spans="2:6" x14ac:dyDescent="0.25">
      <c r="B9598" s="46">
        <v>9585</v>
      </c>
      <c r="C9598" s="39">
        <v>0.44734096605235985</v>
      </c>
      <c r="D9598" s="40">
        <v>0.18186882578831903</v>
      </c>
      <c r="E9598" s="39">
        <v>0.43620289951526847</v>
      </c>
      <c r="F9598" s="41">
        <v>125.6709466207439</v>
      </c>
    </row>
    <row r="9599" spans="2:6" x14ac:dyDescent="0.25">
      <c r="B9599" s="46">
        <v>9586</v>
      </c>
      <c r="C9599" s="39">
        <v>0.16291014480205565</v>
      </c>
      <c r="D9599" s="40">
        <v>0.18356857143164707</v>
      </c>
      <c r="E9599" s="39">
        <v>0.21151629821825868</v>
      </c>
      <c r="F9599" s="41">
        <v>43.584103575941192</v>
      </c>
    </row>
    <row r="9600" spans="2:6" x14ac:dyDescent="0.25">
      <c r="B9600" s="46">
        <v>9587</v>
      </c>
      <c r="C9600" s="39">
        <v>0.18511947334521414</v>
      </c>
      <c r="D9600" s="40">
        <v>0.18658681428370857</v>
      </c>
      <c r="E9600" s="39">
        <v>0.15365166726227678</v>
      </c>
      <c r="F9600" s="41">
        <v>25.653826097720749</v>
      </c>
    </row>
    <row r="9601" spans="2:6" x14ac:dyDescent="0.25">
      <c r="B9601" s="46">
        <v>9588</v>
      </c>
      <c r="C9601" s="39">
        <v>0.27846330540931202</v>
      </c>
      <c r="D9601" s="40">
        <v>0.18886276003417962</v>
      </c>
      <c r="E9601" s="39">
        <v>0.29438773022980946</v>
      </c>
      <c r="F9601" s="41">
        <v>64.616533359300647</v>
      </c>
    </row>
    <row r="9602" spans="2:6" x14ac:dyDescent="0.25">
      <c r="B9602" s="46">
        <v>9589</v>
      </c>
      <c r="C9602" s="39">
        <v>1.787008271167783E-2</v>
      </c>
      <c r="D9602" s="40">
        <v>0.19469860428779889</v>
      </c>
      <c r="E9602" s="39">
        <v>1.3129265643702365E-2</v>
      </c>
      <c r="F9602" s="41">
        <v>-15.41279163162784</v>
      </c>
    </row>
    <row r="9603" spans="2:6" x14ac:dyDescent="0.25">
      <c r="B9603" s="46">
        <v>9590</v>
      </c>
      <c r="C9603" s="39">
        <v>0.39122092058334285</v>
      </c>
      <c r="D9603" s="40">
        <v>0.19983601779125168</v>
      </c>
      <c r="E9603" s="39">
        <v>0.35297569423323949</v>
      </c>
      <c r="F9603" s="41">
        <v>83.210286763338203</v>
      </c>
    </row>
    <row r="9604" spans="2:6" x14ac:dyDescent="0.25">
      <c r="B9604" s="46">
        <v>9591</v>
      </c>
      <c r="C9604" s="39">
        <v>0.37856785336567306</v>
      </c>
      <c r="D9604" s="40">
        <v>0.2068946458235412</v>
      </c>
      <c r="E9604" s="39">
        <v>0.38466263475779344</v>
      </c>
      <c r="F9604" s="41">
        <v>97.713067665327614</v>
      </c>
    </row>
    <row r="9605" spans="2:6" x14ac:dyDescent="0.25">
      <c r="B9605" s="46">
        <v>9592</v>
      </c>
      <c r="C9605" s="39">
        <v>1.9204298562161499E-2</v>
      </c>
      <c r="D9605" s="40">
        <v>0.21390363756786071</v>
      </c>
      <c r="E9605" s="39">
        <v>3.0476916117050407E-2</v>
      </c>
      <c r="F9605" s="41">
        <v>3.8174520975624593</v>
      </c>
    </row>
    <row r="9606" spans="2:6" x14ac:dyDescent="0.25">
      <c r="B9606" s="46">
        <v>9593</v>
      </c>
      <c r="C9606" s="39">
        <v>7.23939543319361E-2</v>
      </c>
      <c r="D9606" s="40">
        <v>0.21185067546748024</v>
      </c>
      <c r="E9606" s="39">
        <v>0.14188760120654073</v>
      </c>
      <c r="F9606" s="41">
        <v>31.938840027054944</v>
      </c>
    </row>
    <row r="9607" spans="2:6" x14ac:dyDescent="0.25">
      <c r="B9607" s="46">
        <v>9594</v>
      </c>
      <c r="C9607" s="39">
        <v>0.24353148437819758</v>
      </c>
      <c r="D9607" s="40">
        <v>0.20844664490815709</v>
      </c>
      <c r="E9607" s="39">
        <v>0.39463077027490073</v>
      </c>
      <c r="F9607" s="41">
        <v>94.42359575496819</v>
      </c>
    </row>
    <row r="9608" spans="2:6" x14ac:dyDescent="0.25">
      <c r="B9608" s="46">
        <v>9595</v>
      </c>
      <c r="C9608" s="39">
        <v>0.17144799586504966</v>
      </c>
      <c r="D9608" s="40">
        <v>0.22273461865232588</v>
      </c>
      <c r="E9608" s="39">
        <v>0.18076001221613933</v>
      </c>
      <c r="F9608" s="41">
        <v>35.341838255688899</v>
      </c>
    </row>
    <row r="9609" spans="2:6" x14ac:dyDescent="0.25">
      <c r="B9609" s="46">
        <v>9596</v>
      </c>
      <c r="C9609" s="39">
        <v>6.2761564776304221E-2</v>
      </c>
      <c r="D9609" s="40">
        <v>0.22245177600116625</v>
      </c>
      <c r="E9609" s="39">
        <v>7.0791746102949429E-2</v>
      </c>
      <c r="F9609" s="41">
        <v>1.605728608689093</v>
      </c>
    </row>
    <row r="9610" spans="2:6" x14ac:dyDescent="0.25">
      <c r="B9610" s="46">
        <v>9597</v>
      </c>
      <c r="C9610" s="39">
        <v>0.15664830412179528</v>
      </c>
      <c r="D9610" s="40">
        <v>0.22220413049911789</v>
      </c>
      <c r="E9610" s="39">
        <v>0.16100767774128608</v>
      </c>
      <c r="F9610" s="41">
        <v>49.858241251221926</v>
      </c>
    </row>
    <row r="9611" spans="2:6" x14ac:dyDescent="0.25">
      <c r="B9611" s="46">
        <v>9598</v>
      </c>
      <c r="C9611" s="39">
        <v>8.3143067463688283E-2</v>
      </c>
      <c r="D9611" s="40">
        <v>0.22676416663026122</v>
      </c>
      <c r="E9611" s="39">
        <v>9.8734043648989175E-2</v>
      </c>
      <c r="F9611" s="41">
        <v>17.478627927848979</v>
      </c>
    </row>
    <row r="9612" spans="2:6" x14ac:dyDescent="0.25">
      <c r="B9612" s="46">
        <v>9599</v>
      </c>
      <c r="C9612" s="39">
        <v>0.409931200879603</v>
      </c>
      <c r="D9612" s="40">
        <v>0.22670972363758896</v>
      </c>
      <c r="E9612" s="39">
        <v>0.31787023620216481</v>
      </c>
      <c r="F9612" s="41">
        <v>77.548493633077825</v>
      </c>
    </row>
    <row r="9613" spans="2:6" x14ac:dyDescent="0.25">
      <c r="B9613" s="46">
        <v>9600</v>
      </c>
      <c r="C9613" s="39">
        <v>0.23742877661986309</v>
      </c>
      <c r="D9613" s="40">
        <v>0.22796195980536188</v>
      </c>
      <c r="E9613" s="39">
        <v>0.21862638781806029</v>
      </c>
      <c r="F9613" s="41">
        <v>64.283289078514358</v>
      </c>
    </row>
    <row r="9614" spans="2:6" x14ac:dyDescent="0.25">
      <c r="B9614" s="46">
        <v>9601</v>
      </c>
      <c r="C9614" s="39">
        <v>0.29239245332039865</v>
      </c>
      <c r="D9614" s="40">
        <v>0.22755727234379214</v>
      </c>
      <c r="E9614" s="39">
        <v>0.31485066309286908</v>
      </c>
      <c r="F9614" s="41">
        <v>68.688245503340866</v>
      </c>
    </row>
    <row r="9615" spans="2:6" x14ac:dyDescent="0.25">
      <c r="B9615" s="46">
        <v>9602</v>
      </c>
      <c r="C9615" s="39">
        <v>0.26060534889703263</v>
      </c>
      <c r="D9615" s="40">
        <v>0.23030512131821357</v>
      </c>
      <c r="E9615" s="39">
        <v>0.16497040546879529</v>
      </c>
      <c r="F9615" s="41">
        <v>21.213420021400481</v>
      </c>
    </row>
    <row r="9616" spans="2:6" x14ac:dyDescent="0.25">
      <c r="B9616" s="46">
        <v>9603</v>
      </c>
      <c r="C9616" s="39">
        <v>0.17441737102260121</v>
      </c>
      <c r="D9616" s="40">
        <v>0.23249085245043363</v>
      </c>
      <c r="E9616" s="39">
        <v>0.20549403493159368</v>
      </c>
      <c r="F9616" s="41">
        <v>36.933448757739448</v>
      </c>
    </row>
    <row r="9617" spans="2:6" x14ac:dyDescent="0.25">
      <c r="B9617" s="46">
        <v>9604</v>
      </c>
      <c r="C9617" s="39">
        <v>0.48996040466109453</v>
      </c>
      <c r="D9617" s="40">
        <v>0.24064404967963476</v>
      </c>
      <c r="E9617" s="39">
        <v>0.34356180382734669</v>
      </c>
      <c r="F9617" s="41">
        <v>69.931340999259803</v>
      </c>
    </row>
    <row r="9618" spans="2:6" x14ac:dyDescent="0.25">
      <c r="B9618" s="46">
        <v>9605</v>
      </c>
      <c r="C9618" s="39">
        <v>0.46442779342328194</v>
      </c>
      <c r="D9618" s="40">
        <v>0.24218655266372413</v>
      </c>
      <c r="E9618" s="39">
        <v>0.27254389969827569</v>
      </c>
      <c r="F9618" s="41">
        <v>59.567636721226712</v>
      </c>
    </row>
    <row r="9619" spans="2:6" x14ac:dyDescent="0.25">
      <c r="B9619" s="46">
        <v>9606</v>
      </c>
      <c r="C9619" s="39">
        <v>0.5071894486262537</v>
      </c>
      <c r="D9619" s="40">
        <v>0.2397394065390068</v>
      </c>
      <c r="E9619" s="39">
        <v>0.41638480477651063</v>
      </c>
      <c r="F9619" s="41">
        <v>106.37387213065379</v>
      </c>
    </row>
    <row r="9620" spans="2:6" x14ac:dyDescent="0.25">
      <c r="B9620" s="46">
        <v>9607</v>
      </c>
      <c r="C9620" s="39">
        <v>5.3575449772684539E-2</v>
      </c>
      <c r="D9620" s="40">
        <v>0.24440026752282651</v>
      </c>
      <c r="E9620" s="39">
        <v>3.0734044089778163E-2</v>
      </c>
      <c r="F9620" s="41">
        <v>10.066002714479696</v>
      </c>
    </row>
    <row r="9621" spans="2:6" x14ac:dyDescent="0.25">
      <c r="B9621" s="46">
        <v>9608</v>
      </c>
      <c r="C9621" s="39">
        <v>0.24607856147700333</v>
      </c>
      <c r="D9621" s="40">
        <v>0.2426456578170387</v>
      </c>
      <c r="E9621" s="39">
        <v>0.19944673460918647</v>
      </c>
      <c r="F9621" s="41">
        <v>33.196671163859087</v>
      </c>
    </row>
    <row r="9622" spans="2:6" x14ac:dyDescent="0.25">
      <c r="B9622" s="46">
        <v>9609</v>
      </c>
      <c r="C9622" s="39">
        <v>0.14063938344557556</v>
      </c>
      <c r="D9622" s="40">
        <v>0.24250779652659765</v>
      </c>
      <c r="E9622" s="39">
        <v>0.12959077817439404</v>
      </c>
      <c r="F9622" s="41">
        <v>6.2346774806899665</v>
      </c>
    </row>
    <row r="9623" spans="2:6" x14ac:dyDescent="0.25">
      <c r="B9623" s="46">
        <v>9610</v>
      </c>
      <c r="C9623" s="39">
        <v>0.13384251773909076</v>
      </c>
      <c r="D9623" s="40">
        <v>0.24275932706260109</v>
      </c>
      <c r="E9623" s="39">
        <v>0.13775395196144002</v>
      </c>
      <c r="F9623" s="41">
        <v>20.040869737233059</v>
      </c>
    </row>
    <row r="9624" spans="2:6" x14ac:dyDescent="0.25">
      <c r="B9624" s="46">
        <v>9611</v>
      </c>
      <c r="C9624" s="39">
        <v>0.33134820293641709</v>
      </c>
      <c r="D9624" s="40">
        <v>0.24461236746435741</v>
      </c>
      <c r="E9624" s="39">
        <v>0.43274886560976977</v>
      </c>
      <c r="F9624" s="41">
        <v>98.090119440545237</v>
      </c>
    </row>
    <row r="9625" spans="2:6" x14ac:dyDescent="0.25">
      <c r="B9625" s="46">
        <v>9612</v>
      </c>
      <c r="C9625" s="39">
        <v>0.26883602631703912</v>
      </c>
      <c r="D9625" s="40">
        <v>0.22502256921885952</v>
      </c>
      <c r="E9625" s="39">
        <v>0.36312540650655933</v>
      </c>
      <c r="F9625" s="41">
        <v>60.343688087608427</v>
      </c>
    </row>
    <row r="9626" spans="2:6" x14ac:dyDescent="0.25">
      <c r="B9626" s="46">
        <v>9613</v>
      </c>
      <c r="C9626" s="39">
        <v>0.1506043592204151</v>
      </c>
      <c r="D9626" s="40">
        <v>0.22025890235477319</v>
      </c>
      <c r="E9626" s="39">
        <v>0.26553876849638874</v>
      </c>
      <c r="F9626" s="41">
        <v>42.279888398173874</v>
      </c>
    </row>
    <row r="9627" spans="2:6" x14ac:dyDescent="0.25">
      <c r="B9627" s="46">
        <v>9614</v>
      </c>
      <c r="C9627" s="39">
        <v>0.25783628779699086</v>
      </c>
      <c r="D9627" s="40">
        <v>0.21679969901543839</v>
      </c>
      <c r="E9627" s="39">
        <v>0.2371771730922497</v>
      </c>
      <c r="F9627" s="41">
        <v>38.49273371205291</v>
      </c>
    </row>
    <row r="9628" spans="2:6" x14ac:dyDescent="0.25">
      <c r="B9628" s="46">
        <v>9615</v>
      </c>
      <c r="C9628" s="39">
        <v>7.0569279377146382E-2</v>
      </c>
      <c r="D9628" s="40">
        <v>0.21942111552928684</v>
      </c>
      <c r="E9628" s="39">
        <v>7.609844789809958E-2</v>
      </c>
      <c r="F9628" s="41">
        <v>14.133720307116155</v>
      </c>
    </row>
    <row r="9629" spans="2:6" x14ac:dyDescent="0.25">
      <c r="B9629" s="46">
        <v>9616</v>
      </c>
      <c r="C9629" s="39">
        <v>0.23473015408815034</v>
      </c>
      <c r="D9629" s="40">
        <v>0.21878610784415517</v>
      </c>
      <c r="E9629" s="39">
        <v>0.23343773450096306</v>
      </c>
      <c r="F9629" s="41">
        <v>41.010698053841139</v>
      </c>
    </row>
    <row r="9630" spans="2:6" x14ac:dyDescent="0.25">
      <c r="B9630" s="46">
        <v>9617</v>
      </c>
      <c r="C9630" s="39">
        <v>0.53022197690100481</v>
      </c>
      <c r="D9630" s="40">
        <v>0.22726784326068325</v>
      </c>
      <c r="E9630" s="39">
        <v>0.29895596686442882</v>
      </c>
      <c r="F9630" s="41">
        <v>79.188000572387921</v>
      </c>
    </row>
    <row r="9631" spans="2:6" x14ac:dyDescent="0.25">
      <c r="B9631" s="46">
        <v>9618</v>
      </c>
      <c r="C9631" s="39">
        <v>0.51903674428573854</v>
      </c>
      <c r="D9631" s="40">
        <v>0.2231110656647681</v>
      </c>
      <c r="E9631" s="39">
        <v>0.48153059779319934</v>
      </c>
      <c r="F9631" s="41">
        <v>79.956341769710676</v>
      </c>
    </row>
    <row r="9632" spans="2:6" x14ac:dyDescent="0.25">
      <c r="B9632" s="46">
        <v>9619</v>
      </c>
      <c r="C9632" s="39">
        <v>9.3538973406084233E-2</v>
      </c>
      <c r="D9632" s="40">
        <v>0.21479073479603131</v>
      </c>
      <c r="E9632" s="39">
        <v>5.7725304819153896E-2</v>
      </c>
      <c r="F9632" s="41">
        <v>16.513210198014267</v>
      </c>
    </row>
    <row r="9633" spans="2:6" x14ac:dyDescent="0.25">
      <c r="B9633" s="46">
        <v>9620</v>
      </c>
      <c r="C9633" s="39">
        <v>0.72992933159562301</v>
      </c>
      <c r="D9633" s="40">
        <v>0.21212971933172789</v>
      </c>
      <c r="E9633" s="39">
        <v>0.44719074694733651</v>
      </c>
      <c r="F9633" s="41">
        <v>208.07667372381795</v>
      </c>
    </row>
    <row r="9634" spans="2:6" x14ac:dyDescent="0.25">
      <c r="B9634" s="46">
        <v>9621</v>
      </c>
      <c r="C9634" s="39">
        <v>0.80592940569541283</v>
      </c>
      <c r="D9634" s="40">
        <v>0.20752992854080496</v>
      </c>
      <c r="E9634" s="39">
        <v>0.45444719816210294</v>
      </c>
      <c r="F9634" s="41">
        <v>221.2560724207413</v>
      </c>
    </row>
    <row r="9635" spans="2:6" x14ac:dyDescent="0.25">
      <c r="B9635" s="46">
        <v>9622</v>
      </c>
      <c r="C9635" s="39">
        <v>0.79392746365589018</v>
      </c>
      <c r="D9635" s="40">
        <v>0.46737287997676197</v>
      </c>
      <c r="E9635" s="39">
        <v>8.211129828717928E-2</v>
      </c>
      <c r="F9635" s="41">
        <v>50.756555136476749</v>
      </c>
    </row>
    <row r="9636" spans="2:6" x14ac:dyDescent="0.25">
      <c r="B9636" s="46">
        <v>9623</v>
      </c>
      <c r="C9636" s="39">
        <v>0.56768751858540334</v>
      </c>
      <c r="D9636" s="40">
        <v>0.46750527443382522</v>
      </c>
      <c r="E9636" s="39">
        <v>0.30404270110824455</v>
      </c>
      <c r="F9636" s="41">
        <v>131.51802099017635</v>
      </c>
    </row>
    <row r="9637" spans="2:6" x14ac:dyDescent="0.25">
      <c r="B9637" s="46">
        <v>9624</v>
      </c>
      <c r="C9637" s="39">
        <v>0.60964602649994604</v>
      </c>
      <c r="D9637" s="40">
        <v>0.46732245126077887</v>
      </c>
      <c r="E9637" s="39">
        <v>0.39415035298326606</v>
      </c>
      <c r="F9637" s="41">
        <v>202.73473002202707</v>
      </c>
    </row>
    <row r="9638" spans="2:6" x14ac:dyDescent="0.25">
      <c r="B9638" s="46">
        <v>9625</v>
      </c>
      <c r="C9638" s="39">
        <v>0.71838093210017151</v>
      </c>
      <c r="D9638" s="40">
        <v>0.54395842797145399</v>
      </c>
      <c r="E9638" s="39">
        <v>0.25201759131424595</v>
      </c>
      <c r="F9638" s="41">
        <v>170.67368550431161</v>
      </c>
    </row>
    <row r="9639" spans="2:6" x14ac:dyDescent="0.25">
      <c r="B9639" s="46">
        <v>9626</v>
      </c>
      <c r="C9639" s="39">
        <v>0.53986032787837412</v>
      </c>
      <c r="D9639" s="40">
        <v>0.54940964204363418</v>
      </c>
      <c r="E9639" s="39">
        <v>0.33762093666754178</v>
      </c>
      <c r="F9639" s="41">
        <v>182.43901222422525</v>
      </c>
    </row>
    <row r="9640" spans="2:6" x14ac:dyDescent="0.25">
      <c r="B9640" s="46">
        <v>9627</v>
      </c>
      <c r="C9640" s="39">
        <v>0.6571319434654076</v>
      </c>
      <c r="D9640" s="40">
        <v>0.55282332349126795</v>
      </c>
      <c r="E9640" s="39">
        <v>0.33694043670698332</v>
      </c>
      <c r="F9640" s="41">
        <v>185.98022697901737</v>
      </c>
    </row>
    <row r="9641" spans="2:6" x14ac:dyDescent="0.25">
      <c r="B9641" s="46">
        <v>9628</v>
      </c>
      <c r="C9641" s="39">
        <v>0.61880273795441421</v>
      </c>
      <c r="D9641" s="40">
        <v>0.56831941169046607</v>
      </c>
      <c r="E9641" s="39">
        <v>0.3302843696278171</v>
      </c>
      <c r="F9641" s="41">
        <v>166.22243481930292</v>
      </c>
    </row>
    <row r="9642" spans="2:6" x14ac:dyDescent="0.25">
      <c r="B9642" s="46">
        <v>9629</v>
      </c>
      <c r="C9642" s="39">
        <v>0.20317099711882053</v>
      </c>
      <c r="D9642" s="40">
        <v>0.56861040927739781</v>
      </c>
      <c r="E9642" s="39">
        <v>0.17030114226375909</v>
      </c>
      <c r="F9642" s="41">
        <v>81.367746693888108</v>
      </c>
    </row>
    <row r="9643" spans="2:6" x14ac:dyDescent="0.25">
      <c r="B9643" s="46">
        <v>9630</v>
      </c>
      <c r="C9643" s="39">
        <v>0.43569048998490073</v>
      </c>
      <c r="D9643" s="40">
        <v>0.56960879184367674</v>
      </c>
      <c r="E9643" s="39">
        <v>0.34576658615360412</v>
      </c>
      <c r="F9643" s="41">
        <v>166.39415974540358</v>
      </c>
    </row>
    <row r="9644" spans="2:6" x14ac:dyDescent="0.25">
      <c r="B9644" s="46">
        <v>9631</v>
      </c>
      <c r="C9644" s="39">
        <v>7.2650570360687269E-2</v>
      </c>
      <c r="D9644" s="40">
        <v>0.57030319549546293</v>
      </c>
      <c r="E9644" s="39">
        <v>0.11321941967846572</v>
      </c>
      <c r="F9644" s="41">
        <v>36.843822848604951</v>
      </c>
    </row>
    <row r="9645" spans="2:6" x14ac:dyDescent="0.25">
      <c r="B9645" s="46">
        <v>9632</v>
      </c>
      <c r="C9645" s="39">
        <v>8.4019949704384797E-2</v>
      </c>
      <c r="D9645" s="40">
        <v>0.56892570703837841</v>
      </c>
      <c r="E9645" s="39">
        <v>0.19136479744904081</v>
      </c>
      <c r="F9645" s="41">
        <v>76.187237220906539</v>
      </c>
    </row>
    <row r="9646" spans="2:6" x14ac:dyDescent="0.25">
      <c r="B9646" s="46">
        <v>9633</v>
      </c>
      <c r="C9646" s="39">
        <v>0.15330923612418867</v>
      </c>
      <c r="D9646" s="40">
        <v>0.57046528242728156</v>
      </c>
      <c r="E9646" s="39">
        <v>0.23593711753380317</v>
      </c>
      <c r="F9646" s="41">
        <v>110.6749614032414</v>
      </c>
    </row>
    <row r="9647" spans="2:6" x14ac:dyDescent="0.25">
      <c r="B9647" s="46">
        <v>9634</v>
      </c>
      <c r="C9647" s="39">
        <v>0.1386566000667184</v>
      </c>
      <c r="D9647" s="40">
        <v>0.56660028213348013</v>
      </c>
      <c r="E9647" s="39">
        <v>0.19189905783752895</v>
      </c>
      <c r="F9647" s="41">
        <v>72.382136068279209</v>
      </c>
    </row>
    <row r="9648" spans="2:6" x14ac:dyDescent="0.25">
      <c r="B9648" s="46">
        <v>9635</v>
      </c>
      <c r="C9648" s="39">
        <v>0.59210011298817011</v>
      </c>
      <c r="D9648" s="40">
        <v>0.57061564729841596</v>
      </c>
      <c r="E9648" s="39">
        <v>0.49548281361573088</v>
      </c>
      <c r="F9648" s="41">
        <v>248.97018419397298</v>
      </c>
    </row>
    <row r="9649" spans="2:6" x14ac:dyDescent="0.25">
      <c r="B9649" s="46">
        <v>9636</v>
      </c>
      <c r="C9649" s="39">
        <v>0.11111104409911514</v>
      </c>
      <c r="D9649" s="40">
        <v>0.57082228789172418</v>
      </c>
      <c r="E9649" s="39">
        <v>0.20861969544137657</v>
      </c>
      <c r="F9649" s="41">
        <v>51.806027358668572</v>
      </c>
    </row>
    <row r="9650" spans="2:6" x14ac:dyDescent="0.25">
      <c r="B9650" s="46">
        <v>9637</v>
      </c>
      <c r="C9650" s="39">
        <v>0.3430573300241575</v>
      </c>
      <c r="D9650" s="40">
        <v>0.56952272064878207</v>
      </c>
      <c r="E9650" s="39">
        <v>0.37484114963475845</v>
      </c>
      <c r="F9650" s="41">
        <v>191.54448654338054</v>
      </c>
    </row>
    <row r="9651" spans="2:6" x14ac:dyDescent="0.25">
      <c r="B9651" s="46">
        <v>9638</v>
      </c>
      <c r="C9651" s="39">
        <v>5.1542927402598637E-2</v>
      </c>
      <c r="D9651" s="40">
        <v>0.57469466388407364</v>
      </c>
      <c r="E9651" s="39">
        <v>6.8713134722893102E-2</v>
      </c>
      <c r="F9651" s="41">
        <v>24.473952446358282</v>
      </c>
    </row>
    <row r="9652" spans="2:6" x14ac:dyDescent="0.25">
      <c r="B9652" s="46">
        <v>9639</v>
      </c>
      <c r="C9652" s="39">
        <v>0.32430334836277624</v>
      </c>
      <c r="D9652" s="40">
        <v>0.57442201598166065</v>
      </c>
      <c r="E9652" s="39">
        <v>0.34924122120998652</v>
      </c>
      <c r="F9652" s="41">
        <v>158.20294114489815</v>
      </c>
    </row>
    <row r="9653" spans="2:6" x14ac:dyDescent="0.25">
      <c r="B9653" s="46">
        <v>9640</v>
      </c>
      <c r="C9653" s="39">
        <v>0.10906204270376758</v>
      </c>
      <c r="D9653" s="40">
        <v>0.57362200324822565</v>
      </c>
      <c r="E9653" s="39">
        <v>0.11719564071445208</v>
      </c>
      <c r="F9653" s="41">
        <v>18.110280609162519</v>
      </c>
    </row>
    <row r="9654" spans="2:6" x14ac:dyDescent="0.25">
      <c r="B9654" s="46">
        <v>9641</v>
      </c>
      <c r="C9654" s="39">
        <v>0.16069570461086183</v>
      </c>
      <c r="D9654" s="40">
        <v>0.57149268578820622</v>
      </c>
      <c r="E9654" s="39">
        <v>0.26647713204079865</v>
      </c>
      <c r="F9654" s="41">
        <v>30.240636844040694</v>
      </c>
    </row>
    <row r="9655" spans="2:6" x14ac:dyDescent="0.25">
      <c r="B9655" s="46">
        <v>9642</v>
      </c>
      <c r="C9655" s="39">
        <v>1.8932038921652496E-2</v>
      </c>
      <c r="D9655" s="40">
        <v>0.57148788100694259</v>
      </c>
      <c r="E9655" s="39">
        <v>3.289254223666184E-2</v>
      </c>
      <c r="F9655" s="41">
        <v>25.924086840251238</v>
      </c>
    </row>
    <row r="9656" spans="2:6" x14ac:dyDescent="0.25">
      <c r="B9656" s="46">
        <v>9643</v>
      </c>
      <c r="C9656" s="39">
        <v>0.14183764480164809</v>
      </c>
      <c r="D9656" s="40">
        <v>0.57142801747976824</v>
      </c>
      <c r="E9656" s="39">
        <v>0.25208825847123717</v>
      </c>
      <c r="F9656" s="41">
        <v>44.142967005147938</v>
      </c>
    </row>
    <row r="9657" spans="2:6" x14ac:dyDescent="0.25">
      <c r="B9657" s="46">
        <v>9644</v>
      </c>
      <c r="C9657" s="39">
        <v>0.26574781583207985</v>
      </c>
      <c r="D9657" s="40">
        <v>0.57226236213559134</v>
      </c>
      <c r="E9657" s="39">
        <v>0.44351097711653376</v>
      </c>
      <c r="F9657" s="41">
        <v>74.324204364055106</v>
      </c>
    </row>
    <row r="9658" spans="2:6" x14ac:dyDescent="0.25">
      <c r="B9658" s="46">
        <v>9645</v>
      </c>
      <c r="C9658" s="39">
        <v>0.1474215347641033</v>
      </c>
      <c r="D9658" s="40">
        <v>0.57398013609381071</v>
      </c>
      <c r="E9658" s="39">
        <v>0.11292225564217324</v>
      </c>
      <c r="F9658" s="41">
        <v>33.453300120669589</v>
      </c>
    </row>
    <row r="9659" spans="2:6" x14ac:dyDescent="0.25">
      <c r="B9659" s="46">
        <v>9646</v>
      </c>
      <c r="C9659" s="39">
        <v>2.6069670549535472E-2</v>
      </c>
      <c r="D9659" s="40">
        <v>0.57593455734812082</v>
      </c>
      <c r="E9659" s="39">
        <v>3.0870834514700914E-2</v>
      </c>
      <c r="F9659" s="41">
        <v>6.3099354346261212</v>
      </c>
    </row>
    <row r="9660" spans="2:6" x14ac:dyDescent="0.25">
      <c r="B9660" s="46">
        <v>9647</v>
      </c>
      <c r="C9660" s="39">
        <v>0.22071003372103434</v>
      </c>
      <c r="D9660" s="40">
        <v>0.571743565713136</v>
      </c>
      <c r="E9660" s="39">
        <v>0.30043259322238242</v>
      </c>
      <c r="F9660" s="41">
        <v>65.101147573618803</v>
      </c>
    </row>
    <row r="9661" spans="2:6" x14ac:dyDescent="0.25">
      <c r="B9661" s="46">
        <v>9648</v>
      </c>
      <c r="C9661" s="39">
        <v>0.14415757684738481</v>
      </c>
      <c r="D9661" s="40">
        <v>0.57202305988155522</v>
      </c>
      <c r="E9661" s="39">
        <v>0.27436335376385224</v>
      </c>
      <c r="F9661" s="41">
        <v>57.450568498385842</v>
      </c>
    </row>
    <row r="9662" spans="2:6" x14ac:dyDescent="0.25">
      <c r="B9662" s="46">
        <v>9649</v>
      </c>
      <c r="C9662" s="39">
        <v>0.11508896888334508</v>
      </c>
      <c r="D9662" s="40">
        <v>0.57448100787224632</v>
      </c>
      <c r="E9662" s="39">
        <v>0.2036031818570245</v>
      </c>
      <c r="F9662" s="41">
        <v>44.994060985960843</v>
      </c>
    </row>
    <row r="9663" spans="2:6" x14ac:dyDescent="0.25">
      <c r="B9663" s="46">
        <v>9650</v>
      </c>
      <c r="C9663" s="39">
        <v>0.22028286674731407</v>
      </c>
      <c r="D9663" s="40">
        <v>0.57564993045561375</v>
      </c>
      <c r="E9663" s="39">
        <v>0.28334662030085606</v>
      </c>
      <c r="F9663" s="41">
        <v>51.467469149655734</v>
      </c>
    </row>
    <row r="9664" spans="2:6" x14ac:dyDescent="0.25">
      <c r="B9664" s="46">
        <v>9651</v>
      </c>
      <c r="C9664" s="39">
        <v>0.1861522014851644</v>
      </c>
      <c r="D9664" s="40">
        <v>0.57560629449643408</v>
      </c>
      <c r="E9664" s="39">
        <v>0.17025210363097654</v>
      </c>
      <c r="F9664" s="41">
        <v>27.89913346578534</v>
      </c>
    </row>
    <row r="9665" spans="2:6" x14ac:dyDescent="0.25">
      <c r="B9665" s="46">
        <v>9652</v>
      </c>
      <c r="C9665" s="39">
        <v>0.19547773624137554</v>
      </c>
      <c r="D9665" s="40">
        <v>0.3776357177565387</v>
      </c>
      <c r="E9665" s="39">
        <v>0.27845584336814083</v>
      </c>
      <c r="F9665" s="41">
        <v>61.483320564764256</v>
      </c>
    </row>
    <row r="9666" spans="2:6" x14ac:dyDescent="0.25">
      <c r="B9666" s="46">
        <v>9653</v>
      </c>
      <c r="C9666" s="39">
        <v>0.12378265310381986</v>
      </c>
      <c r="D9666" s="40">
        <v>0.3789925517256868</v>
      </c>
      <c r="E9666" s="39">
        <v>8.3775864777588957E-2</v>
      </c>
      <c r="F9666" s="41">
        <v>17.640271976195404</v>
      </c>
    </row>
    <row r="9667" spans="2:6" x14ac:dyDescent="0.25">
      <c r="B9667" s="46">
        <v>9654</v>
      </c>
      <c r="C9667" s="39">
        <v>0.20744996267006174</v>
      </c>
      <c r="D9667" s="40">
        <v>0.37720238791298416</v>
      </c>
      <c r="E9667" s="39">
        <v>0.38884529344936225</v>
      </c>
      <c r="F9667" s="41">
        <v>83.436309085862774</v>
      </c>
    </row>
    <row r="9668" spans="2:6" x14ac:dyDescent="0.25">
      <c r="B9668" s="46">
        <v>9655</v>
      </c>
      <c r="C9668" s="39">
        <v>9.7500761586553339E-2</v>
      </c>
      <c r="D9668" s="40">
        <v>0.26660322192084285</v>
      </c>
      <c r="E9668" s="39">
        <v>0.21060985611686353</v>
      </c>
      <c r="F9668" s="41">
        <v>56.063926290722051</v>
      </c>
    </row>
    <row r="9669" spans="2:6" x14ac:dyDescent="0.25">
      <c r="B9669" s="46">
        <v>9656</v>
      </c>
      <c r="C9669" s="39">
        <v>7.3572531972524058E-2</v>
      </c>
      <c r="D9669" s="40">
        <v>0.25788753926123603</v>
      </c>
      <c r="E9669" s="39">
        <v>0.34667685821015126</v>
      </c>
      <c r="F9669" s="41">
        <v>28.494772845679474</v>
      </c>
    </row>
    <row r="9670" spans="2:6" x14ac:dyDescent="0.25">
      <c r="B9670" s="46">
        <v>9657</v>
      </c>
      <c r="C9670" s="39">
        <v>3.147159942219746E-2</v>
      </c>
      <c r="D9670" s="40">
        <v>0.24456423282894008</v>
      </c>
      <c r="E9670" s="39">
        <v>8.8651117835188947E-2</v>
      </c>
      <c r="F9670" s="41">
        <v>20.740057456476158</v>
      </c>
    </row>
    <row r="9671" spans="2:6" x14ac:dyDescent="0.25">
      <c r="B9671" s="46">
        <v>9658</v>
      </c>
      <c r="C9671" s="39">
        <v>4.6174956100603459E-2</v>
      </c>
      <c r="D9671" s="40">
        <v>0.21117796725986163</v>
      </c>
      <c r="E9671" s="39">
        <v>0.15708728751489875</v>
      </c>
      <c r="F9671" s="41">
        <v>10.778739509564412</v>
      </c>
    </row>
    <row r="9672" spans="2:6" x14ac:dyDescent="0.25">
      <c r="B9672" s="46">
        <v>9659</v>
      </c>
      <c r="C9672" s="39">
        <v>0.15711909054233092</v>
      </c>
      <c r="D9672" s="40">
        <v>0.21251566960934609</v>
      </c>
      <c r="E9672" s="39">
        <v>0.40850390232927009</v>
      </c>
      <c r="F9672" s="41">
        <v>35.674805190886325</v>
      </c>
    </row>
    <row r="9673" spans="2:6" x14ac:dyDescent="0.25">
      <c r="B9673" s="46">
        <v>9660</v>
      </c>
      <c r="C9673" s="39">
        <v>0.21376115231613754</v>
      </c>
      <c r="D9673" s="40">
        <v>0.20195107815629831</v>
      </c>
      <c r="E9673" s="39">
        <v>0.49008798510459639</v>
      </c>
      <c r="F9673" s="41">
        <v>61.750347364115072</v>
      </c>
    </row>
    <row r="9674" spans="2:6" x14ac:dyDescent="0.25">
      <c r="B9674" s="46">
        <v>9661</v>
      </c>
      <c r="C9674" s="39">
        <v>0.35622370476901621</v>
      </c>
      <c r="D9674" s="40">
        <v>0.20204424802579871</v>
      </c>
      <c r="E9674" s="39">
        <v>0.44008352237405624</v>
      </c>
      <c r="F9674" s="41">
        <v>102.35124227917484</v>
      </c>
    </row>
    <row r="9675" spans="2:6" x14ac:dyDescent="0.25">
      <c r="B9675" s="46">
        <v>9662</v>
      </c>
      <c r="C9675" s="39">
        <v>0.19675510547871417</v>
      </c>
      <c r="D9675" s="40">
        <v>0.20596562047855549</v>
      </c>
      <c r="E9675" s="39">
        <v>0.30337936897091256</v>
      </c>
      <c r="F9675" s="41">
        <v>73.894467086494174</v>
      </c>
    </row>
    <row r="9676" spans="2:6" x14ac:dyDescent="0.25">
      <c r="B9676" s="46">
        <v>9663</v>
      </c>
      <c r="C9676" s="39">
        <v>0.12945502803728037</v>
      </c>
      <c r="D9676" s="40">
        <v>0.20065607235325986</v>
      </c>
      <c r="E9676" s="39">
        <v>0.20371587811383801</v>
      </c>
      <c r="F9676" s="41">
        <v>23.04365370218547</v>
      </c>
    </row>
    <row r="9677" spans="2:6" x14ac:dyDescent="0.25">
      <c r="B9677" s="46">
        <v>9664</v>
      </c>
      <c r="C9677" s="39">
        <v>0.23035395531258596</v>
      </c>
      <c r="D9677" s="40">
        <v>0.20036861054971888</v>
      </c>
      <c r="E9677" s="39">
        <v>0.41641988134885571</v>
      </c>
      <c r="F9677" s="41">
        <v>77.490610895064222</v>
      </c>
    </row>
    <row r="9678" spans="2:6" x14ac:dyDescent="0.25">
      <c r="B9678" s="46">
        <v>9665</v>
      </c>
      <c r="C9678" s="39">
        <v>0.15677917805138808</v>
      </c>
      <c r="D9678" s="40">
        <v>0.18906120336324175</v>
      </c>
      <c r="E9678" s="39">
        <v>0.17068040428528139</v>
      </c>
      <c r="F9678" s="41">
        <v>34.748594222722204</v>
      </c>
    </row>
    <row r="9679" spans="2:6" x14ac:dyDescent="0.25">
      <c r="B9679" s="46">
        <v>9666</v>
      </c>
      <c r="C9679" s="39">
        <v>0.23094792962276212</v>
      </c>
      <c r="D9679" s="40">
        <v>0.18994261312245794</v>
      </c>
      <c r="E9679" s="39">
        <v>0.45616747289038129</v>
      </c>
      <c r="F9679" s="41">
        <v>103.87533760967018</v>
      </c>
    </row>
    <row r="9680" spans="2:6" x14ac:dyDescent="0.25">
      <c r="B9680" s="46">
        <v>9667</v>
      </c>
      <c r="C9680" s="39">
        <v>0.25856122179551616</v>
      </c>
      <c r="D9680" s="40">
        <v>0.1860469964551543</v>
      </c>
      <c r="E9680" s="39">
        <v>0.48832893837288799</v>
      </c>
      <c r="F9680" s="41">
        <v>108.8214019236073</v>
      </c>
    </row>
    <row r="9681" spans="2:6" x14ac:dyDescent="0.25">
      <c r="B9681" s="46">
        <v>9668</v>
      </c>
      <c r="C9681" s="39">
        <v>0.29330132880844162</v>
      </c>
      <c r="D9681" s="40">
        <v>0.17377160360789631</v>
      </c>
      <c r="E9681" s="39">
        <v>0.28109151028140611</v>
      </c>
      <c r="F9681" s="41">
        <v>88.312098867981803</v>
      </c>
    </row>
    <row r="9682" spans="2:6" x14ac:dyDescent="0.25">
      <c r="B9682" s="46">
        <v>9669</v>
      </c>
      <c r="C9682" s="39">
        <v>3.5904468613986641E-2</v>
      </c>
      <c r="D9682" s="40">
        <v>0.17271769363494432</v>
      </c>
      <c r="E9682" s="39">
        <v>3.693185244142156E-2</v>
      </c>
      <c r="F9682" s="41">
        <v>-0.27778789269008425</v>
      </c>
    </row>
    <row r="9683" spans="2:6" x14ac:dyDescent="0.25">
      <c r="B9683" s="46">
        <v>9670</v>
      </c>
      <c r="C9683" s="39">
        <v>0.15231499794764733</v>
      </c>
      <c r="D9683" s="40">
        <v>0.19545583703697028</v>
      </c>
      <c r="E9683" s="39">
        <v>0.14116275568483966</v>
      </c>
      <c r="F9683" s="41">
        <v>26.913774624615399</v>
      </c>
    </row>
    <row r="9684" spans="2:6" x14ac:dyDescent="0.25">
      <c r="B9684" s="46">
        <v>9671</v>
      </c>
      <c r="C9684" s="39">
        <v>0.15693017255209854</v>
      </c>
      <c r="D9684" s="40">
        <v>0.19702472601161775</v>
      </c>
      <c r="E9684" s="39">
        <v>0.24765414829649751</v>
      </c>
      <c r="F9684" s="41">
        <v>50.043124047391395</v>
      </c>
    </row>
    <row r="9685" spans="2:6" x14ac:dyDescent="0.25">
      <c r="B9685" s="46">
        <v>9672</v>
      </c>
      <c r="C9685" s="39">
        <v>0.11781119966271372</v>
      </c>
      <c r="D9685" s="40">
        <v>0.19707737957488491</v>
      </c>
      <c r="E9685" s="39">
        <v>0.16658128202600964</v>
      </c>
      <c r="F9685" s="41">
        <v>33.043534090250908</v>
      </c>
    </row>
    <row r="9686" spans="2:6" x14ac:dyDescent="0.25">
      <c r="B9686" s="46">
        <v>9673</v>
      </c>
      <c r="C9686" s="39">
        <v>0.28269072183946914</v>
      </c>
      <c r="D9686" s="40">
        <v>0.1962032163776245</v>
      </c>
      <c r="E9686" s="39">
        <v>0.41517147399500343</v>
      </c>
      <c r="F9686" s="41">
        <v>92.398633587979745</v>
      </c>
    </row>
    <row r="9687" spans="2:6" x14ac:dyDescent="0.25">
      <c r="B9687" s="46">
        <v>9674</v>
      </c>
      <c r="C9687" s="39">
        <v>4.2566834812172868E-2</v>
      </c>
      <c r="D9687" s="40">
        <v>0.1911732195656862</v>
      </c>
      <c r="E9687" s="39">
        <v>7.0014336880726405E-2</v>
      </c>
      <c r="F9687" s="41">
        <v>38.670810887048212</v>
      </c>
    </row>
    <row r="9688" spans="2:6" x14ac:dyDescent="0.25">
      <c r="B9688" s="46">
        <v>9675</v>
      </c>
      <c r="C9688" s="39">
        <v>3.3946672685415256E-2</v>
      </c>
      <c r="D9688" s="40">
        <v>0.21530193314542653</v>
      </c>
      <c r="E9688" s="39">
        <v>1.9899451974671904E-2</v>
      </c>
      <c r="F9688" s="41">
        <v>2.2260670339729778</v>
      </c>
    </row>
    <row r="9689" spans="2:6" x14ac:dyDescent="0.25">
      <c r="B9689" s="46">
        <v>9676</v>
      </c>
      <c r="C9689" s="39">
        <v>0.10275122139736201</v>
      </c>
      <c r="D9689" s="40">
        <v>0.23420439205856497</v>
      </c>
      <c r="E9689" s="39">
        <v>4.585537280562859E-2</v>
      </c>
      <c r="F9689" s="41">
        <v>2.2006722196293742</v>
      </c>
    </row>
    <row r="9690" spans="2:6" x14ac:dyDescent="0.25">
      <c r="B9690" s="46">
        <v>9677</v>
      </c>
      <c r="C9690" s="39">
        <v>0.33582561087549689</v>
      </c>
      <c r="D9690" s="40">
        <v>0.23408602929035394</v>
      </c>
      <c r="E9690" s="39">
        <v>0.31707606075741279</v>
      </c>
      <c r="F9690" s="41">
        <v>81.864616561355234</v>
      </c>
    </row>
    <row r="9691" spans="2:6" x14ac:dyDescent="0.25">
      <c r="B9691" s="46">
        <v>9678</v>
      </c>
      <c r="C9691" s="39">
        <v>0.14593246777612467</v>
      </c>
      <c r="D9691" s="40">
        <v>0.23368416775967246</v>
      </c>
      <c r="E9691" s="39">
        <v>0.1777055349846158</v>
      </c>
      <c r="F9691" s="41">
        <v>43.778722487066759</v>
      </c>
    </row>
    <row r="9692" spans="2:6" x14ac:dyDescent="0.25">
      <c r="B9692" s="46">
        <v>9679</v>
      </c>
      <c r="C9692" s="39">
        <v>0.18536907381239218</v>
      </c>
      <c r="D9692" s="40">
        <v>0.23018232794159485</v>
      </c>
      <c r="E9692" s="39">
        <v>0.21569374121452312</v>
      </c>
      <c r="F9692" s="41">
        <v>55.912402608387211</v>
      </c>
    </row>
    <row r="9693" spans="2:6" x14ac:dyDescent="0.25">
      <c r="B9693" s="46">
        <v>9680</v>
      </c>
      <c r="C9693" s="39">
        <v>0.10642246695800892</v>
      </c>
      <c r="D9693" s="40">
        <v>0.2292531925466767</v>
      </c>
      <c r="E9693" s="39">
        <v>0.13469061349667963</v>
      </c>
      <c r="F9693" s="41">
        <v>8.8000218977280031</v>
      </c>
    </row>
    <row r="9694" spans="2:6" x14ac:dyDescent="0.25">
      <c r="B9694" s="46">
        <v>9681</v>
      </c>
      <c r="C9694" s="39">
        <v>0.31222595618990601</v>
      </c>
      <c r="D9694" s="40">
        <v>0.22929363007403564</v>
      </c>
      <c r="E9694" s="39">
        <v>0.45753614828863881</v>
      </c>
      <c r="F9694" s="41">
        <v>75.767189334605462</v>
      </c>
    </row>
    <row r="9695" spans="2:6" x14ac:dyDescent="0.25">
      <c r="B9695" s="46">
        <v>9682</v>
      </c>
      <c r="C9695" s="39">
        <v>0.13823529084991723</v>
      </c>
      <c r="D9695" s="40">
        <v>0.22739158600347203</v>
      </c>
      <c r="E9695" s="39">
        <v>0.21644694646371559</v>
      </c>
      <c r="F9695" s="41">
        <v>45.123197804773518</v>
      </c>
    </row>
    <row r="9696" spans="2:6" x14ac:dyDescent="0.25">
      <c r="B9696" s="46">
        <v>9683</v>
      </c>
      <c r="C9696" s="39">
        <v>0.33559943140555121</v>
      </c>
      <c r="D9696" s="40">
        <v>0.22876869137386857</v>
      </c>
      <c r="E9696" s="39">
        <v>0.39123671819702976</v>
      </c>
      <c r="F9696" s="41">
        <v>87.93456847457054</v>
      </c>
    </row>
    <row r="9697" spans="2:6" x14ac:dyDescent="0.25">
      <c r="B9697" s="46">
        <v>9684</v>
      </c>
      <c r="C9697" s="39">
        <v>3.2174143676496375E-2</v>
      </c>
      <c r="D9697" s="40">
        <v>0.22920030137311923</v>
      </c>
      <c r="E9697" s="39">
        <v>4.5662662297269403E-2</v>
      </c>
      <c r="F9697" s="41">
        <v>-5.6725780005749895</v>
      </c>
    </row>
    <row r="9698" spans="2:6" x14ac:dyDescent="0.25">
      <c r="B9698" s="46">
        <v>9685</v>
      </c>
      <c r="C9698" s="39">
        <v>0.13193770823908244</v>
      </c>
      <c r="D9698" s="40">
        <v>0.22697521012325331</v>
      </c>
      <c r="E9698" s="39">
        <v>0.15737315932723847</v>
      </c>
      <c r="F9698" s="41">
        <v>25.200288015712122</v>
      </c>
    </row>
    <row r="9699" spans="2:6" x14ac:dyDescent="0.25">
      <c r="B9699" s="46">
        <v>9686</v>
      </c>
      <c r="C9699" s="39">
        <v>2.3271157515522986E-2</v>
      </c>
      <c r="D9699" s="40">
        <v>0.23039399622680176</v>
      </c>
      <c r="E9699" s="39">
        <v>2.1858465517352224E-2</v>
      </c>
      <c r="F9699" s="41">
        <v>-7.0438591237115675</v>
      </c>
    </row>
    <row r="9700" spans="2:6" x14ac:dyDescent="0.25">
      <c r="B9700" s="46">
        <v>9687</v>
      </c>
      <c r="C9700" s="39">
        <v>0.3590624777319571</v>
      </c>
      <c r="D9700" s="40">
        <v>0.23302733780869772</v>
      </c>
      <c r="E9700" s="39">
        <v>0.39860266089043206</v>
      </c>
      <c r="F9700" s="41">
        <v>79.860803844660225</v>
      </c>
    </row>
    <row r="9701" spans="2:6" x14ac:dyDescent="0.25">
      <c r="B9701" s="46">
        <v>9688</v>
      </c>
      <c r="C9701" s="39">
        <v>0.30590326008407537</v>
      </c>
      <c r="D9701" s="40">
        <v>0.23013378748405658</v>
      </c>
      <c r="E9701" s="39">
        <v>0.29849448922580996</v>
      </c>
      <c r="F9701" s="41">
        <v>67.429985503194942</v>
      </c>
    </row>
    <row r="9702" spans="2:6" x14ac:dyDescent="0.25">
      <c r="B9702" s="46">
        <v>9689</v>
      </c>
      <c r="C9702" s="39">
        <v>1.9082061022693598E-2</v>
      </c>
      <c r="D9702" s="40">
        <v>0.23059369677874489</v>
      </c>
      <c r="E9702" s="39">
        <v>1.7581460050205788E-2</v>
      </c>
      <c r="F9702" s="41">
        <v>18.434704577441096</v>
      </c>
    </row>
    <row r="9703" spans="2:6" x14ac:dyDescent="0.25">
      <c r="B9703" s="46">
        <v>9690</v>
      </c>
      <c r="C9703" s="39">
        <v>0.38240938788039641</v>
      </c>
      <c r="D9703" s="40">
        <v>0.23091050499348537</v>
      </c>
      <c r="E9703" s="39">
        <v>0.34913597830793175</v>
      </c>
      <c r="F9703" s="41">
        <v>84.023563239539726</v>
      </c>
    </row>
    <row r="9704" spans="2:6" x14ac:dyDescent="0.25">
      <c r="B9704" s="46">
        <v>9691</v>
      </c>
      <c r="C9704" s="39">
        <v>0.36084568599051559</v>
      </c>
      <c r="D9704" s="40">
        <v>0.23241557594328591</v>
      </c>
      <c r="E9704" s="39">
        <v>0.32800667321095833</v>
      </c>
      <c r="F9704" s="41">
        <v>63.152309846054813</v>
      </c>
    </row>
    <row r="9705" spans="2:6" x14ac:dyDescent="0.25">
      <c r="B9705" s="46">
        <v>9692</v>
      </c>
      <c r="C9705" s="39">
        <v>1.4422538678093804E-2</v>
      </c>
      <c r="D9705" s="40">
        <v>0.2338025650001701</v>
      </c>
      <c r="E9705" s="39">
        <v>8.6909099600000865E-3</v>
      </c>
      <c r="F9705" s="41">
        <v>8.1308415787493482E-2</v>
      </c>
    </row>
    <row r="9706" spans="2:6" x14ac:dyDescent="0.25">
      <c r="B9706" s="46">
        <v>9693</v>
      </c>
      <c r="C9706" s="39">
        <v>0.29685297194717453</v>
      </c>
      <c r="D9706" s="40">
        <v>0.24054725619352352</v>
      </c>
      <c r="E9706" s="39">
        <v>0.15419261071043139</v>
      </c>
      <c r="F9706" s="41">
        <v>48.37707455211244</v>
      </c>
    </row>
    <row r="9707" spans="2:6" x14ac:dyDescent="0.25">
      <c r="B9707" s="46">
        <v>9694</v>
      </c>
      <c r="C9707" s="39">
        <v>4.1119837591619871E-2</v>
      </c>
      <c r="D9707" s="40">
        <v>0.24504827974386839</v>
      </c>
      <c r="E9707" s="39">
        <v>3.289313055792175E-2</v>
      </c>
      <c r="F9707" s="41">
        <v>24.087168405115158</v>
      </c>
    </row>
    <row r="9708" spans="2:6" x14ac:dyDescent="0.25">
      <c r="B9708" s="46">
        <v>9695</v>
      </c>
      <c r="C9708" s="39">
        <v>0.13220507604775089</v>
      </c>
      <c r="D9708" s="40">
        <v>0.24724356082396132</v>
      </c>
      <c r="E9708" s="39">
        <v>0.12932164769460547</v>
      </c>
      <c r="F9708" s="41">
        <v>19.234665184240193</v>
      </c>
    </row>
    <row r="9709" spans="2:6" x14ac:dyDescent="0.25">
      <c r="B9709" s="46">
        <v>9696</v>
      </c>
      <c r="C9709" s="39">
        <v>8.2608283464185472E-2</v>
      </c>
      <c r="D9709" s="40">
        <v>0.25547350082817921</v>
      </c>
      <c r="E9709" s="39">
        <v>6.0163896430498534E-2</v>
      </c>
      <c r="F9709" s="41">
        <v>23.185235024569657</v>
      </c>
    </row>
    <row r="9710" spans="2:6" x14ac:dyDescent="0.25">
      <c r="B9710" s="46">
        <v>9697</v>
      </c>
      <c r="C9710" s="39">
        <v>0.29243898237423321</v>
      </c>
      <c r="D9710" s="40">
        <v>0.25607774078353035</v>
      </c>
      <c r="E9710" s="39">
        <v>0.28250032057610869</v>
      </c>
      <c r="F9710" s="41">
        <v>67.773129348635777</v>
      </c>
    </row>
    <row r="9711" spans="2:6" x14ac:dyDescent="0.25">
      <c r="B9711" s="46">
        <v>9698</v>
      </c>
      <c r="C9711" s="39">
        <v>0.27468971544361626</v>
      </c>
      <c r="D9711" s="40">
        <v>0.26060431036074821</v>
      </c>
      <c r="E9711" s="39">
        <v>0.22800844850948057</v>
      </c>
      <c r="F9711" s="41">
        <v>53.491686379128922</v>
      </c>
    </row>
    <row r="9712" spans="2:6" x14ac:dyDescent="0.25">
      <c r="B9712" s="46">
        <v>9699</v>
      </c>
      <c r="C9712" s="39">
        <v>0.13608661071246869</v>
      </c>
      <c r="D9712" s="40">
        <v>0.26225810758102991</v>
      </c>
      <c r="E9712" s="39">
        <v>0.14998701525839636</v>
      </c>
      <c r="F9712" s="41">
        <v>18.51489988964623</v>
      </c>
    </row>
    <row r="9713" spans="2:6" x14ac:dyDescent="0.25">
      <c r="B9713" s="46">
        <v>9700</v>
      </c>
      <c r="C9713" s="39">
        <v>0.25587196347411606</v>
      </c>
      <c r="D9713" s="40">
        <v>0.2511809799956693</v>
      </c>
      <c r="E9713" s="39">
        <v>0.21106832738983708</v>
      </c>
      <c r="F9713" s="41">
        <v>30.655015589437024</v>
      </c>
    </row>
    <row r="9714" spans="2:6" x14ac:dyDescent="0.25">
      <c r="B9714" s="46">
        <v>9701</v>
      </c>
      <c r="C9714" s="39">
        <v>7.6821749355381053E-2</v>
      </c>
      <c r="D9714" s="40">
        <v>0.25701829656041669</v>
      </c>
      <c r="E9714" s="39">
        <v>6.9831227793852368E-2</v>
      </c>
      <c r="F9714" s="41">
        <v>22.416277219172855</v>
      </c>
    </row>
    <row r="9715" spans="2:6" x14ac:dyDescent="0.25">
      <c r="B9715" s="46">
        <v>9702</v>
      </c>
      <c r="C9715" s="39">
        <v>0.28339264379955853</v>
      </c>
      <c r="D9715" s="40">
        <v>0.2567212370037672</v>
      </c>
      <c r="E9715" s="39">
        <v>0.44436153343904489</v>
      </c>
      <c r="F9715" s="41">
        <v>87.963269281009389</v>
      </c>
    </row>
    <row r="9716" spans="2:6" x14ac:dyDescent="0.25">
      <c r="B9716" s="46">
        <v>9703</v>
      </c>
      <c r="C9716" s="39">
        <v>0.21586197500472687</v>
      </c>
      <c r="D9716" s="40">
        <v>0.25863119102637006</v>
      </c>
      <c r="E9716" s="39">
        <v>0.31289861992447993</v>
      </c>
      <c r="F9716" s="41">
        <v>44.5777357088838</v>
      </c>
    </row>
    <row r="9717" spans="2:6" x14ac:dyDescent="0.25">
      <c r="B9717" s="46">
        <v>9704</v>
      </c>
      <c r="C9717" s="39">
        <v>0.27404345264186086</v>
      </c>
      <c r="D9717" s="40">
        <v>0.25810808863398782</v>
      </c>
      <c r="E9717" s="39">
        <v>0.29179820751318941</v>
      </c>
      <c r="F9717" s="41">
        <v>48.517650060153258</v>
      </c>
    </row>
    <row r="9718" spans="2:6" x14ac:dyDescent="0.25">
      <c r="B9718" s="46">
        <v>9705</v>
      </c>
      <c r="C9718" s="39">
        <v>0.20507911559552644</v>
      </c>
      <c r="D9718" s="40">
        <v>0.2309413696096887</v>
      </c>
      <c r="E9718" s="39">
        <v>0.26055111964939665</v>
      </c>
      <c r="F9718" s="41">
        <v>38.208149922743253</v>
      </c>
    </row>
    <row r="9719" spans="2:6" x14ac:dyDescent="0.25">
      <c r="B9719" s="46">
        <v>9706</v>
      </c>
      <c r="C9719" s="39">
        <v>0.14869567258236144</v>
      </c>
      <c r="D9719" s="40">
        <v>0.2099129842379423</v>
      </c>
      <c r="E9719" s="39">
        <v>8.9953770345224005E-2</v>
      </c>
      <c r="F9719" s="41">
        <v>13.775861438224188</v>
      </c>
    </row>
    <row r="9720" spans="2:6" x14ac:dyDescent="0.25">
      <c r="B9720" s="46">
        <v>9707</v>
      </c>
      <c r="C9720" s="39">
        <v>0.27635966719536192</v>
      </c>
      <c r="D9720" s="40">
        <v>0.22088990837096403</v>
      </c>
      <c r="E9720" s="39">
        <v>0.30090162248752556</v>
      </c>
      <c r="F9720" s="41">
        <v>77.947883848597129</v>
      </c>
    </row>
    <row r="9721" spans="2:6" x14ac:dyDescent="0.25">
      <c r="B9721" s="46">
        <v>9708</v>
      </c>
      <c r="C9721" s="39">
        <v>0.21815052369463131</v>
      </c>
      <c r="D9721" s="40">
        <v>0.22090641071104905</v>
      </c>
      <c r="E9721" s="39">
        <v>0.25245168497270976</v>
      </c>
      <c r="F9721" s="41">
        <v>43.773390867440966</v>
      </c>
    </row>
    <row r="9722" spans="2:6" x14ac:dyDescent="0.25">
      <c r="B9722" s="46">
        <v>9709</v>
      </c>
      <c r="C9722" s="39">
        <v>0.22064786256549027</v>
      </c>
      <c r="D9722" s="40">
        <v>0.22186763236408882</v>
      </c>
      <c r="E9722" s="39">
        <v>0.29782524586328829</v>
      </c>
      <c r="F9722" s="41">
        <v>42.139361717088335</v>
      </c>
    </row>
    <row r="9723" spans="2:6" x14ac:dyDescent="0.25">
      <c r="B9723" s="46">
        <v>9710</v>
      </c>
      <c r="C9723" s="39">
        <v>0.26919808694916791</v>
      </c>
      <c r="D9723" s="40">
        <v>0.22113857188015368</v>
      </c>
      <c r="E9723" s="39">
        <v>0.18232652042737563</v>
      </c>
      <c r="F9723" s="41">
        <v>56.715035301086751</v>
      </c>
    </row>
    <row r="9724" spans="2:6" x14ac:dyDescent="0.25">
      <c r="B9724" s="46">
        <v>9711</v>
      </c>
      <c r="C9724" s="39">
        <v>0.27770508991924242</v>
      </c>
      <c r="D9724" s="40">
        <v>0.22241347472379588</v>
      </c>
      <c r="E9724" s="39">
        <v>0.36894666271962667</v>
      </c>
      <c r="F9724" s="41">
        <v>62.053209120269472</v>
      </c>
    </row>
    <row r="9725" spans="2:6" x14ac:dyDescent="0.25">
      <c r="B9725" s="46">
        <v>9712</v>
      </c>
      <c r="C9725" s="39">
        <v>0.38159562633082261</v>
      </c>
      <c r="D9725" s="40">
        <v>0.22137111292718367</v>
      </c>
      <c r="E9725" s="39">
        <v>0.37155470707552796</v>
      </c>
      <c r="F9725" s="41">
        <v>63.972611437465439</v>
      </c>
    </row>
    <row r="9726" spans="2:6" x14ac:dyDescent="0.25">
      <c r="B9726" s="46">
        <v>9713</v>
      </c>
      <c r="C9726" s="39">
        <v>0.17588720626205701</v>
      </c>
      <c r="D9726" s="40">
        <v>0.21872650202946273</v>
      </c>
      <c r="E9726" s="39">
        <v>0.2752491294490102</v>
      </c>
      <c r="F9726" s="41">
        <v>42.731881313118762</v>
      </c>
    </row>
    <row r="9727" spans="2:6" x14ac:dyDescent="0.25">
      <c r="B9727" s="46">
        <v>9714</v>
      </c>
      <c r="C9727" s="39">
        <v>0.49415295470846893</v>
      </c>
      <c r="D9727" s="40">
        <v>0.22130277134011192</v>
      </c>
      <c r="E9727" s="39">
        <v>0.39120399271374562</v>
      </c>
      <c r="F9727" s="41">
        <v>80.881126416508422</v>
      </c>
    </row>
    <row r="9728" spans="2:6" x14ac:dyDescent="0.25">
      <c r="B9728" s="46">
        <v>9715</v>
      </c>
      <c r="C9728" s="39">
        <v>0.32622993060995503</v>
      </c>
      <c r="D9728" s="40">
        <v>0.22135877620302724</v>
      </c>
      <c r="E9728" s="39">
        <v>0.40528163339111839</v>
      </c>
      <c r="F9728" s="41">
        <v>61.609707609051426</v>
      </c>
    </row>
    <row r="9729" spans="2:6" x14ac:dyDescent="0.25">
      <c r="B9729" s="46">
        <v>9716</v>
      </c>
      <c r="C9729" s="39">
        <v>0.20891762080958151</v>
      </c>
      <c r="D9729" s="40">
        <v>0.21931093460732834</v>
      </c>
      <c r="E9729" s="39">
        <v>0.20850630236244244</v>
      </c>
      <c r="F9729" s="41">
        <v>46.666068664199976</v>
      </c>
    </row>
    <row r="9730" spans="2:6" x14ac:dyDescent="0.25">
      <c r="B9730" s="46">
        <v>9717</v>
      </c>
      <c r="C9730" s="39">
        <v>0.11015265956475143</v>
      </c>
      <c r="D9730" s="40">
        <v>0.22559911158131971</v>
      </c>
      <c r="E9730" s="39">
        <v>8.2556101424724401E-2</v>
      </c>
      <c r="F9730" s="41">
        <v>34.616798381089005</v>
      </c>
    </row>
    <row r="9731" spans="2:6" x14ac:dyDescent="0.25">
      <c r="B9731" s="46">
        <v>9718</v>
      </c>
      <c r="C9731" s="39">
        <v>0.33493776835251921</v>
      </c>
      <c r="D9731" s="40">
        <v>0.22148894139502501</v>
      </c>
      <c r="E9731" s="39">
        <v>0.23437571443710289</v>
      </c>
      <c r="F9731" s="41">
        <v>52.952737471486557</v>
      </c>
    </row>
    <row r="9732" spans="2:6" x14ac:dyDescent="0.25">
      <c r="B9732" s="46">
        <v>9719</v>
      </c>
      <c r="C9732" s="39">
        <v>3.4821746074903334E-2</v>
      </c>
      <c r="D9732" s="40">
        <v>0.21804201167981774</v>
      </c>
      <c r="E9732" s="39">
        <v>4.4366253990081934E-2</v>
      </c>
      <c r="F9732" s="41">
        <v>18.216278850997835</v>
      </c>
    </row>
    <row r="9733" spans="2:6" x14ac:dyDescent="0.25">
      <c r="B9733" s="46">
        <v>9720</v>
      </c>
      <c r="C9733" s="39">
        <v>4.8162655191302896E-2</v>
      </c>
      <c r="D9733" s="40">
        <v>0.21859972474294129</v>
      </c>
      <c r="E9733" s="39">
        <v>4.6992169201317553E-2</v>
      </c>
      <c r="F9733" s="41">
        <v>13.002916457288624</v>
      </c>
    </row>
    <row r="9734" spans="2:6" x14ac:dyDescent="0.25">
      <c r="B9734" s="46">
        <v>9721</v>
      </c>
      <c r="C9734" s="39">
        <v>0.27140456228759807</v>
      </c>
      <c r="D9734" s="40">
        <v>0.21437639158957664</v>
      </c>
      <c r="E9734" s="39">
        <v>0.43383112365150023</v>
      </c>
      <c r="F9734" s="41">
        <v>85.892909726646266</v>
      </c>
    </row>
    <row r="9735" spans="2:6" x14ac:dyDescent="0.25">
      <c r="B9735" s="46">
        <v>9722</v>
      </c>
      <c r="C9735" s="39">
        <v>0.3543186364149819</v>
      </c>
      <c r="D9735" s="40">
        <v>0.21266445929845207</v>
      </c>
      <c r="E9735" s="39">
        <v>0.32517998666894665</v>
      </c>
      <c r="F9735" s="41">
        <v>73.829339923545817</v>
      </c>
    </row>
    <row r="9736" spans="2:6" x14ac:dyDescent="0.25">
      <c r="B9736" s="46">
        <v>9723</v>
      </c>
      <c r="C9736" s="39">
        <v>0.26350380136316531</v>
      </c>
      <c r="D9736" s="40">
        <v>0.21121548490892705</v>
      </c>
      <c r="E9736" s="39">
        <v>0.26365200703072017</v>
      </c>
      <c r="F9736" s="41">
        <v>40.047114327913057</v>
      </c>
    </row>
    <row r="9737" spans="2:6" x14ac:dyDescent="0.25">
      <c r="B9737" s="46">
        <v>9724</v>
      </c>
      <c r="C9737" s="39">
        <v>0.26242220915514047</v>
      </c>
      <c r="D9737" s="40">
        <v>0.19933792900096226</v>
      </c>
      <c r="E9737" s="39">
        <v>0.40881481681126891</v>
      </c>
      <c r="F9737" s="41">
        <v>83.272732146209592</v>
      </c>
    </row>
    <row r="9738" spans="2:6" x14ac:dyDescent="0.25">
      <c r="B9738" s="46">
        <v>9725</v>
      </c>
      <c r="C9738" s="39">
        <v>6.2736331521821759E-2</v>
      </c>
      <c r="D9738" s="40">
        <v>0.19429444248202732</v>
      </c>
      <c r="E9738" s="39">
        <v>5.3427285396428416E-2</v>
      </c>
      <c r="F9738" s="41">
        <v>9.4924396077765945</v>
      </c>
    </row>
    <row r="9739" spans="2:6" x14ac:dyDescent="0.25">
      <c r="B9739" s="46">
        <v>9726</v>
      </c>
      <c r="C9739" s="39">
        <v>2.2979240204542273E-2</v>
      </c>
      <c r="D9739" s="40">
        <v>0.18883044715708791</v>
      </c>
      <c r="E9739" s="39">
        <v>4.1092637592796133E-2</v>
      </c>
      <c r="F9739" s="41">
        <v>18.802990778759849</v>
      </c>
    </row>
    <row r="9740" spans="2:6" x14ac:dyDescent="0.25">
      <c r="B9740" s="46">
        <v>9727</v>
      </c>
      <c r="C9740" s="39">
        <v>0.27448307929242077</v>
      </c>
      <c r="D9740" s="40">
        <v>0.18951035884063874</v>
      </c>
      <c r="E9740" s="39">
        <v>0.33179036684225466</v>
      </c>
      <c r="F9740" s="41">
        <v>74.552705174855546</v>
      </c>
    </row>
    <row r="9741" spans="2:6" x14ac:dyDescent="0.25">
      <c r="B9741" s="46">
        <v>9728</v>
      </c>
      <c r="C9741" s="39">
        <v>0.2240197084787518</v>
      </c>
      <c r="D9741" s="40">
        <v>0.18648146322046721</v>
      </c>
      <c r="E9741" s="39">
        <v>0.265667880091075</v>
      </c>
      <c r="F9741" s="41">
        <v>42.530722935500705</v>
      </c>
    </row>
    <row r="9742" spans="2:6" x14ac:dyDescent="0.25">
      <c r="B9742" s="46">
        <v>9729</v>
      </c>
      <c r="C9742" s="39">
        <v>0.10108443773050267</v>
      </c>
      <c r="D9742" s="40">
        <v>0.18325712460824034</v>
      </c>
      <c r="E9742" s="39">
        <v>0.15195705681067775</v>
      </c>
      <c r="F9742" s="41">
        <v>24.706852515712427</v>
      </c>
    </row>
    <row r="9743" spans="2:6" x14ac:dyDescent="0.25">
      <c r="B9743" s="46">
        <v>9730</v>
      </c>
      <c r="C9743" s="39">
        <v>0.43774311306141306</v>
      </c>
      <c r="D9743" s="40">
        <v>0.18797523309987557</v>
      </c>
      <c r="E9743" s="39">
        <v>0.39979170645027451</v>
      </c>
      <c r="F9743" s="41">
        <v>89.093877819977422</v>
      </c>
    </row>
    <row r="9744" spans="2:6" x14ac:dyDescent="0.25">
      <c r="B9744" s="46">
        <v>9731</v>
      </c>
      <c r="C9744" s="39">
        <v>0.24860920153547708</v>
      </c>
      <c r="D9744" s="40">
        <v>0.18884703401760175</v>
      </c>
      <c r="E9744" s="39">
        <v>0.14384018105101049</v>
      </c>
      <c r="F9744" s="41">
        <v>35.906653176427817</v>
      </c>
    </row>
    <row r="9745" spans="2:6" x14ac:dyDescent="0.25">
      <c r="B9745" s="46">
        <v>9732</v>
      </c>
      <c r="C9745" s="39">
        <v>0.3727961915735466</v>
      </c>
      <c r="D9745" s="40">
        <v>0.1938116158084183</v>
      </c>
      <c r="E9745" s="39">
        <v>0.43107743488325745</v>
      </c>
      <c r="F9745" s="41">
        <v>68.028742143469429</v>
      </c>
    </row>
    <row r="9746" spans="2:6" x14ac:dyDescent="0.25">
      <c r="B9746" s="46">
        <v>9733</v>
      </c>
      <c r="C9746" s="39">
        <v>0.17689980984162212</v>
      </c>
      <c r="D9746" s="40">
        <v>0.19308570380667003</v>
      </c>
      <c r="E9746" s="39">
        <v>0.28088455762315984</v>
      </c>
      <c r="F9746" s="41">
        <v>51.744731286209174</v>
      </c>
    </row>
    <row r="9747" spans="2:6" x14ac:dyDescent="0.25">
      <c r="B9747" s="46">
        <v>9734</v>
      </c>
      <c r="C9747" s="39">
        <v>5.2335582690261929E-2</v>
      </c>
      <c r="D9747" s="40">
        <v>0.19282454629626714</v>
      </c>
      <c r="E9747" s="39">
        <v>7.5314980553529476E-2</v>
      </c>
      <c r="F9747" s="41">
        <v>36.008452264478777</v>
      </c>
    </row>
    <row r="9748" spans="2:6" x14ac:dyDescent="0.25">
      <c r="B9748" s="46">
        <v>9735</v>
      </c>
      <c r="C9748" s="39">
        <v>0.42986579921375973</v>
      </c>
      <c r="D9748" s="40">
        <v>0.19215776403071994</v>
      </c>
      <c r="E9748" s="39">
        <v>0.31039569886262447</v>
      </c>
      <c r="F9748" s="41">
        <v>56.315771043798044</v>
      </c>
    </row>
    <row r="9749" spans="2:6" x14ac:dyDescent="0.25">
      <c r="B9749" s="46">
        <v>9736</v>
      </c>
      <c r="C9749" s="39">
        <v>0.26983455819786517</v>
      </c>
      <c r="D9749" s="40">
        <v>0.18489639285269593</v>
      </c>
      <c r="E9749" s="39">
        <v>0.29631093780884443</v>
      </c>
      <c r="F9749" s="41">
        <v>50.624422556421251</v>
      </c>
    </row>
    <row r="9750" spans="2:6" x14ac:dyDescent="0.25">
      <c r="B9750" s="46">
        <v>9737</v>
      </c>
      <c r="C9750" s="39">
        <v>0.26991608933215411</v>
      </c>
      <c r="D9750" s="40">
        <v>0.18099935153408561</v>
      </c>
      <c r="E9750" s="39">
        <v>0.32634240787118407</v>
      </c>
      <c r="F9750" s="41">
        <v>48.998699446969781</v>
      </c>
    </row>
    <row r="9751" spans="2:6" x14ac:dyDescent="0.25">
      <c r="B9751" s="46">
        <v>9738</v>
      </c>
      <c r="C9751" s="39">
        <v>0.13854093015622532</v>
      </c>
      <c r="D9751" s="40">
        <v>0.18526776150595722</v>
      </c>
      <c r="E9751" s="39">
        <v>0.19312702592598247</v>
      </c>
      <c r="F9751" s="41">
        <v>39.098797765144603</v>
      </c>
    </row>
    <row r="9752" spans="2:6" x14ac:dyDescent="0.25">
      <c r="B9752" s="46">
        <v>9739</v>
      </c>
      <c r="C9752" s="39">
        <v>0.10116722140261566</v>
      </c>
      <c r="D9752" s="40">
        <v>0.1837244594511398</v>
      </c>
      <c r="E9752" s="39">
        <v>0.13079664460088963</v>
      </c>
      <c r="F9752" s="41">
        <v>22.06223084572984</v>
      </c>
    </row>
    <row r="9753" spans="2:6" x14ac:dyDescent="0.25">
      <c r="B9753" s="46">
        <v>9740</v>
      </c>
      <c r="C9753" s="39">
        <v>5.7358951897976421E-2</v>
      </c>
      <c r="D9753" s="40">
        <v>0.1817029289754748</v>
      </c>
      <c r="E9753" s="39">
        <v>5.9488712938005388E-2</v>
      </c>
      <c r="F9753" s="41">
        <v>18.474882681314689</v>
      </c>
    </row>
    <row r="9754" spans="2:6" x14ac:dyDescent="0.25">
      <c r="B9754" s="46">
        <v>9741</v>
      </c>
      <c r="C9754" s="39">
        <v>0.38915195788329232</v>
      </c>
      <c r="D9754" s="40">
        <v>0.18777925797147865</v>
      </c>
      <c r="E9754" s="39">
        <v>0.3028836615745929</v>
      </c>
      <c r="F9754" s="41">
        <v>74.75828283635812</v>
      </c>
    </row>
    <row r="9755" spans="2:6" x14ac:dyDescent="0.25">
      <c r="B9755" s="46">
        <v>9742</v>
      </c>
      <c r="C9755" s="39">
        <v>9.4040033548287768E-3</v>
      </c>
      <c r="D9755" s="40">
        <v>0.18696369618850911</v>
      </c>
      <c r="E9755" s="39">
        <v>1.0359087019130714E-2</v>
      </c>
      <c r="F9755" s="41">
        <v>5.1335422993081048</v>
      </c>
    </row>
    <row r="9756" spans="2:6" x14ac:dyDescent="0.25">
      <c r="B9756" s="46">
        <v>9743</v>
      </c>
      <c r="C9756" s="39">
        <v>7.1370122388688159E-2</v>
      </c>
      <c r="D9756" s="40">
        <v>0.19004726546400746</v>
      </c>
      <c r="E9756" s="39">
        <v>9.5585610145306102E-2</v>
      </c>
      <c r="F9756" s="41">
        <v>6.072370421350314</v>
      </c>
    </row>
    <row r="9757" spans="2:6" x14ac:dyDescent="0.25">
      <c r="B9757" s="46">
        <v>9744</v>
      </c>
      <c r="C9757" s="39">
        <v>0.10034535455386932</v>
      </c>
      <c r="D9757" s="40">
        <v>0.18658728768218991</v>
      </c>
      <c r="E9757" s="39">
        <v>0.10296147183467579</v>
      </c>
      <c r="F9757" s="41">
        <v>25.715416403631433</v>
      </c>
    </row>
    <row r="9758" spans="2:6" x14ac:dyDescent="0.25">
      <c r="B9758" s="46">
        <v>9745</v>
      </c>
      <c r="C9758" s="39">
        <v>0.13584290003613309</v>
      </c>
      <c r="D9758" s="40">
        <v>0.19328877833551386</v>
      </c>
      <c r="E9758" s="39">
        <v>7.9876605810466975E-2</v>
      </c>
      <c r="F9758" s="41">
        <v>15.824299728277355</v>
      </c>
    </row>
    <row r="9759" spans="2:6" x14ac:dyDescent="0.25">
      <c r="B9759" s="46">
        <v>9746</v>
      </c>
      <c r="C9759" s="39">
        <v>0.48522141417065756</v>
      </c>
      <c r="D9759" s="40">
        <v>0.23660216211202048</v>
      </c>
      <c r="E9759" s="39">
        <v>8.804172075334199E-2</v>
      </c>
      <c r="F9759" s="41">
        <v>37.090198372663139</v>
      </c>
    </row>
    <row r="9760" spans="2:6" x14ac:dyDescent="0.25">
      <c r="B9760" s="46">
        <v>9747</v>
      </c>
      <c r="C9760" s="39">
        <v>0.28645701064365237</v>
      </c>
      <c r="D9760" s="40">
        <v>0.22737086145638541</v>
      </c>
      <c r="E9760" s="39">
        <v>0.1472446778783881</v>
      </c>
      <c r="F9760" s="41">
        <v>23.458229053053412</v>
      </c>
    </row>
    <row r="9761" spans="2:6" x14ac:dyDescent="0.25">
      <c r="B9761" s="46">
        <v>9748</v>
      </c>
      <c r="C9761" s="39">
        <v>0.49062193717276742</v>
      </c>
      <c r="D9761" s="40">
        <v>0.23106321914151159</v>
      </c>
      <c r="E9761" s="39">
        <v>0.34533563857776439</v>
      </c>
      <c r="F9761" s="41">
        <v>66.155502969841891</v>
      </c>
    </row>
    <row r="9762" spans="2:6" x14ac:dyDescent="0.25">
      <c r="B9762" s="46">
        <v>9749</v>
      </c>
      <c r="C9762" s="39">
        <v>0.10836759907669198</v>
      </c>
      <c r="D9762" s="40">
        <v>0.22818299755535373</v>
      </c>
      <c r="E9762" s="39">
        <v>0.11180596283824598</v>
      </c>
      <c r="F9762" s="41">
        <v>36.844812831657727</v>
      </c>
    </row>
    <row r="9763" spans="2:6" x14ac:dyDescent="0.25">
      <c r="B9763" s="46">
        <v>9750</v>
      </c>
      <c r="C9763" s="39">
        <v>0.13888233525153407</v>
      </c>
      <c r="D9763" s="40">
        <v>0.22664555975964318</v>
      </c>
      <c r="E9763" s="39">
        <v>0.19227712867454561</v>
      </c>
      <c r="F9763" s="41">
        <v>36.418631792867501</v>
      </c>
    </row>
    <row r="9764" spans="2:6" x14ac:dyDescent="0.25">
      <c r="B9764" s="46">
        <v>9751</v>
      </c>
      <c r="C9764" s="39">
        <v>1.9447672842257038E-2</v>
      </c>
      <c r="D9764" s="40">
        <v>0.23244049047227422</v>
      </c>
      <c r="E9764" s="39">
        <v>2.304595144032991E-2</v>
      </c>
      <c r="F9764" s="41">
        <v>0.14204298516560124</v>
      </c>
    </row>
    <row r="9765" spans="2:6" x14ac:dyDescent="0.25">
      <c r="B9765" s="46">
        <v>9752</v>
      </c>
      <c r="C9765" s="39">
        <v>0.22071316581013239</v>
      </c>
      <c r="D9765" s="40">
        <v>0.23284908803492471</v>
      </c>
      <c r="E9765" s="39">
        <v>0.31523322333007309</v>
      </c>
      <c r="F9765" s="41">
        <v>53.371560864028829</v>
      </c>
    </row>
    <row r="9766" spans="2:6" x14ac:dyDescent="0.25">
      <c r="B9766" s="46">
        <v>9753</v>
      </c>
      <c r="C9766" s="39">
        <v>0.30805309236735884</v>
      </c>
      <c r="D9766" s="40">
        <v>0.23049844509293929</v>
      </c>
      <c r="E9766" s="39">
        <v>0.40243841261642566</v>
      </c>
      <c r="F9766" s="41">
        <v>79.575390718466807</v>
      </c>
    </row>
    <row r="9767" spans="2:6" x14ac:dyDescent="0.25">
      <c r="B9767" s="46">
        <v>9754</v>
      </c>
      <c r="C9767" s="39">
        <v>0.52202642431702317</v>
      </c>
      <c r="D9767" s="40">
        <v>0.23403435830953284</v>
      </c>
      <c r="E9767" s="39">
        <v>0.38205542890718647</v>
      </c>
      <c r="F9767" s="41">
        <v>78.43144688207515</v>
      </c>
    </row>
    <row r="9768" spans="2:6" x14ac:dyDescent="0.25">
      <c r="B9768" s="46">
        <v>9755</v>
      </c>
      <c r="C9768" s="39">
        <v>0.40772558702405193</v>
      </c>
      <c r="D9768" s="40">
        <v>0.23405088191439996</v>
      </c>
      <c r="E9768" s="39">
        <v>0.32810083886615704</v>
      </c>
      <c r="F9768" s="41">
        <v>68.744141981194559</v>
      </c>
    </row>
    <row r="9769" spans="2:6" x14ac:dyDescent="0.25">
      <c r="B9769" s="46">
        <v>9756</v>
      </c>
      <c r="C9769" s="39">
        <v>0.21088400791662301</v>
      </c>
      <c r="D9769" s="40">
        <v>0.23321923180648774</v>
      </c>
      <c r="E9769" s="39">
        <v>0.22670190001323481</v>
      </c>
      <c r="F9769" s="41">
        <v>38.754389644573671</v>
      </c>
    </row>
    <row r="9770" spans="2:6" x14ac:dyDescent="0.25">
      <c r="B9770" s="46">
        <v>9757</v>
      </c>
      <c r="C9770" s="39">
        <v>4.2870575572577771E-2</v>
      </c>
      <c r="D9770" s="40">
        <v>0.23328948004525887</v>
      </c>
      <c r="E9770" s="39">
        <v>6.1389570995233282E-2</v>
      </c>
      <c r="F9770" s="41">
        <v>10.276214406610617</v>
      </c>
    </row>
    <row r="9771" spans="2:6" x14ac:dyDescent="0.25">
      <c r="B9771" s="46">
        <v>9758</v>
      </c>
      <c r="C9771" s="39">
        <v>0.11331859911409341</v>
      </c>
      <c r="D9771" s="40">
        <v>0.22729317297934373</v>
      </c>
      <c r="E9771" s="39">
        <v>0.24866174227698196</v>
      </c>
      <c r="F9771" s="41">
        <v>42.593645844362776</v>
      </c>
    </row>
    <row r="9772" spans="2:6" x14ac:dyDescent="0.25">
      <c r="B9772" s="46">
        <v>9759</v>
      </c>
      <c r="C9772" s="39">
        <v>0.39969546750286239</v>
      </c>
      <c r="D9772" s="40">
        <v>0.22695671631121597</v>
      </c>
      <c r="E9772" s="39">
        <v>0.47990629536755974</v>
      </c>
      <c r="F9772" s="41">
        <v>102.43482333241786</v>
      </c>
    </row>
    <row r="9773" spans="2:6" x14ac:dyDescent="0.25">
      <c r="B9773" s="46">
        <v>9760</v>
      </c>
      <c r="C9773" s="39">
        <v>0.21744063054107804</v>
      </c>
      <c r="D9773" s="40">
        <v>0.21506662750303648</v>
      </c>
      <c r="E9773" s="39">
        <v>0.29801630275098429</v>
      </c>
      <c r="F9773" s="41">
        <v>34.560402519104166</v>
      </c>
    </row>
    <row r="9774" spans="2:6" x14ac:dyDescent="0.25">
      <c r="B9774" s="46">
        <v>9761</v>
      </c>
      <c r="C9774" s="39">
        <v>0.2832437512255081</v>
      </c>
      <c r="D9774" s="40">
        <v>0.2108061295812502</v>
      </c>
      <c r="E9774" s="39">
        <v>0.32651593303110893</v>
      </c>
      <c r="F9774" s="41">
        <v>56.028138562656665</v>
      </c>
    </row>
    <row r="9775" spans="2:6" x14ac:dyDescent="0.25">
      <c r="B9775" s="46">
        <v>9762</v>
      </c>
      <c r="C9775" s="39">
        <v>0.25500126838926451</v>
      </c>
      <c r="D9775" s="40">
        <v>0.20633649778620949</v>
      </c>
      <c r="E9775" s="39">
        <v>0.4633098113857026</v>
      </c>
      <c r="F9775" s="41">
        <v>75.959072340930021</v>
      </c>
    </row>
    <row r="9776" spans="2:6" x14ac:dyDescent="0.25">
      <c r="B9776" s="46">
        <v>9763</v>
      </c>
      <c r="C9776" s="39">
        <v>0.50636554814088097</v>
      </c>
      <c r="D9776" s="40">
        <v>0.20599312373089884</v>
      </c>
      <c r="E9776" s="39">
        <v>0.467071069513256</v>
      </c>
      <c r="F9776" s="41">
        <v>109.02689426618936</v>
      </c>
    </row>
    <row r="9777" spans="2:6" x14ac:dyDescent="0.25">
      <c r="B9777" s="46">
        <v>9764</v>
      </c>
      <c r="C9777" s="39">
        <v>0.15440681098259959</v>
      </c>
      <c r="D9777" s="40">
        <v>0.2273778596538179</v>
      </c>
      <c r="E9777" s="39">
        <v>0.12346894926493608</v>
      </c>
      <c r="F9777" s="41">
        <v>20.080683668923133</v>
      </c>
    </row>
    <row r="9778" spans="2:6" x14ac:dyDescent="0.25">
      <c r="B9778" s="46">
        <v>9765</v>
      </c>
      <c r="C9778" s="39">
        <v>0.19854278123573746</v>
      </c>
      <c r="D9778" s="40">
        <v>0.22945069317237191</v>
      </c>
      <c r="E9778" s="39">
        <v>0.29711276889964539</v>
      </c>
      <c r="F9778" s="41">
        <v>53.136133588008299</v>
      </c>
    </row>
    <row r="9779" spans="2:6" x14ac:dyDescent="0.25">
      <c r="B9779" s="46">
        <v>9766</v>
      </c>
      <c r="C9779" s="39">
        <v>0.15278235736390122</v>
      </c>
      <c r="D9779" s="40">
        <v>0.23077176809023092</v>
      </c>
      <c r="E9779" s="39">
        <v>0.18719380083785131</v>
      </c>
      <c r="F9779" s="41">
        <v>44.228581653849503</v>
      </c>
    </row>
    <row r="9780" spans="2:6" x14ac:dyDescent="0.25">
      <c r="B9780" s="46">
        <v>9767</v>
      </c>
      <c r="C9780" s="39">
        <v>4.1262137632895053E-2</v>
      </c>
      <c r="D9780" s="40">
        <v>0.22246320729700189</v>
      </c>
      <c r="E9780" s="39">
        <v>6.3887169977887653E-2</v>
      </c>
      <c r="F9780" s="41">
        <v>26.493003320693923</v>
      </c>
    </row>
    <row r="9781" spans="2:6" x14ac:dyDescent="0.25">
      <c r="B9781" s="46">
        <v>9768</v>
      </c>
      <c r="C9781" s="39">
        <v>0.11242686366298463</v>
      </c>
      <c r="D9781" s="40">
        <v>0.21912519860502552</v>
      </c>
      <c r="E9781" s="39">
        <v>0.1160696163994317</v>
      </c>
      <c r="F9781" s="41">
        <v>29.328721200516195</v>
      </c>
    </row>
    <row r="9782" spans="2:6" x14ac:dyDescent="0.25">
      <c r="B9782" s="46">
        <v>9769</v>
      </c>
      <c r="C9782" s="39">
        <v>3.1741556072166416E-2</v>
      </c>
      <c r="D9782" s="40">
        <v>0.22781085810374282</v>
      </c>
      <c r="E9782" s="39">
        <v>5.4415009762353132E-2</v>
      </c>
      <c r="F9782" s="41">
        <v>4.5060671780961092</v>
      </c>
    </row>
    <row r="9783" spans="2:6" x14ac:dyDescent="0.25">
      <c r="B9783" s="46">
        <v>9770</v>
      </c>
      <c r="C9783" s="39">
        <v>0.26196534411460864</v>
      </c>
      <c r="D9783" s="40">
        <v>0.24299346794742152</v>
      </c>
      <c r="E9783" s="39">
        <v>0.24094247413110548</v>
      </c>
      <c r="F9783" s="41">
        <v>41.495383363235284</v>
      </c>
    </row>
    <row r="9784" spans="2:6" x14ac:dyDescent="0.25">
      <c r="B9784" s="46">
        <v>9771</v>
      </c>
      <c r="C9784" s="39">
        <v>0.16542206993877781</v>
      </c>
      <c r="D9784" s="40">
        <v>0.24158849484078293</v>
      </c>
      <c r="E9784" s="39">
        <v>0.14666036938526933</v>
      </c>
      <c r="F9784" s="41">
        <v>45.221872749059735</v>
      </c>
    </row>
    <row r="9785" spans="2:6" x14ac:dyDescent="0.25">
      <c r="B9785" s="46">
        <v>9772</v>
      </c>
      <c r="C9785" s="39">
        <v>0.22524650168942631</v>
      </c>
      <c r="D9785" s="40">
        <v>0.24176773684483088</v>
      </c>
      <c r="E9785" s="39">
        <v>0.30973390667769485</v>
      </c>
      <c r="F9785" s="41">
        <v>65.104064655114513</v>
      </c>
    </row>
    <row r="9786" spans="2:6" x14ac:dyDescent="0.25">
      <c r="B9786" s="46">
        <v>9773</v>
      </c>
      <c r="C9786" s="39">
        <v>0.18640448337990786</v>
      </c>
      <c r="D9786" s="40">
        <v>0.23981013274041016</v>
      </c>
      <c r="E9786" s="39">
        <v>0.22082125676097869</v>
      </c>
      <c r="F9786" s="41">
        <v>70.323402054925779</v>
      </c>
    </row>
    <row r="9787" spans="2:6" x14ac:dyDescent="0.25">
      <c r="B9787" s="46">
        <v>9774</v>
      </c>
      <c r="C9787" s="39">
        <v>0.11063824481381032</v>
      </c>
      <c r="D9787" s="40">
        <v>0.2535699058123782</v>
      </c>
      <c r="E9787" s="39">
        <v>9.0990677246860413E-2</v>
      </c>
      <c r="F9787" s="41">
        <v>26.42043523800033</v>
      </c>
    </row>
    <row r="9788" spans="2:6" x14ac:dyDescent="0.25">
      <c r="B9788" s="46">
        <v>9775</v>
      </c>
      <c r="C9788" s="39">
        <v>0.35115423415211666</v>
      </c>
      <c r="D9788" s="40">
        <v>0.25277970280285972</v>
      </c>
      <c r="E9788" s="39">
        <v>0.33793251960713938</v>
      </c>
      <c r="F9788" s="41">
        <v>76.963420970941215</v>
      </c>
    </row>
    <row r="9789" spans="2:6" x14ac:dyDescent="0.25">
      <c r="B9789" s="46">
        <v>9776</v>
      </c>
      <c r="C9789" s="39">
        <v>3.518085575535259E-2</v>
      </c>
      <c r="D9789" s="40">
        <v>0.21582481296390432</v>
      </c>
      <c r="E9789" s="39">
        <v>7.0694408308826812E-2</v>
      </c>
      <c r="F9789" s="41">
        <v>6.1937080713044868</v>
      </c>
    </row>
    <row r="9790" spans="2:6" x14ac:dyDescent="0.25">
      <c r="B9790" s="46">
        <v>9777</v>
      </c>
      <c r="C9790" s="39">
        <v>4.5616159715582874E-2</v>
      </c>
      <c r="D9790" s="40">
        <v>0.21784492197925195</v>
      </c>
      <c r="E9790" s="39">
        <v>7.1280008708099585E-2</v>
      </c>
      <c r="F9790" s="41">
        <v>13.772847661965525</v>
      </c>
    </row>
    <row r="9791" spans="2:6" x14ac:dyDescent="0.25">
      <c r="B9791" s="46">
        <v>9778</v>
      </c>
      <c r="C9791" s="39">
        <v>0.16390198342322485</v>
      </c>
      <c r="D9791" s="40">
        <v>0.22153738444056534</v>
      </c>
      <c r="E9791" s="39">
        <v>0.21130336446745282</v>
      </c>
      <c r="F9791" s="41">
        <v>51.291440934772616</v>
      </c>
    </row>
    <row r="9792" spans="2:6" x14ac:dyDescent="0.25">
      <c r="B9792" s="46">
        <v>9779</v>
      </c>
      <c r="C9792" s="39">
        <v>0.39033621856765355</v>
      </c>
      <c r="D9792" s="40">
        <v>0.22283422601978445</v>
      </c>
      <c r="E9792" s="39">
        <v>0.41392440325328855</v>
      </c>
      <c r="F9792" s="41">
        <v>81.278466717101438</v>
      </c>
    </row>
    <row r="9793" spans="2:6" x14ac:dyDescent="0.25">
      <c r="B9793" s="46">
        <v>9780</v>
      </c>
      <c r="C9793" s="39">
        <v>0.44594221744558354</v>
      </c>
      <c r="D9793" s="40">
        <v>0.22209356529359028</v>
      </c>
      <c r="E9793" s="39">
        <v>0.28406921277996683</v>
      </c>
      <c r="F9793" s="41">
        <v>77.548296043413998</v>
      </c>
    </row>
    <row r="9794" spans="2:6" x14ac:dyDescent="0.25">
      <c r="B9794" s="46">
        <v>9781</v>
      </c>
      <c r="C9794" s="39">
        <v>0.14625950795508097</v>
      </c>
      <c r="D9794" s="40">
        <v>0.21692694436686868</v>
      </c>
      <c r="E9794" s="39">
        <v>0.24101376905148705</v>
      </c>
      <c r="F9794" s="41">
        <v>53.060133296250115</v>
      </c>
    </row>
    <row r="9795" spans="2:6" x14ac:dyDescent="0.25">
      <c r="B9795" s="46">
        <v>9782</v>
      </c>
      <c r="C9795" s="39">
        <v>0.16261196928024857</v>
      </c>
      <c r="D9795" s="40">
        <v>0.21936493048002959</v>
      </c>
      <c r="E9795" s="39">
        <v>0.2234887316190407</v>
      </c>
      <c r="F9795" s="41">
        <v>45.630069031484055</v>
      </c>
    </row>
    <row r="9796" spans="2:6" x14ac:dyDescent="0.25">
      <c r="B9796" s="46">
        <v>9783</v>
      </c>
      <c r="C9796" s="39">
        <v>4.4470907973345346E-2</v>
      </c>
      <c r="D9796" s="40">
        <v>0.22112185605533918</v>
      </c>
      <c r="E9796" s="39">
        <v>5.1391410874792931E-2</v>
      </c>
      <c r="F9796" s="41">
        <v>20.934993635763696</v>
      </c>
    </row>
    <row r="9797" spans="2:6" x14ac:dyDescent="0.25">
      <c r="B9797" s="46">
        <v>9784</v>
      </c>
      <c r="C9797" s="39">
        <v>0.25406132233243089</v>
      </c>
      <c r="D9797" s="40">
        <v>0.21499533230239506</v>
      </c>
      <c r="E9797" s="39">
        <v>0.38157513155377248</v>
      </c>
      <c r="F9797" s="41">
        <v>77.536494815946853</v>
      </c>
    </row>
    <row r="9798" spans="2:6" x14ac:dyDescent="0.25">
      <c r="B9798" s="46">
        <v>9785</v>
      </c>
      <c r="C9798" s="39">
        <v>0.42677405345755459</v>
      </c>
      <c r="D9798" s="40">
        <v>0.21930876514210276</v>
      </c>
      <c r="E9798" s="39">
        <v>0.4913199819922156</v>
      </c>
      <c r="F9798" s="41">
        <v>113.94956704440656</v>
      </c>
    </row>
    <row r="9799" spans="2:6" x14ac:dyDescent="0.25">
      <c r="B9799" s="46">
        <v>9786</v>
      </c>
      <c r="C9799" s="39">
        <v>0.22176207169218101</v>
      </c>
      <c r="D9799" s="40">
        <v>0.22325975021251135</v>
      </c>
      <c r="E9799" s="39">
        <v>0.38072496740566431</v>
      </c>
      <c r="F9799" s="41">
        <v>55.446757607191763</v>
      </c>
    </row>
    <row r="9800" spans="2:6" x14ac:dyDescent="0.25">
      <c r="B9800" s="46">
        <v>9787</v>
      </c>
      <c r="C9800" s="39">
        <v>0.46012422525029106</v>
      </c>
      <c r="D9800" s="40">
        <v>0.22416417553892928</v>
      </c>
      <c r="E9800" s="39">
        <v>0.19657206170567393</v>
      </c>
      <c r="F9800" s="41">
        <v>30.38352215900532</v>
      </c>
    </row>
    <row r="9801" spans="2:6" x14ac:dyDescent="0.25">
      <c r="B9801" s="46">
        <v>9788</v>
      </c>
      <c r="C9801" s="39">
        <v>1.5701514642793679E-2</v>
      </c>
      <c r="D9801" s="40">
        <v>0.23325967724256341</v>
      </c>
      <c r="E9801" s="39">
        <v>1.5683404344303004E-2</v>
      </c>
      <c r="F9801" s="41">
        <v>-3.2121533805098501</v>
      </c>
    </row>
    <row r="9802" spans="2:6" x14ac:dyDescent="0.25">
      <c r="B9802" s="46">
        <v>9789</v>
      </c>
      <c r="C9802" s="39">
        <v>0.18826630205320904</v>
      </c>
      <c r="D9802" s="40">
        <v>0.23341291599966488</v>
      </c>
      <c r="E9802" s="39">
        <v>0.18606910114372385</v>
      </c>
      <c r="F9802" s="41">
        <v>34.431299056757886</v>
      </c>
    </row>
    <row r="9803" spans="2:6" x14ac:dyDescent="0.25">
      <c r="B9803" s="46">
        <v>9790</v>
      </c>
      <c r="C9803" s="39">
        <v>0.25483144432808669</v>
      </c>
      <c r="D9803" s="40">
        <v>0.22964483703842109</v>
      </c>
      <c r="E9803" s="39">
        <v>0.34448776073165849</v>
      </c>
      <c r="F9803" s="41">
        <v>68.45362105178107</v>
      </c>
    </row>
    <row r="9804" spans="2:6" x14ac:dyDescent="0.25">
      <c r="B9804" s="46">
        <v>9791</v>
      </c>
      <c r="C9804" s="39">
        <v>2.1006867225691721E-2</v>
      </c>
      <c r="D9804" s="40">
        <v>0.22870663766015317</v>
      </c>
      <c r="E9804" s="39">
        <v>2.3464433333934987E-2</v>
      </c>
      <c r="F9804" s="41">
        <v>20.418193190642548</v>
      </c>
    </row>
    <row r="9805" spans="2:6" x14ac:dyDescent="0.25">
      <c r="B9805" s="46">
        <v>9792</v>
      </c>
      <c r="C9805" s="39">
        <v>0.11238586039274247</v>
      </c>
      <c r="D9805" s="40">
        <v>0.22905062867118567</v>
      </c>
      <c r="E9805" s="39">
        <v>0.13573773705101191</v>
      </c>
      <c r="F9805" s="41">
        <v>7.9204590832193214</v>
      </c>
    </row>
    <row r="9806" spans="2:6" x14ac:dyDescent="0.25">
      <c r="B9806" s="46">
        <v>9793</v>
      </c>
      <c r="C9806" s="39">
        <v>0.33297483947276807</v>
      </c>
      <c r="D9806" s="40">
        <v>0.22942160169791093</v>
      </c>
      <c r="E9806" s="39">
        <v>0.24654072728618906</v>
      </c>
      <c r="F9806" s="41">
        <v>60.44371798206901</v>
      </c>
    </row>
    <row r="9807" spans="2:6" x14ac:dyDescent="0.25">
      <c r="B9807" s="46">
        <v>9794</v>
      </c>
      <c r="C9807" s="39">
        <v>0.20164227952377703</v>
      </c>
      <c r="D9807" s="40">
        <v>0.21251560400606714</v>
      </c>
      <c r="E9807" s="39">
        <v>0.28034803829002225</v>
      </c>
      <c r="F9807" s="41">
        <v>38.396795906001245</v>
      </c>
    </row>
    <row r="9808" spans="2:6" x14ac:dyDescent="0.25">
      <c r="B9808" s="46">
        <v>9795</v>
      </c>
      <c r="C9808" s="39">
        <v>6.7159298202089282E-2</v>
      </c>
      <c r="D9808" s="40">
        <v>0.20967724400581636</v>
      </c>
      <c r="E9808" s="39">
        <v>5.8326981775501954E-2</v>
      </c>
      <c r="F9808" s="41">
        <v>7.1365575651238302</v>
      </c>
    </row>
    <row r="9809" spans="2:6" x14ac:dyDescent="0.25">
      <c r="B9809" s="46">
        <v>9796</v>
      </c>
      <c r="C9809" s="39">
        <v>0.3673963203590509</v>
      </c>
      <c r="D9809" s="40">
        <v>0.20970105550770352</v>
      </c>
      <c r="E9809" s="39">
        <v>0.39262512748558792</v>
      </c>
      <c r="F9809" s="41">
        <v>81.789910063940098</v>
      </c>
    </row>
    <row r="9810" spans="2:6" x14ac:dyDescent="0.25">
      <c r="B9810" s="46">
        <v>9797</v>
      </c>
      <c r="C9810" s="39">
        <v>7.06668222533577E-2</v>
      </c>
      <c r="D9810" s="40">
        <v>0.21391832727111024</v>
      </c>
      <c r="E9810" s="39">
        <v>3.2691001707406478E-2</v>
      </c>
      <c r="F9810" s="41">
        <v>-4.8641018401802398</v>
      </c>
    </row>
    <row r="9811" spans="2:6" x14ac:dyDescent="0.25">
      <c r="B9811" s="46">
        <v>9798</v>
      </c>
      <c r="C9811" s="39">
        <v>0.22235142678098541</v>
      </c>
      <c r="D9811" s="40">
        <v>0.21003216875348618</v>
      </c>
      <c r="E9811" s="39">
        <v>0.32339772929647664</v>
      </c>
      <c r="F9811" s="41">
        <v>52.540854760104033</v>
      </c>
    </row>
    <row r="9812" spans="2:6" x14ac:dyDescent="0.25">
      <c r="B9812" s="46">
        <v>9799</v>
      </c>
      <c r="C9812" s="39">
        <v>0.340032422910165</v>
      </c>
      <c r="D9812" s="40">
        <v>0.20363432679225299</v>
      </c>
      <c r="E9812" s="39">
        <v>0.2738157262836346</v>
      </c>
      <c r="F9812" s="41">
        <v>65.844202037867817</v>
      </c>
    </row>
    <row r="9813" spans="2:6" x14ac:dyDescent="0.25">
      <c r="B9813" s="46">
        <v>9800</v>
      </c>
      <c r="C9813" s="39">
        <v>0.2376194568402307</v>
      </c>
      <c r="D9813" s="40">
        <v>0.19029817112024716</v>
      </c>
      <c r="E9813" s="39">
        <v>0.33395467820301827</v>
      </c>
      <c r="F9813" s="41">
        <v>51.536365871019534</v>
      </c>
    </row>
    <row r="9814" spans="2:6" x14ac:dyDescent="0.25">
      <c r="B9814" s="46">
        <v>9801</v>
      </c>
      <c r="C9814" s="39">
        <v>2.3722976366854637E-2</v>
      </c>
      <c r="D9814" s="40">
        <v>0.19873939240029856</v>
      </c>
      <c r="E9814" s="39">
        <v>1.9824827821370371E-2</v>
      </c>
      <c r="F9814" s="41">
        <v>20.817295172785336</v>
      </c>
    </row>
    <row r="9815" spans="2:6" x14ac:dyDescent="0.25">
      <c r="B9815" s="46">
        <v>9802</v>
      </c>
      <c r="C9815" s="39">
        <v>4.7429209719730712E-2</v>
      </c>
      <c r="D9815" s="40">
        <v>0.19951708723715755</v>
      </c>
      <c r="E9815" s="39">
        <v>6.9057977468822695E-2</v>
      </c>
      <c r="F9815" s="41">
        <v>9.2542351646965191</v>
      </c>
    </row>
    <row r="9816" spans="2:6" x14ac:dyDescent="0.25">
      <c r="B9816" s="46">
        <v>9803</v>
      </c>
      <c r="C9816" s="39">
        <v>4.3722846074319886E-2</v>
      </c>
      <c r="D9816" s="40">
        <v>0.19610416262027563</v>
      </c>
      <c r="E9816" s="39">
        <v>5.483802731475123E-2</v>
      </c>
      <c r="F9816" s="41">
        <v>26.376293209383277</v>
      </c>
    </row>
    <row r="9817" spans="2:6" x14ac:dyDescent="0.25">
      <c r="B9817" s="46">
        <v>9804</v>
      </c>
      <c r="C9817" s="39">
        <v>8.0759795889479374E-2</v>
      </c>
      <c r="D9817" s="40">
        <v>0.1823051367985907</v>
      </c>
      <c r="E9817" s="39">
        <v>7.1869966236163416E-2</v>
      </c>
      <c r="F9817" s="41">
        <v>8.5739525916952761</v>
      </c>
    </row>
    <row r="9818" spans="2:6" x14ac:dyDescent="0.25">
      <c r="B9818" s="46">
        <v>9805</v>
      </c>
      <c r="C9818" s="39">
        <v>7.5880509361706899E-2</v>
      </c>
      <c r="D9818" s="40">
        <v>0.19549864817106483</v>
      </c>
      <c r="E9818" s="39">
        <v>2.1118744507651971E-2</v>
      </c>
      <c r="F9818" s="41">
        <v>5.3314122680947058</v>
      </c>
    </row>
    <row r="9819" spans="2:6" x14ac:dyDescent="0.25">
      <c r="B9819" s="46">
        <v>9806</v>
      </c>
      <c r="C9819" s="39">
        <v>0.3481328984655041</v>
      </c>
      <c r="D9819" s="40">
        <v>0.19676474734850005</v>
      </c>
      <c r="E9819" s="39">
        <v>0.27342913563798149</v>
      </c>
      <c r="F9819" s="41">
        <v>59.959711852732553</v>
      </c>
    </row>
    <row r="9820" spans="2:6" x14ac:dyDescent="0.25">
      <c r="B9820" s="46">
        <v>9807</v>
      </c>
      <c r="C9820" s="39">
        <v>0.15364727244019893</v>
      </c>
      <c r="D9820" s="40">
        <v>0.19324748884819151</v>
      </c>
      <c r="E9820" s="39">
        <v>0.14138000780450333</v>
      </c>
      <c r="F9820" s="41">
        <v>34.521164143420087</v>
      </c>
    </row>
    <row r="9821" spans="2:6" x14ac:dyDescent="0.25">
      <c r="B9821" s="46">
        <v>9808</v>
      </c>
      <c r="C9821" s="39">
        <v>0.57931770188133169</v>
      </c>
      <c r="D9821" s="40">
        <v>0.18162607011363513</v>
      </c>
      <c r="E9821" s="39">
        <v>0.42808994091001168</v>
      </c>
      <c r="F9821" s="41">
        <v>118.90168730452989</v>
      </c>
    </row>
    <row r="9822" spans="2:6" x14ac:dyDescent="0.25">
      <c r="B9822" s="46">
        <v>9809</v>
      </c>
      <c r="C9822" s="39">
        <v>0.16279538913952926</v>
      </c>
      <c r="D9822" s="40">
        <v>0.31789267062687643</v>
      </c>
      <c r="E9822" s="39">
        <v>2.7913680127345148E-2</v>
      </c>
      <c r="F9822" s="41">
        <v>8.4570566494715411</v>
      </c>
    </row>
    <row r="9823" spans="2:6" x14ac:dyDescent="0.25">
      <c r="B9823" s="46">
        <v>9810</v>
      </c>
      <c r="C9823" s="39">
        <v>0.27469866185190478</v>
      </c>
      <c r="D9823" s="40">
        <v>0.32242352607072627</v>
      </c>
      <c r="E9823" s="39">
        <v>0.14169359202727286</v>
      </c>
      <c r="F9823" s="41">
        <v>49.579940350215544</v>
      </c>
    </row>
    <row r="9824" spans="2:6" x14ac:dyDescent="0.25">
      <c r="B9824" s="46">
        <v>9811</v>
      </c>
      <c r="C9824" s="39">
        <v>0.51374118343342712</v>
      </c>
      <c r="D9824" s="40">
        <v>0.31911983492992729</v>
      </c>
      <c r="E9824" s="39">
        <v>0.31613361679050161</v>
      </c>
      <c r="F9824" s="41">
        <v>93.105582223651041</v>
      </c>
    </row>
    <row r="9825" spans="2:6" x14ac:dyDescent="0.25">
      <c r="B9825" s="46">
        <v>9812</v>
      </c>
      <c r="C9825" s="39">
        <v>7.4486695570748648E-2</v>
      </c>
      <c r="D9825" s="40">
        <v>0.31642638362861175</v>
      </c>
      <c r="E9825" s="39">
        <v>4.6407201710191325E-2</v>
      </c>
      <c r="F9825" s="41">
        <v>25.200192143936146</v>
      </c>
    </row>
    <row r="9826" spans="2:6" x14ac:dyDescent="0.25">
      <c r="B9826" s="46">
        <v>9813</v>
      </c>
      <c r="C9826" s="39">
        <v>0.22727525720417815</v>
      </c>
      <c r="D9826" s="40">
        <v>0.3141945911327077</v>
      </c>
      <c r="E9826" s="39">
        <v>0.15784288834378235</v>
      </c>
      <c r="F9826" s="41">
        <v>54.993536816688334</v>
      </c>
    </row>
    <row r="9827" spans="2:6" x14ac:dyDescent="0.25">
      <c r="B9827" s="46">
        <v>9814</v>
      </c>
      <c r="C9827" s="39">
        <v>0.39731654395582949</v>
      </c>
      <c r="D9827" s="40">
        <v>0.31601735696035244</v>
      </c>
      <c r="E9827" s="39">
        <v>0.44259730017450222</v>
      </c>
      <c r="F9827" s="41">
        <v>113.0292568916642</v>
      </c>
    </row>
    <row r="9828" spans="2:6" x14ac:dyDescent="0.25">
      <c r="B9828" s="46">
        <v>9815</v>
      </c>
      <c r="C9828" s="39">
        <v>0.25673410891714632</v>
      </c>
      <c r="D9828" s="40">
        <v>0.31166495124227767</v>
      </c>
      <c r="E9828" s="39">
        <v>0.29573133949945524</v>
      </c>
      <c r="F9828" s="41">
        <v>71.659801795904954</v>
      </c>
    </row>
    <row r="9829" spans="2:6" x14ac:dyDescent="0.25">
      <c r="B9829" s="46">
        <v>9816</v>
      </c>
      <c r="C9829" s="39">
        <v>0.27306668410513862</v>
      </c>
      <c r="D9829" s="40">
        <v>0.30625055047102223</v>
      </c>
      <c r="E9829" s="39">
        <v>0.23126936529952258</v>
      </c>
      <c r="F9829" s="41">
        <v>91.278529104183505</v>
      </c>
    </row>
    <row r="9830" spans="2:6" x14ac:dyDescent="0.25">
      <c r="B9830" s="46">
        <v>9817</v>
      </c>
      <c r="C9830" s="39">
        <v>0.23703926229815994</v>
      </c>
      <c r="D9830" s="40">
        <v>0.30625700872487865</v>
      </c>
      <c r="E9830" s="39">
        <v>0.30595558717750515</v>
      </c>
      <c r="F9830" s="41">
        <v>88.236387513074575</v>
      </c>
    </row>
    <row r="9831" spans="2:6" x14ac:dyDescent="0.25">
      <c r="B9831" s="46">
        <v>9818</v>
      </c>
      <c r="C9831" s="39">
        <v>0.26566473706593857</v>
      </c>
      <c r="D9831" s="40">
        <v>0.30420461151787881</v>
      </c>
      <c r="E9831" s="39">
        <v>0.3314489436125585</v>
      </c>
      <c r="F9831" s="41">
        <v>97.041922269862752</v>
      </c>
    </row>
    <row r="9832" spans="2:6" x14ac:dyDescent="0.25">
      <c r="B9832" s="46">
        <v>9819</v>
      </c>
      <c r="C9832" s="39">
        <v>0.29182601979351958</v>
      </c>
      <c r="D9832" s="40">
        <v>0.30323346346739072</v>
      </c>
      <c r="E9832" s="39">
        <v>0.32558425769924326</v>
      </c>
      <c r="F9832" s="41">
        <v>96.647531690568258</v>
      </c>
    </row>
    <row r="9833" spans="2:6" x14ac:dyDescent="0.25">
      <c r="B9833" s="46">
        <v>9820</v>
      </c>
      <c r="C9833" s="39">
        <v>0.38750976581907831</v>
      </c>
      <c r="D9833" s="40">
        <v>0.30293676299052913</v>
      </c>
      <c r="E9833" s="39">
        <v>0.32396900220395591</v>
      </c>
      <c r="F9833" s="41">
        <v>105.62159647410745</v>
      </c>
    </row>
    <row r="9834" spans="2:6" x14ac:dyDescent="0.25">
      <c r="B9834" s="46">
        <v>9821</v>
      </c>
      <c r="C9834" s="39">
        <v>6.6134470129314726E-2</v>
      </c>
      <c r="D9834" s="40">
        <v>0.30668235405173594</v>
      </c>
      <c r="E9834" s="39">
        <v>6.5773411599682557E-2</v>
      </c>
      <c r="F9834" s="41">
        <v>22.302751539640099</v>
      </c>
    </row>
    <row r="9835" spans="2:6" x14ac:dyDescent="0.25">
      <c r="B9835" s="46">
        <v>9822</v>
      </c>
      <c r="C9835" s="39">
        <v>8.398760082754525E-2</v>
      </c>
      <c r="D9835" s="40">
        <v>0.30539209229733733</v>
      </c>
      <c r="E9835" s="39">
        <v>0.18724455955451075</v>
      </c>
      <c r="F9835" s="41">
        <v>36.213102367736283</v>
      </c>
    </row>
    <row r="9836" spans="2:6" x14ac:dyDescent="0.25">
      <c r="B9836" s="46">
        <v>9823</v>
      </c>
      <c r="C9836" s="39">
        <v>8.7485145440321987E-2</v>
      </c>
      <c r="D9836" s="40">
        <v>0.30548210393039421</v>
      </c>
      <c r="E9836" s="39">
        <v>0.11848341232227488</v>
      </c>
      <c r="F9836" s="41">
        <v>33.59474342652009</v>
      </c>
    </row>
    <row r="9837" spans="2:6" x14ac:dyDescent="0.25">
      <c r="B9837" s="46">
        <v>9824</v>
      </c>
      <c r="C9837" s="39">
        <v>0.19120204984572539</v>
      </c>
      <c r="D9837" s="40">
        <v>0.3082773334751589</v>
      </c>
      <c r="E9837" s="39">
        <v>0.35755028576016312</v>
      </c>
      <c r="F9837" s="41">
        <v>72.412140601813334</v>
      </c>
    </row>
    <row r="9838" spans="2:6" x14ac:dyDescent="0.25">
      <c r="B9838" s="46">
        <v>9825</v>
      </c>
      <c r="C9838" s="39">
        <v>0.35823961144533001</v>
      </c>
      <c r="D9838" s="40">
        <v>0.30656777973654487</v>
      </c>
      <c r="E9838" s="39">
        <v>0.36038372830161469</v>
      </c>
      <c r="F9838" s="41">
        <v>92.263026942231477</v>
      </c>
    </row>
    <row r="9839" spans="2:6" x14ac:dyDescent="0.25">
      <c r="B9839" s="46">
        <v>9826</v>
      </c>
      <c r="C9839" s="39">
        <v>2.7304332911775461E-2</v>
      </c>
      <c r="D9839" s="40">
        <v>0.3113790096693495</v>
      </c>
      <c r="E9839" s="39">
        <v>3.4483359600441188E-2</v>
      </c>
      <c r="F9839" s="41">
        <v>0.85786838011710542</v>
      </c>
    </row>
    <row r="9840" spans="2:6" x14ac:dyDescent="0.25">
      <c r="B9840" s="46">
        <v>9827</v>
      </c>
      <c r="C9840" s="39">
        <v>0.11461348327105413</v>
      </c>
      <c r="D9840" s="40">
        <v>0.30893707350396482</v>
      </c>
      <c r="E9840" s="39">
        <v>0.10733841056690074</v>
      </c>
      <c r="F9840" s="41">
        <v>25.625993836677495</v>
      </c>
    </row>
    <row r="9841" spans="2:6" x14ac:dyDescent="0.25">
      <c r="B9841" s="46">
        <v>9828</v>
      </c>
      <c r="C9841" s="39">
        <v>0.25045335622942216</v>
      </c>
      <c r="D9841" s="40">
        <v>0.30910642305022007</v>
      </c>
      <c r="E9841" s="39">
        <v>0.20448021339025457</v>
      </c>
      <c r="F9841" s="41">
        <v>54.598453354831477</v>
      </c>
    </row>
    <row r="9842" spans="2:6" x14ac:dyDescent="0.25">
      <c r="B9842" s="46">
        <v>9829</v>
      </c>
      <c r="C9842" s="39">
        <v>7.2960872343894742E-2</v>
      </c>
      <c r="D9842" s="40">
        <v>0.22165055416995966</v>
      </c>
      <c r="E9842" s="39">
        <v>0.12752957718256427</v>
      </c>
      <c r="F9842" s="41">
        <v>20.105929440125447</v>
      </c>
    </row>
    <row r="9843" spans="2:6" x14ac:dyDescent="0.25">
      <c r="B9843" s="46">
        <v>9830</v>
      </c>
      <c r="C9843" s="39">
        <v>4.0598330055357054E-2</v>
      </c>
      <c r="D9843" s="40">
        <v>0.22508067274592075</v>
      </c>
      <c r="E9843" s="39">
        <v>9.8317463700030028E-2</v>
      </c>
      <c r="F9843" s="41">
        <v>34.343571101387163</v>
      </c>
    </row>
    <row r="9844" spans="2:6" x14ac:dyDescent="0.25">
      <c r="B9844" s="46">
        <v>9831</v>
      </c>
      <c r="C9844" s="39">
        <v>1.6954645781069904E-2</v>
      </c>
      <c r="D9844" s="40">
        <v>0.22814372291337309</v>
      </c>
      <c r="E9844" s="39">
        <v>3.188093710864718E-2</v>
      </c>
      <c r="F9844" s="41">
        <v>0.48713043313888177</v>
      </c>
    </row>
    <row r="9845" spans="2:6" x14ac:dyDescent="0.25">
      <c r="B9845" s="46">
        <v>9832</v>
      </c>
      <c r="C9845" s="39">
        <v>0.24316299862180274</v>
      </c>
      <c r="D9845" s="40">
        <v>0.21530461962693989</v>
      </c>
      <c r="E9845" s="39">
        <v>0.46101056628437154</v>
      </c>
      <c r="F9845" s="41">
        <v>111.80498000489415</v>
      </c>
    </row>
    <row r="9846" spans="2:6" x14ac:dyDescent="0.25">
      <c r="B9846" s="46">
        <v>9833</v>
      </c>
      <c r="C9846" s="39">
        <v>0.27484801522004693</v>
      </c>
      <c r="D9846" s="40">
        <v>0.20885975371878771</v>
      </c>
      <c r="E9846" s="39">
        <v>0.45997263145432832</v>
      </c>
      <c r="F9846" s="41">
        <v>99.086926974054023</v>
      </c>
    </row>
    <row r="9847" spans="2:6" x14ac:dyDescent="0.25">
      <c r="B9847" s="46">
        <v>9834</v>
      </c>
      <c r="C9847" s="39">
        <v>0.24648974421565131</v>
      </c>
      <c r="D9847" s="40">
        <v>0.23603161965693542</v>
      </c>
      <c r="E9847" s="39">
        <v>0.20351354085805176</v>
      </c>
      <c r="F9847" s="41">
        <v>65.705269378277876</v>
      </c>
    </row>
    <row r="9848" spans="2:6" x14ac:dyDescent="0.25">
      <c r="B9848" s="46">
        <v>9835</v>
      </c>
      <c r="C9848" s="39">
        <v>0.11594797222352454</v>
      </c>
      <c r="D9848" s="40">
        <v>0.22757819137382854</v>
      </c>
      <c r="E9848" s="39">
        <v>0.14342462774289277</v>
      </c>
      <c r="F9848" s="41">
        <v>16.134570579180977</v>
      </c>
    </row>
    <row r="9849" spans="2:6" x14ac:dyDescent="0.25">
      <c r="B9849" s="46">
        <v>9836</v>
      </c>
      <c r="C9849" s="39">
        <v>0.14487739575339187</v>
      </c>
      <c r="D9849" s="40">
        <v>0.20691729232206299</v>
      </c>
      <c r="E9849" s="39">
        <v>0.24270575697251212</v>
      </c>
      <c r="F9849" s="41">
        <v>50.878418798516137</v>
      </c>
    </row>
    <row r="9850" spans="2:6" x14ac:dyDescent="0.25">
      <c r="B9850" s="46">
        <v>9837</v>
      </c>
      <c r="C9850" s="39">
        <v>2.9057818090921742E-2</v>
      </c>
      <c r="D9850" s="40">
        <v>0.20577025133612886</v>
      </c>
      <c r="E9850" s="39">
        <v>4.147596213317422E-2</v>
      </c>
      <c r="F9850" s="41">
        <v>8.4441095518612403</v>
      </c>
    </row>
    <row r="9851" spans="2:6" x14ac:dyDescent="0.25">
      <c r="B9851" s="46">
        <v>9838</v>
      </c>
      <c r="C9851" s="39">
        <v>0.17160775028109812</v>
      </c>
      <c r="D9851" s="40">
        <v>0.20469993946518558</v>
      </c>
      <c r="E9851" s="39">
        <v>0.25089019113162053</v>
      </c>
      <c r="F9851" s="41">
        <v>56.261243719510219</v>
      </c>
    </row>
    <row r="9852" spans="2:6" x14ac:dyDescent="0.25">
      <c r="B9852" s="46">
        <v>9839</v>
      </c>
      <c r="C9852" s="39">
        <v>0.31654788734459555</v>
      </c>
      <c r="D9852" s="40">
        <v>0.20450946593438316</v>
      </c>
      <c r="E9852" s="39">
        <v>0.21371479865162959</v>
      </c>
      <c r="F9852" s="41">
        <v>62.935247975762188</v>
      </c>
    </row>
    <row r="9853" spans="2:6" x14ac:dyDescent="0.25">
      <c r="B9853" s="46">
        <v>9840</v>
      </c>
      <c r="C9853" s="39">
        <v>0.32185333479881917</v>
      </c>
      <c r="D9853" s="40">
        <v>0.20707796540556689</v>
      </c>
      <c r="E9853" s="39">
        <v>0.29239093191778792</v>
      </c>
      <c r="F9853" s="41">
        <v>76.905517493985172</v>
      </c>
    </row>
    <row r="9854" spans="2:6" x14ac:dyDescent="0.25">
      <c r="B9854" s="46">
        <v>9841</v>
      </c>
      <c r="C9854" s="39">
        <v>0.30323122180115603</v>
      </c>
      <c r="D9854" s="40">
        <v>0.21003913795769141</v>
      </c>
      <c r="E9854" s="39">
        <v>0.31414647188229244</v>
      </c>
      <c r="F9854" s="41">
        <v>90.767845413875861</v>
      </c>
    </row>
    <row r="9855" spans="2:6" x14ac:dyDescent="0.25">
      <c r="B9855" s="46">
        <v>9842</v>
      </c>
      <c r="C9855" s="39">
        <v>0.26294349219141622</v>
      </c>
      <c r="D9855" s="40">
        <v>0.21368091057868646</v>
      </c>
      <c r="E9855" s="39">
        <v>0.24342160065899687</v>
      </c>
      <c r="F9855" s="41">
        <v>60.393435287682323</v>
      </c>
    </row>
    <row r="9856" spans="2:6" x14ac:dyDescent="0.25">
      <c r="B9856" s="46">
        <v>9843</v>
      </c>
      <c r="C9856" s="39">
        <v>0.28956261006139644</v>
      </c>
      <c r="D9856" s="40">
        <v>0.22249033054538761</v>
      </c>
      <c r="E9856" s="39">
        <v>0.46073840827148127</v>
      </c>
      <c r="F9856" s="41">
        <v>102.6077655147227</v>
      </c>
    </row>
    <row r="9857" spans="2:6" x14ac:dyDescent="0.25">
      <c r="B9857" s="46">
        <v>9844</v>
      </c>
      <c r="C9857" s="39">
        <v>0.2693609829749119</v>
      </c>
      <c r="D9857" s="40">
        <v>0.24855469779001046</v>
      </c>
      <c r="E9857" s="39">
        <v>0.14248302663301296</v>
      </c>
      <c r="F9857" s="41">
        <v>36.409857900831696</v>
      </c>
    </row>
    <row r="9858" spans="2:6" x14ac:dyDescent="0.25">
      <c r="B9858" s="46">
        <v>9845</v>
      </c>
      <c r="C9858" s="39">
        <v>0.56862253751649405</v>
      </c>
      <c r="D9858" s="40">
        <v>0.25169577603723325</v>
      </c>
      <c r="E9858" s="39">
        <v>0.34488472771713236</v>
      </c>
      <c r="F9858" s="41">
        <v>109.51200631971054</v>
      </c>
    </row>
    <row r="9859" spans="2:6" x14ac:dyDescent="0.25">
      <c r="B9859" s="46">
        <v>9846</v>
      </c>
      <c r="C9859" s="39">
        <v>0.55381570159562876</v>
      </c>
      <c r="D9859" s="40">
        <v>0.24779790810998353</v>
      </c>
      <c r="E9859" s="39">
        <v>0.29180289848307711</v>
      </c>
      <c r="F9859" s="41">
        <v>97.392073691365354</v>
      </c>
    </row>
    <row r="9860" spans="2:6" x14ac:dyDescent="0.25">
      <c r="B9860" s="46">
        <v>9847</v>
      </c>
      <c r="C9860" s="39">
        <v>8.9601812221170085E-2</v>
      </c>
      <c r="D9860" s="40">
        <v>0.26378751366843045</v>
      </c>
      <c r="E9860" s="39">
        <v>6.5491981630965396E-2</v>
      </c>
      <c r="F9860" s="41">
        <v>13.760079356477902</v>
      </c>
    </row>
    <row r="9861" spans="2:6" x14ac:dyDescent="0.25">
      <c r="B9861" s="46">
        <v>9848</v>
      </c>
      <c r="C9861" s="39">
        <v>3.7497412878675494E-2</v>
      </c>
      <c r="D9861" s="40">
        <v>0.26340997192782994</v>
      </c>
      <c r="E9861" s="39">
        <v>1.5256689732682164E-2</v>
      </c>
      <c r="F9861" s="41">
        <v>16.262232348064778</v>
      </c>
    </row>
    <row r="9862" spans="2:6" x14ac:dyDescent="0.25">
      <c r="B9862" s="46">
        <v>9849</v>
      </c>
      <c r="C9862" s="39">
        <v>0.50838993512313069</v>
      </c>
      <c r="D9862" s="40">
        <v>0.26914780694202617</v>
      </c>
      <c r="E9862" s="39">
        <v>0.23687661012843855</v>
      </c>
      <c r="F9862" s="41">
        <v>78.72946533621608</v>
      </c>
    </row>
    <row r="9863" spans="2:6" x14ac:dyDescent="0.25">
      <c r="B9863" s="46">
        <v>9850</v>
      </c>
      <c r="C9863" s="39">
        <v>0.29823100760212812</v>
      </c>
      <c r="D9863" s="40">
        <v>0.26787009900854253</v>
      </c>
      <c r="E9863" s="39">
        <v>0.26717057669907396</v>
      </c>
      <c r="F9863" s="41">
        <v>49.185623514122696</v>
      </c>
    </row>
    <row r="9864" spans="2:6" x14ac:dyDescent="0.25">
      <c r="B9864" s="46">
        <v>9851</v>
      </c>
      <c r="C9864" s="39">
        <v>0.35040825312731866</v>
      </c>
      <c r="D9864" s="40">
        <v>0.26848798199567953</v>
      </c>
      <c r="E9864" s="39">
        <v>0.37523552658186149</v>
      </c>
      <c r="F9864" s="41">
        <v>71.560503629879619</v>
      </c>
    </row>
    <row r="9865" spans="2:6" x14ac:dyDescent="0.25">
      <c r="B9865" s="46">
        <v>9852</v>
      </c>
      <c r="C9865" s="39">
        <v>0.10096907067951147</v>
      </c>
      <c r="D9865" s="40">
        <v>0.26969427601477353</v>
      </c>
      <c r="E9865" s="39">
        <v>5.5308753786705987E-2</v>
      </c>
      <c r="F9865" s="41">
        <v>11.684328050253953</v>
      </c>
    </row>
    <row r="9866" spans="2:6" x14ac:dyDescent="0.25">
      <c r="B9866" s="46">
        <v>9853</v>
      </c>
      <c r="C9866" s="39">
        <v>0.42761385957836351</v>
      </c>
      <c r="D9866" s="40">
        <v>0.2686468350454268</v>
      </c>
      <c r="E9866" s="39">
        <v>0.413239036342887</v>
      </c>
      <c r="F9866" s="41">
        <v>69.482749833445368</v>
      </c>
    </row>
    <row r="9867" spans="2:6" x14ac:dyDescent="0.25">
      <c r="B9867" s="46">
        <v>9854</v>
      </c>
      <c r="C9867" s="39">
        <v>0.41366623268693892</v>
      </c>
      <c r="D9867" s="40">
        <v>0.27696137719854258</v>
      </c>
      <c r="E9867" s="39">
        <v>0.4793659146039928</v>
      </c>
      <c r="F9867" s="41">
        <v>100.26960254356952</v>
      </c>
    </row>
    <row r="9868" spans="2:6" x14ac:dyDescent="0.25">
      <c r="B9868" s="46">
        <v>9855</v>
      </c>
      <c r="C9868" s="39">
        <v>0.34053845585294995</v>
      </c>
      <c r="D9868" s="40">
        <v>0.27591252927498361</v>
      </c>
      <c r="E9868" s="39">
        <v>0.30517675306795516</v>
      </c>
      <c r="F9868" s="41">
        <v>81.713877858802519</v>
      </c>
    </row>
    <row r="9869" spans="2:6" x14ac:dyDescent="0.25">
      <c r="B9869" s="46">
        <v>9856</v>
      </c>
      <c r="C9869" s="39">
        <v>0.55050951349621946</v>
      </c>
      <c r="D9869" s="40">
        <v>0.28514930525174875</v>
      </c>
      <c r="E9869" s="39">
        <v>0.40997947904559101</v>
      </c>
      <c r="F9869" s="41">
        <v>64.834698698784209</v>
      </c>
    </row>
    <row r="9870" spans="2:6" x14ac:dyDescent="0.25">
      <c r="B9870" s="46">
        <v>9857</v>
      </c>
      <c r="C9870" s="39">
        <v>0.32933562879139089</v>
      </c>
      <c r="D9870" s="40">
        <v>0.28543392410770713</v>
      </c>
      <c r="E9870" s="39">
        <v>0.30170692594869714</v>
      </c>
      <c r="F9870" s="41">
        <v>70.963397119625085</v>
      </c>
    </row>
    <row r="9871" spans="2:6" x14ac:dyDescent="0.25">
      <c r="B9871" s="46">
        <v>9858</v>
      </c>
      <c r="C9871" s="39">
        <v>0.32872255473136236</v>
      </c>
      <c r="D9871" s="40">
        <v>0.28801984872382191</v>
      </c>
      <c r="E9871" s="39">
        <v>0.14835999642506031</v>
      </c>
      <c r="F9871" s="41">
        <v>27.265962831477921</v>
      </c>
    </row>
    <row r="9872" spans="2:6" x14ac:dyDescent="0.25">
      <c r="B9872" s="46">
        <v>9859</v>
      </c>
      <c r="C9872" s="39">
        <v>0.23412054205816796</v>
      </c>
      <c r="D9872" s="40">
        <v>0.28808294623567798</v>
      </c>
      <c r="E9872" s="39">
        <v>0.11797920344447033</v>
      </c>
      <c r="F9872" s="41">
        <v>31.769719719507901</v>
      </c>
    </row>
    <row r="9873" spans="2:6" x14ac:dyDescent="0.25">
      <c r="B9873" s="46">
        <v>9860</v>
      </c>
      <c r="C9873" s="39">
        <v>0.28347231365286579</v>
      </c>
      <c r="D9873" s="40">
        <v>0.28318414522998681</v>
      </c>
      <c r="E9873" s="39">
        <v>0.22716205606919374</v>
      </c>
      <c r="F9873" s="41">
        <v>40.251365169688611</v>
      </c>
    </row>
    <row r="9874" spans="2:6" x14ac:dyDescent="0.25">
      <c r="B9874" s="46">
        <v>9861</v>
      </c>
      <c r="C9874" s="39">
        <v>0.14424697012625801</v>
      </c>
      <c r="D9874" s="40">
        <v>0.28163007073613727</v>
      </c>
      <c r="E9874" s="39">
        <v>7.3413507983079052E-2</v>
      </c>
      <c r="F9874" s="41">
        <v>1.8584758812173476</v>
      </c>
    </row>
    <row r="9875" spans="2:6" x14ac:dyDescent="0.25">
      <c r="B9875" s="46">
        <v>9862</v>
      </c>
      <c r="C9875" s="39">
        <v>3.0428742907359196E-2</v>
      </c>
      <c r="D9875" s="40">
        <v>0.30287063000476339</v>
      </c>
      <c r="E9875" s="39">
        <v>1.2979483408371397E-2</v>
      </c>
      <c r="F9875" s="41">
        <v>4.5271308654487123</v>
      </c>
    </row>
    <row r="9876" spans="2:6" x14ac:dyDescent="0.25">
      <c r="B9876" s="46">
        <v>9863</v>
      </c>
      <c r="C9876" s="39">
        <v>0.1867904212979897</v>
      </c>
      <c r="D9876" s="40">
        <v>0.30510030990382453</v>
      </c>
      <c r="E9876" s="39">
        <v>0.15199469122123982</v>
      </c>
      <c r="F9876" s="41">
        <v>55.154303769010838</v>
      </c>
    </row>
    <row r="9877" spans="2:6" x14ac:dyDescent="0.25">
      <c r="B9877" s="46">
        <v>9864</v>
      </c>
      <c r="C9877" s="39">
        <v>0.15906873279570674</v>
      </c>
      <c r="D9877" s="40">
        <v>0.28570523555547711</v>
      </c>
      <c r="E9877" s="39">
        <v>0.17774926595770929</v>
      </c>
      <c r="F9877" s="41">
        <v>32.996295816227928</v>
      </c>
    </row>
    <row r="9878" spans="2:6" x14ac:dyDescent="0.25">
      <c r="B9878" s="46">
        <v>9865</v>
      </c>
      <c r="C9878" s="39">
        <v>1.6921225787770916E-2</v>
      </c>
      <c r="D9878" s="40">
        <v>0.2776868192927901</v>
      </c>
      <c r="E9878" s="39">
        <v>2.2745514608336528E-2</v>
      </c>
      <c r="F9878" s="41">
        <v>2.8447302923850191</v>
      </c>
    </row>
    <row r="9879" spans="2:6" x14ac:dyDescent="0.25">
      <c r="B9879" s="46">
        <v>9866</v>
      </c>
      <c r="C9879" s="39">
        <v>0.39177646743479894</v>
      </c>
      <c r="D9879" s="40">
        <v>0.27062927213070398</v>
      </c>
      <c r="E9879" s="39">
        <v>0.34289344259761295</v>
      </c>
      <c r="F9879" s="41">
        <v>69.062222891524215</v>
      </c>
    </row>
    <row r="9880" spans="2:6" x14ac:dyDescent="0.25">
      <c r="B9880" s="46">
        <v>9867</v>
      </c>
      <c r="C9880" s="39">
        <v>0.37684751695188334</v>
      </c>
      <c r="D9880" s="40">
        <v>0.27415466183233023</v>
      </c>
      <c r="E9880" s="39">
        <v>0.37400590463534422</v>
      </c>
      <c r="F9880" s="41">
        <v>80.005699552680269</v>
      </c>
    </row>
    <row r="9881" spans="2:6" x14ac:dyDescent="0.25">
      <c r="B9881" s="46">
        <v>9868</v>
      </c>
      <c r="C9881" s="39">
        <v>0.50258732020254382</v>
      </c>
      <c r="D9881" s="40">
        <v>0.26982617813421839</v>
      </c>
      <c r="E9881" s="39">
        <v>0.3566197809997263</v>
      </c>
      <c r="F9881" s="41">
        <v>93.021315698675849</v>
      </c>
    </row>
    <row r="9882" spans="2:6" x14ac:dyDescent="0.25">
      <c r="B9882" s="46">
        <v>9869</v>
      </c>
      <c r="C9882" s="39">
        <v>0.27847689580143625</v>
      </c>
      <c r="D9882" s="40">
        <v>0.28160927315154632</v>
      </c>
      <c r="E9882" s="39">
        <v>9.79383020448409E-2</v>
      </c>
      <c r="F9882" s="41">
        <v>40.965401467745018</v>
      </c>
    </row>
    <row r="9883" spans="2:6" x14ac:dyDescent="0.25">
      <c r="B9883" s="46">
        <v>9870</v>
      </c>
      <c r="C9883" s="39">
        <v>0.14195666164737472</v>
      </c>
      <c r="D9883" s="40">
        <v>0.27813595194991064</v>
      </c>
      <c r="E9883" s="39">
        <v>0.11429874866424185</v>
      </c>
      <c r="F9883" s="41">
        <v>21.947771489920584</v>
      </c>
    </row>
    <row r="9884" spans="2:6" x14ac:dyDescent="0.25">
      <c r="B9884" s="46">
        <v>9871</v>
      </c>
      <c r="C9884" s="39">
        <v>0.43046890734614673</v>
      </c>
      <c r="D9884" s="40">
        <v>0.27504755739468795</v>
      </c>
      <c r="E9884" s="39">
        <v>0.34242324856594153</v>
      </c>
      <c r="F9884" s="41">
        <v>114.50296539044442</v>
      </c>
    </row>
    <row r="9885" spans="2:6" x14ac:dyDescent="0.25">
      <c r="B9885" s="46">
        <v>9872</v>
      </c>
      <c r="C9885" s="39">
        <v>0.40306138325458346</v>
      </c>
      <c r="D9885" s="40">
        <v>0.27098895355359526</v>
      </c>
      <c r="E9885" s="39">
        <v>0.31631903710614556</v>
      </c>
      <c r="F9885" s="41">
        <v>101.81047993277646</v>
      </c>
    </row>
    <row r="9886" spans="2:6" x14ac:dyDescent="0.25">
      <c r="B9886" s="46">
        <v>9873</v>
      </c>
      <c r="C9886" s="39">
        <v>0.24377218233459944</v>
      </c>
      <c r="D9886" s="40">
        <v>0.26028537183146205</v>
      </c>
      <c r="E9886" s="39">
        <v>0.36614976205121563</v>
      </c>
      <c r="F9886" s="41">
        <v>108.59286129243728</v>
      </c>
    </row>
    <row r="9887" spans="2:6" x14ac:dyDescent="0.25">
      <c r="B9887" s="46">
        <v>9874</v>
      </c>
      <c r="C9887" s="39">
        <v>0.15709220528883244</v>
      </c>
      <c r="D9887" s="40">
        <v>0.23549850210617176</v>
      </c>
      <c r="E9887" s="39">
        <v>0.15406732156886782</v>
      </c>
      <c r="F9887" s="41">
        <v>28.140796334881422</v>
      </c>
    </row>
    <row r="9888" spans="2:6" x14ac:dyDescent="0.25">
      <c r="B9888" s="46">
        <v>9875</v>
      </c>
      <c r="C9888" s="39">
        <v>0.41590535162942405</v>
      </c>
      <c r="D9888" s="40">
        <v>0.23956414930282746</v>
      </c>
      <c r="E9888" s="39">
        <v>0.48470025571775494</v>
      </c>
      <c r="F9888" s="41">
        <v>182.53792225834152</v>
      </c>
    </row>
    <row r="9889" spans="2:6" x14ac:dyDescent="0.25">
      <c r="B9889" s="46">
        <v>9876</v>
      </c>
      <c r="C9889" s="39">
        <v>0.30662285567897679</v>
      </c>
      <c r="D9889" s="40">
        <v>0.23745122092073634</v>
      </c>
      <c r="E9889" s="39">
        <v>0.29164519908685999</v>
      </c>
      <c r="F9889" s="41">
        <v>100.42651524405593</v>
      </c>
    </row>
    <row r="9890" spans="2:6" x14ac:dyDescent="0.25">
      <c r="B9890" s="46">
        <v>9877</v>
      </c>
      <c r="C9890" s="39">
        <v>0.11262590458336184</v>
      </c>
      <c r="D9890" s="40">
        <v>0.27420250248294736</v>
      </c>
      <c r="E9890" s="39">
        <v>9.2577509751942122E-2</v>
      </c>
      <c r="F9890" s="41">
        <v>21.712612388050953</v>
      </c>
    </row>
    <row r="9891" spans="2:6" x14ac:dyDescent="0.25">
      <c r="B9891" s="46">
        <v>9878</v>
      </c>
      <c r="C9891" s="39">
        <v>0.22409249131971146</v>
      </c>
      <c r="D9891" s="40">
        <v>0.29852534377517359</v>
      </c>
      <c r="E9891" s="39">
        <v>0.17671720705840258</v>
      </c>
      <c r="F9891" s="41">
        <v>56.870669989214775</v>
      </c>
    </row>
    <row r="9892" spans="2:6" x14ac:dyDescent="0.25">
      <c r="B9892" s="46">
        <v>9879</v>
      </c>
      <c r="C9892" s="39">
        <v>0.14650552739699629</v>
      </c>
      <c r="D9892" s="40">
        <v>0.29247381204414491</v>
      </c>
      <c r="E9892" s="39">
        <v>0.13230257241074589</v>
      </c>
      <c r="F9892" s="41">
        <v>35.109475038993729</v>
      </c>
    </row>
    <row r="9893" spans="2:6" x14ac:dyDescent="0.25">
      <c r="B9893" s="46">
        <v>9880</v>
      </c>
      <c r="C9893" s="39">
        <v>0.29329389317947679</v>
      </c>
      <c r="D9893" s="40">
        <v>0.29251135994182609</v>
      </c>
      <c r="E9893" s="39">
        <v>0.26619337791131265</v>
      </c>
      <c r="F9893" s="41">
        <v>88.12632256599781</v>
      </c>
    </row>
    <row r="9894" spans="2:6" x14ac:dyDescent="0.25">
      <c r="B9894" s="46">
        <v>9881</v>
      </c>
      <c r="C9894" s="39">
        <v>0.17912206097282102</v>
      </c>
      <c r="D9894" s="40">
        <v>0.29153403486709295</v>
      </c>
      <c r="E9894" s="39">
        <v>0.20307727645203744</v>
      </c>
      <c r="F9894" s="41">
        <v>36.39317673213727</v>
      </c>
    </row>
    <row r="9895" spans="2:6" x14ac:dyDescent="0.25">
      <c r="B9895" s="46">
        <v>9882</v>
      </c>
      <c r="C9895" s="39">
        <v>0.29613010685834623</v>
      </c>
      <c r="D9895" s="40">
        <v>0.28927684238944679</v>
      </c>
      <c r="E9895" s="39">
        <v>0.34813129795747078</v>
      </c>
      <c r="F9895" s="41">
        <v>104.56262407443749</v>
      </c>
    </row>
    <row r="9896" spans="2:6" x14ac:dyDescent="0.25">
      <c r="B9896" s="46">
        <v>9883</v>
      </c>
      <c r="C9896" s="39">
        <v>0.26396933988645105</v>
      </c>
      <c r="D9896" s="40">
        <v>0.28899820024834072</v>
      </c>
      <c r="E9896" s="39">
        <v>0.41175591753438101</v>
      </c>
      <c r="F9896" s="41">
        <v>81.236185892362144</v>
      </c>
    </row>
    <row r="9897" spans="2:6" x14ac:dyDescent="0.25">
      <c r="B9897" s="46">
        <v>9884</v>
      </c>
      <c r="C9897" s="39">
        <v>0.30291439170139312</v>
      </c>
      <c r="D9897" s="40">
        <v>0.28170927214683533</v>
      </c>
      <c r="E9897" s="39">
        <v>0.33998153994592861</v>
      </c>
      <c r="F9897" s="41">
        <v>90.841490098830107</v>
      </c>
    </row>
    <row r="9898" spans="2:6" x14ac:dyDescent="0.25">
      <c r="B9898" s="46">
        <v>9885</v>
      </c>
      <c r="C9898" s="39">
        <v>5.1317670969024821E-2</v>
      </c>
      <c r="D9898" s="40">
        <v>0.28313855534840227</v>
      </c>
      <c r="E9898" s="39">
        <v>8.9266074585471394E-2</v>
      </c>
      <c r="F9898" s="41">
        <v>14.890297525719971</v>
      </c>
    </row>
    <row r="9899" spans="2:6" x14ac:dyDescent="0.25">
      <c r="B9899" s="46">
        <v>9886</v>
      </c>
      <c r="C9899" s="39">
        <v>5.1010481212725819E-2</v>
      </c>
      <c r="D9899" s="40">
        <v>0.26996858315381089</v>
      </c>
      <c r="E9899" s="39">
        <v>9.0100756562200304E-2</v>
      </c>
      <c r="F9899" s="41">
        <v>37.440808803580111</v>
      </c>
    </row>
    <row r="9900" spans="2:6" x14ac:dyDescent="0.25">
      <c r="B9900" s="46">
        <v>9887</v>
      </c>
      <c r="C9900" s="39">
        <v>8.8658495750959507E-2</v>
      </c>
      <c r="D9900" s="40">
        <v>0.26800333777915014</v>
      </c>
      <c r="E9900" s="39">
        <v>9.9029973524178305E-2</v>
      </c>
      <c r="F9900" s="41">
        <v>21.779361587061516</v>
      </c>
    </row>
    <row r="9901" spans="2:6" x14ac:dyDescent="0.25">
      <c r="B9901" s="46">
        <v>9888</v>
      </c>
      <c r="C9901" s="39">
        <v>0.11848002768592585</v>
      </c>
      <c r="D9901" s="40">
        <v>0.26015527134366623</v>
      </c>
      <c r="E9901" s="39">
        <v>0.44519075833255822</v>
      </c>
      <c r="F9901" s="41">
        <v>106.91743458448389</v>
      </c>
    </row>
    <row r="9902" spans="2:6" x14ac:dyDescent="0.25">
      <c r="B9902" s="46">
        <v>9889</v>
      </c>
      <c r="C9902" s="39">
        <v>0.10486860892079065</v>
      </c>
      <c r="D9902" s="40">
        <v>0.26079155468295595</v>
      </c>
      <c r="E9902" s="39">
        <v>0.14018072473342036</v>
      </c>
      <c r="F9902" s="41">
        <v>39.4487073617315</v>
      </c>
    </row>
    <row r="9903" spans="2:6" x14ac:dyDescent="0.25">
      <c r="B9903" s="46">
        <v>9890</v>
      </c>
      <c r="C9903" s="39">
        <v>0.13157139134241905</v>
      </c>
      <c r="D9903" s="40">
        <v>0.27748488343108935</v>
      </c>
      <c r="E9903" s="39">
        <v>0.18086690038743339</v>
      </c>
      <c r="F9903" s="41">
        <v>45.643937102281534</v>
      </c>
    </row>
    <row r="9904" spans="2:6" x14ac:dyDescent="0.25">
      <c r="B9904" s="46">
        <v>9891</v>
      </c>
      <c r="C9904" s="39">
        <v>0.22548838637993474</v>
      </c>
      <c r="D9904" s="40">
        <v>0.31295608700566152</v>
      </c>
      <c r="E9904" s="39">
        <v>0.18328570285143725</v>
      </c>
      <c r="F9904" s="41">
        <v>45.573717028200747</v>
      </c>
    </row>
    <row r="9905" spans="2:6" x14ac:dyDescent="0.25">
      <c r="B9905" s="46">
        <v>9892</v>
      </c>
      <c r="C9905" s="39">
        <v>6.6648638937715637E-2</v>
      </c>
      <c r="D9905" s="40">
        <v>0.32801748380230811</v>
      </c>
      <c r="E9905" s="39">
        <v>2.71599091884062E-2</v>
      </c>
      <c r="F9905" s="41">
        <v>7.1658111280419163</v>
      </c>
    </row>
    <row r="9906" spans="2:6" x14ac:dyDescent="0.25">
      <c r="B9906" s="46">
        <v>9893</v>
      </c>
      <c r="C9906" s="39">
        <v>0.10585289790158801</v>
      </c>
      <c r="D9906" s="40">
        <v>0.32468650224341633</v>
      </c>
      <c r="E9906" s="39">
        <v>8.4026236944050786E-2</v>
      </c>
      <c r="F9906" s="41">
        <v>30.47742529184379</v>
      </c>
    </row>
    <row r="9907" spans="2:6" x14ac:dyDescent="0.25">
      <c r="B9907" s="46">
        <v>9894</v>
      </c>
      <c r="C9907" s="39">
        <v>7.1649123299675446E-2</v>
      </c>
      <c r="D9907" s="40">
        <v>0.32612069667977645</v>
      </c>
      <c r="E9907" s="39">
        <v>7.6424816261086548E-2</v>
      </c>
      <c r="F9907" s="41">
        <v>27.123329430069983</v>
      </c>
    </row>
    <row r="9908" spans="2:6" x14ac:dyDescent="0.25">
      <c r="B9908" s="46">
        <v>9895</v>
      </c>
      <c r="C9908" s="39">
        <v>0.41794586673546924</v>
      </c>
      <c r="D9908" s="40">
        <v>0.32703566788987348</v>
      </c>
      <c r="E9908" s="39">
        <v>0.28913693498788373</v>
      </c>
      <c r="F9908" s="41">
        <v>93.589196291670262</v>
      </c>
    </row>
    <row r="9909" spans="2:6" x14ac:dyDescent="0.25">
      <c r="B9909" s="46">
        <v>9896</v>
      </c>
      <c r="C9909" s="39">
        <v>0.26354916054416933</v>
      </c>
      <c r="D9909" s="40">
        <v>0.33105355173945622</v>
      </c>
      <c r="E9909" s="39">
        <v>0.21834925325874716</v>
      </c>
      <c r="F9909" s="41">
        <v>64.039707141059381</v>
      </c>
    </row>
    <row r="9910" spans="2:6" x14ac:dyDescent="0.25">
      <c r="B9910" s="46">
        <v>9897</v>
      </c>
      <c r="C9910" s="39">
        <v>0.15616974792370539</v>
      </c>
      <c r="D9910" s="40">
        <v>0.33072867086745938</v>
      </c>
      <c r="E9910" s="39">
        <v>0.27194241810604269</v>
      </c>
      <c r="F9910" s="41">
        <v>62.591277312031323</v>
      </c>
    </row>
    <row r="9911" spans="2:6" x14ac:dyDescent="0.25">
      <c r="B9911" s="46">
        <v>9898</v>
      </c>
      <c r="C9911" s="39">
        <v>9.268071237141623E-2</v>
      </c>
      <c r="D9911" s="40">
        <v>0.32993277464853354</v>
      </c>
      <c r="E9911" s="39">
        <v>0.1713639176427941</v>
      </c>
      <c r="F9911" s="41">
        <v>38.130779347844111</v>
      </c>
    </row>
    <row r="9912" spans="2:6" x14ac:dyDescent="0.25">
      <c r="B9912" s="46">
        <v>9899</v>
      </c>
      <c r="C9912" s="39">
        <v>0.32210763452937341</v>
      </c>
      <c r="D9912" s="40">
        <v>0.31735990863310315</v>
      </c>
      <c r="E9912" s="39">
        <v>0.25109937904156482</v>
      </c>
      <c r="F9912" s="41">
        <v>62.215632062732539</v>
      </c>
    </row>
    <row r="9913" spans="2:6" x14ac:dyDescent="0.25">
      <c r="B9913" s="46">
        <v>9900</v>
      </c>
      <c r="C9913" s="39">
        <v>0.23382023231486213</v>
      </c>
      <c r="D9913" s="40">
        <v>0.32044609801739227</v>
      </c>
      <c r="E9913" s="39">
        <v>0.24479616614910457</v>
      </c>
      <c r="F9913" s="41">
        <v>53.826425566311656</v>
      </c>
    </row>
    <row r="9914" spans="2:6" x14ac:dyDescent="0.25">
      <c r="B9914" s="46">
        <v>9901</v>
      </c>
      <c r="C9914" s="39">
        <v>0.43083326063610999</v>
      </c>
      <c r="D9914" s="40">
        <v>0.33231251536253292</v>
      </c>
      <c r="E9914" s="39">
        <v>0.45421898276228984</v>
      </c>
      <c r="F9914" s="41">
        <v>114.00387373066231</v>
      </c>
    </row>
    <row r="9915" spans="2:6" x14ac:dyDescent="0.25">
      <c r="B9915" s="46">
        <v>9902</v>
      </c>
      <c r="C9915" s="39">
        <v>6.4252536474788111E-2</v>
      </c>
      <c r="D9915" s="40">
        <v>0.32973436643757659</v>
      </c>
      <c r="E9915" s="39">
        <v>5.4257386308416873E-2</v>
      </c>
      <c r="F9915" s="41">
        <v>22.354369501915876</v>
      </c>
    </row>
    <row r="9916" spans="2:6" x14ac:dyDescent="0.25">
      <c r="B9916" s="46">
        <v>9903</v>
      </c>
      <c r="C9916" s="39">
        <v>0.30562991081092811</v>
      </c>
      <c r="D9916" s="40">
        <v>0.33533184560549939</v>
      </c>
      <c r="E9916" s="39">
        <v>0.24773454409795229</v>
      </c>
      <c r="F9916" s="41">
        <v>81.410168613727564</v>
      </c>
    </row>
    <row r="9917" spans="2:6" x14ac:dyDescent="0.25">
      <c r="B9917" s="46">
        <v>9904</v>
      </c>
      <c r="C9917" s="39">
        <v>0.12693049667487183</v>
      </c>
      <c r="D9917" s="40">
        <v>0.33315466736862559</v>
      </c>
      <c r="E9917" s="39">
        <v>0.27889539136795904</v>
      </c>
      <c r="F9917" s="41">
        <v>40.583939373819739</v>
      </c>
    </row>
    <row r="9918" spans="2:6" x14ac:dyDescent="0.25">
      <c r="B9918" s="46">
        <v>9905</v>
      </c>
      <c r="C9918" s="39">
        <v>6.5195216823068863E-2</v>
      </c>
      <c r="D9918" s="40">
        <v>0.3320693936872785</v>
      </c>
      <c r="E9918" s="39">
        <v>0.12478908886389202</v>
      </c>
      <c r="F9918" s="41">
        <v>27.78645929377354</v>
      </c>
    </row>
    <row r="9919" spans="2:6" x14ac:dyDescent="0.25">
      <c r="B9919" s="46">
        <v>9906</v>
      </c>
      <c r="C9919" s="39">
        <v>0.31599845010283995</v>
      </c>
      <c r="D9919" s="40">
        <v>0.33087776426600291</v>
      </c>
      <c r="E9919" s="39">
        <v>0.37293899362109095</v>
      </c>
      <c r="F9919" s="41">
        <v>71.871657579896393</v>
      </c>
    </row>
    <row r="9920" spans="2:6" x14ac:dyDescent="0.25">
      <c r="B9920" s="46">
        <v>9907</v>
      </c>
      <c r="C9920" s="39">
        <v>0.11230290965256098</v>
      </c>
      <c r="D9920" s="40">
        <v>0.29822299049397155</v>
      </c>
      <c r="E9920" s="39">
        <v>0.1897168831010993</v>
      </c>
      <c r="F9920" s="41">
        <v>42.657980690863091</v>
      </c>
    </row>
    <row r="9921" spans="2:6" x14ac:dyDescent="0.25">
      <c r="B9921" s="46">
        <v>9908</v>
      </c>
      <c r="C9921" s="39">
        <v>2.6839889762812583E-2</v>
      </c>
      <c r="D9921" s="40">
        <v>0.28026936849855993</v>
      </c>
      <c r="E9921" s="39">
        <v>8.4558269914630904E-2</v>
      </c>
      <c r="F9921" s="41">
        <v>-10.006614873749818</v>
      </c>
    </row>
    <row r="9922" spans="2:6" x14ac:dyDescent="0.25">
      <c r="B9922" s="46">
        <v>9909</v>
      </c>
      <c r="C9922" s="39">
        <v>0.19065331271171065</v>
      </c>
      <c r="D9922" s="40">
        <v>0.28157542585963957</v>
      </c>
      <c r="E9922" s="39">
        <v>0.25700845849323661</v>
      </c>
      <c r="F9922" s="41">
        <v>69.467930149485355</v>
      </c>
    </row>
    <row r="9923" spans="2:6" x14ac:dyDescent="0.25">
      <c r="B9923" s="46">
        <v>9910</v>
      </c>
      <c r="C9923" s="39">
        <v>0.16578106126336103</v>
      </c>
      <c r="D9923" s="40">
        <v>0.28791343893380883</v>
      </c>
      <c r="E9923" s="39">
        <v>0.28287516268951846</v>
      </c>
      <c r="F9923" s="41">
        <v>59.559519843641574</v>
      </c>
    </row>
    <row r="9924" spans="2:6" x14ac:dyDescent="0.25">
      <c r="B9924" s="46">
        <v>9911</v>
      </c>
      <c r="C9924" s="39">
        <v>0.163466617911246</v>
      </c>
      <c r="D9924" s="40">
        <v>0.2897211028164679</v>
      </c>
      <c r="E9924" s="39">
        <v>0.44532494939489209</v>
      </c>
      <c r="F9924" s="41">
        <v>78.840147187576591</v>
      </c>
    </row>
    <row r="9925" spans="2:6" x14ac:dyDescent="0.25">
      <c r="B9925" s="46">
        <v>9912</v>
      </c>
      <c r="C9925" s="39">
        <v>1.9392157665998687E-2</v>
      </c>
      <c r="D9925" s="40">
        <v>0.28974070943220381</v>
      </c>
      <c r="E9925" s="39">
        <v>4.8251389740548253E-2</v>
      </c>
      <c r="F9925" s="41">
        <v>2.2176944339819182</v>
      </c>
    </row>
    <row r="9926" spans="2:6" x14ac:dyDescent="0.25">
      <c r="B9926" s="46">
        <v>9913</v>
      </c>
      <c r="C9926" s="39">
        <v>0.123488835960301</v>
      </c>
      <c r="D9926" s="40">
        <v>0.29440232020981183</v>
      </c>
      <c r="E9926" s="39">
        <v>0.15114387746138866</v>
      </c>
      <c r="F9926" s="41">
        <v>26.934236945768284</v>
      </c>
    </row>
    <row r="9927" spans="2:6" x14ac:dyDescent="0.25">
      <c r="B9927" s="46">
        <v>9914</v>
      </c>
      <c r="C9927" s="39">
        <v>0.1010865388650143</v>
      </c>
      <c r="D9927" s="40">
        <v>0.29540642816407231</v>
      </c>
      <c r="E9927" s="39">
        <v>0.20676511179976645</v>
      </c>
      <c r="F9927" s="41">
        <v>36.252881629614279</v>
      </c>
    </row>
    <row r="9928" spans="2:6" x14ac:dyDescent="0.25">
      <c r="B9928" s="46">
        <v>9915</v>
      </c>
      <c r="C9928" s="39">
        <v>0.24121983610386877</v>
      </c>
      <c r="D9928" s="40">
        <v>0.29960299624828224</v>
      </c>
      <c r="E9928" s="39">
        <v>0.24401836174404259</v>
      </c>
      <c r="F9928" s="41">
        <v>55.562139396398109</v>
      </c>
    </row>
    <row r="9929" spans="2:6" x14ac:dyDescent="0.25">
      <c r="B9929" s="46">
        <v>9916</v>
      </c>
      <c r="C9929" s="39">
        <v>0.39946688873526698</v>
      </c>
      <c r="D9929" s="40">
        <v>0.29963731480111339</v>
      </c>
      <c r="E9929" s="39">
        <v>0.49296028045790302</v>
      </c>
      <c r="F9929" s="41">
        <v>95.020677881268512</v>
      </c>
    </row>
    <row r="9930" spans="2:6" x14ac:dyDescent="0.25">
      <c r="B9930" s="46">
        <v>9917</v>
      </c>
      <c r="C9930" s="39">
        <v>0.29088028059985421</v>
      </c>
      <c r="D9930" s="40">
        <v>0.30067435967901779</v>
      </c>
      <c r="E9930" s="39">
        <v>0.47258494795361544</v>
      </c>
      <c r="F9930" s="41">
        <v>90.933379964773266</v>
      </c>
    </row>
    <row r="9931" spans="2:6" x14ac:dyDescent="0.25">
      <c r="B9931" s="46">
        <v>9918</v>
      </c>
      <c r="C9931" s="39">
        <v>1.0463204369839173E-2</v>
      </c>
      <c r="D9931" s="40">
        <v>0.30181536282106247</v>
      </c>
      <c r="E9931" s="39">
        <v>2.4272082211891362E-2</v>
      </c>
      <c r="F9931" s="41">
        <v>10.077549628662741</v>
      </c>
    </row>
    <row r="9932" spans="2:6" x14ac:dyDescent="0.25">
      <c r="B9932" s="46">
        <v>9919</v>
      </c>
      <c r="C9932" s="39">
        <v>9.6730156229015526E-2</v>
      </c>
      <c r="D9932" s="40">
        <v>0.30185470989490848</v>
      </c>
      <c r="E9932" s="39">
        <v>0.13218269257294185</v>
      </c>
      <c r="F9932" s="41">
        <v>29.798313929535873</v>
      </c>
    </row>
    <row r="9933" spans="2:6" x14ac:dyDescent="0.25">
      <c r="B9933" s="46">
        <v>9920</v>
      </c>
      <c r="C9933" s="39">
        <v>0.23073072032743286</v>
      </c>
      <c r="D9933" s="40">
        <v>0.28603652889772441</v>
      </c>
      <c r="E9933" s="39">
        <v>0.21694924962767786</v>
      </c>
      <c r="F9933" s="41">
        <v>47.059233802963881</v>
      </c>
    </row>
    <row r="9934" spans="2:6" x14ac:dyDescent="0.25">
      <c r="B9934" s="46">
        <v>9921</v>
      </c>
      <c r="C9934" s="39">
        <v>0.17529479512060001</v>
      </c>
      <c r="D9934" s="40">
        <v>0.24660390685979836</v>
      </c>
      <c r="E9934" s="39">
        <v>0.30456185454067397</v>
      </c>
      <c r="F9934" s="41">
        <v>44.517695848984609</v>
      </c>
    </row>
    <row r="9935" spans="2:6" x14ac:dyDescent="0.25">
      <c r="B9935" s="46">
        <v>9922</v>
      </c>
      <c r="C9935" s="39">
        <v>0.11304996534145061</v>
      </c>
      <c r="D9935" s="40">
        <v>0.20161277868299049</v>
      </c>
      <c r="E9935" s="39">
        <v>0.11769650355704989</v>
      </c>
      <c r="F9935" s="41">
        <v>38.220449317185654</v>
      </c>
    </row>
    <row r="9936" spans="2:6" x14ac:dyDescent="0.25">
      <c r="B9936" s="46">
        <v>9923</v>
      </c>
      <c r="C9936" s="39">
        <v>0.15105331819827392</v>
      </c>
      <c r="D9936" s="40">
        <v>0.20092334497521591</v>
      </c>
      <c r="E9936" s="39">
        <v>0.25460951262477982</v>
      </c>
      <c r="F9936" s="41">
        <v>31.038283424301262</v>
      </c>
    </row>
    <row r="9937" spans="2:6" x14ac:dyDescent="0.25">
      <c r="B9937" s="46">
        <v>9924</v>
      </c>
      <c r="C9937" s="39">
        <v>0.311852125602404</v>
      </c>
      <c r="D9937" s="40">
        <v>0.20079229978184893</v>
      </c>
      <c r="E9937" s="39">
        <v>0.36960023764095651</v>
      </c>
      <c r="F9937" s="41">
        <v>74.212694431082227</v>
      </c>
    </row>
    <row r="9938" spans="2:6" x14ac:dyDescent="0.25">
      <c r="B9938" s="46">
        <v>9925</v>
      </c>
      <c r="C9938" s="39">
        <v>0.46194275278708075</v>
      </c>
      <c r="D9938" s="40">
        <v>0.19626845505457563</v>
      </c>
      <c r="E9938" s="39">
        <v>0.36725776714751973</v>
      </c>
      <c r="F9938" s="41">
        <v>91.982012740314261</v>
      </c>
    </row>
    <row r="9939" spans="2:6" x14ac:dyDescent="0.25">
      <c r="B9939" s="46">
        <v>9926</v>
      </c>
      <c r="C9939" s="39">
        <v>0.34287370986132709</v>
      </c>
      <c r="D9939" s="40">
        <v>0.18119906657877546</v>
      </c>
      <c r="E9939" s="39">
        <v>0.38922956316238166</v>
      </c>
      <c r="F9939" s="41">
        <v>80.807442382777822</v>
      </c>
    </row>
    <row r="9940" spans="2:6" x14ac:dyDescent="0.25">
      <c r="B9940" s="46">
        <v>9927</v>
      </c>
      <c r="C9940" s="39">
        <v>0.1211143854157072</v>
      </c>
      <c r="D9940" s="40">
        <v>0.18976256840921088</v>
      </c>
      <c r="E9940" s="39">
        <v>8.5665670052605336E-2</v>
      </c>
      <c r="F9940" s="41">
        <v>19.72391130736942</v>
      </c>
    </row>
    <row r="9941" spans="2:6" x14ac:dyDescent="0.25">
      <c r="B9941" s="46">
        <v>9928</v>
      </c>
      <c r="C9941" s="39">
        <v>0.46255456836879949</v>
      </c>
      <c r="D9941" s="40">
        <v>0.19260534062763057</v>
      </c>
      <c r="E9941" s="39">
        <v>0.30781603705223282</v>
      </c>
      <c r="F9941" s="41">
        <v>62.478366675797133</v>
      </c>
    </row>
    <row r="9942" spans="2:6" x14ac:dyDescent="0.25">
      <c r="B9942" s="46">
        <v>9929</v>
      </c>
      <c r="C9942" s="39">
        <v>8.0321946633218413E-2</v>
      </c>
      <c r="D9942" s="40">
        <v>0.18927532443915304</v>
      </c>
      <c r="E9942" s="39">
        <v>5.5461469818738382E-2</v>
      </c>
      <c r="F9942" s="41">
        <v>27.303303985682419</v>
      </c>
    </row>
    <row r="9943" spans="2:6" x14ac:dyDescent="0.25">
      <c r="B9943" s="46">
        <v>9930</v>
      </c>
      <c r="C9943" s="39">
        <v>9.1526464354014486E-2</v>
      </c>
      <c r="D9943" s="40">
        <v>0.18724968662791408</v>
      </c>
      <c r="E9943" s="39">
        <v>7.7722330289711927E-2</v>
      </c>
      <c r="F9943" s="41">
        <v>8.8015132535800849</v>
      </c>
    </row>
    <row r="9944" spans="2:6" x14ac:dyDescent="0.25">
      <c r="B9944" s="46">
        <v>9931</v>
      </c>
      <c r="C9944" s="39">
        <v>0.41621805733598138</v>
      </c>
      <c r="D9944" s="40">
        <v>0.17887615225709944</v>
      </c>
      <c r="E9944" s="39">
        <v>0.32856982472237545</v>
      </c>
      <c r="F9944" s="41">
        <v>71.631436870583812</v>
      </c>
    </row>
    <row r="9945" spans="2:6" x14ac:dyDescent="0.25">
      <c r="B9945" s="46">
        <v>9932</v>
      </c>
      <c r="C9945" s="39">
        <v>0.33044636452503684</v>
      </c>
      <c r="D9945" s="40">
        <v>0.19483831092440709</v>
      </c>
      <c r="E9945" s="39">
        <v>0.1840132155465713</v>
      </c>
      <c r="F9945" s="41">
        <v>35.898502128511389</v>
      </c>
    </row>
    <row r="9946" spans="2:6" x14ac:dyDescent="0.25">
      <c r="B9946" s="46">
        <v>9933</v>
      </c>
      <c r="C9946" s="39">
        <v>0.23086379435763968</v>
      </c>
      <c r="D9946" s="40">
        <v>0.18895877234336964</v>
      </c>
      <c r="E9946" s="39">
        <v>0.20439378599344635</v>
      </c>
      <c r="F9946" s="41">
        <v>27.456896389956572</v>
      </c>
    </row>
    <row r="9947" spans="2:6" x14ac:dyDescent="0.25">
      <c r="B9947" s="46">
        <v>9934</v>
      </c>
      <c r="C9947" s="39">
        <v>1.0197220296208662</v>
      </c>
      <c r="D9947" s="40">
        <v>0.19939276814545706</v>
      </c>
      <c r="E9947" s="39">
        <v>0.47175641412777897</v>
      </c>
      <c r="F9947" s="41">
        <v>134.46920741442912</v>
      </c>
    </row>
    <row r="9948" spans="2:6" x14ac:dyDescent="0.25">
      <c r="B9948" s="46">
        <v>9935</v>
      </c>
      <c r="C9948" s="39">
        <v>0.59807754369782484</v>
      </c>
      <c r="D9948" s="40">
        <v>0.1982589088513336</v>
      </c>
      <c r="E9948" s="39">
        <v>0.3442037106642804</v>
      </c>
      <c r="F9948" s="41">
        <v>101.62115804196631</v>
      </c>
    </row>
    <row r="9949" spans="2:6" x14ac:dyDescent="0.25">
      <c r="B9949" s="46">
        <v>9936</v>
      </c>
      <c r="C9949" s="39">
        <v>9.4421785757258042E-2</v>
      </c>
      <c r="D9949" s="40">
        <v>0.19791132955896326</v>
      </c>
      <c r="E9949" s="39">
        <v>0.10285044156210556</v>
      </c>
      <c r="F9949" s="41">
        <v>12.919184961179431</v>
      </c>
    </row>
    <row r="9950" spans="2:6" x14ac:dyDescent="0.25">
      <c r="B9950" s="46">
        <v>9937</v>
      </c>
      <c r="C9950" s="39">
        <v>0.16877001587554843</v>
      </c>
      <c r="D9950" s="40">
        <v>0.21104154246112494</v>
      </c>
      <c r="E9950" s="39">
        <v>9.2119993068409067E-2</v>
      </c>
      <c r="F9950" s="41">
        <v>27.314056737229436</v>
      </c>
    </row>
    <row r="9951" spans="2:6" x14ac:dyDescent="0.25">
      <c r="B9951" s="46">
        <v>9938</v>
      </c>
      <c r="C9951" s="39">
        <v>0.28226501954953592</v>
      </c>
      <c r="D9951" s="40">
        <v>0.21789410008877749</v>
      </c>
      <c r="E9951" s="39">
        <v>0.10595204521374535</v>
      </c>
      <c r="F9951" s="41">
        <v>24.149018450861213</v>
      </c>
    </row>
    <row r="9952" spans="2:6" x14ac:dyDescent="0.25">
      <c r="B9952" s="46">
        <v>9939</v>
      </c>
      <c r="C9952" s="39">
        <v>0.58622482856097868</v>
      </c>
      <c r="D9952" s="40">
        <v>0.21521574651486045</v>
      </c>
      <c r="E9952" s="39">
        <v>0.45748780089474911</v>
      </c>
      <c r="F9952" s="41">
        <v>120.60651288428699</v>
      </c>
    </row>
    <row r="9953" spans="2:6" x14ac:dyDescent="0.25">
      <c r="B9953" s="46">
        <v>9940</v>
      </c>
      <c r="C9953" s="39">
        <v>0.54499560426614246</v>
      </c>
      <c r="D9953" s="40">
        <v>0.20724260743579725</v>
      </c>
      <c r="E9953" s="39">
        <v>0.27374165777392917</v>
      </c>
      <c r="F9953" s="41">
        <v>79.885833633743815</v>
      </c>
    </row>
    <row r="9954" spans="2:6" x14ac:dyDescent="0.25">
      <c r="B9954" s="46">
        <v>9941</v>
      </c>
      <c r="C9954" s="39">
        <v>0.48496736167452037</v>
      </c>
      <c r="D9954" s="40">
        <v>0.2060114991425798</v>
      </c>
      <c r="E9954" s="39">
        <v>0.41598759126312634</v>
      </c>
      <c r="F9954" s="41">
        <v>96.208184598320372</v>
      </c>
    </row>
    <row r="9955" spans="2:6" x14ac:dyDescent="0.25">
      <c r="B9955" s="46">
        <v>9942</v>
      </c>
      <c r="C9955" s="39">
        <v>0.4539597964204567</v>
      </c>
      <c r="D9955" s="40">
        <v>0.20956265169922053</v>
      </c>
      <c r="E9955" s="39">
        <v>0.32774778075325001</v>
      </c>
      <c r="F9955" s="41">
        <v>78.490913260102772</v>
      </c>
    </row>
    <row r="9956" spans="2:6" x14ac:dyDescent="0.25">
      <c r="B9956" s="46">
        <v>9943</v>
      </c>
      <c r="C9956" s="39">
        <v>9.8965865199133127E-2</v>
      </c>
      <c r="D9956" s="40">
        <v>0.20299866221945664</v>
      </c>
      <c r="E9956" s="39">
        <v>6.3207158098585237E-2</v>
      </c>
      <c r="F9956" s="41">
        <v>22.510045924802061</v>
      </c>
    </row>
    <row r="9957" spans="2:6" x14ac:dyDescent="0.25">
      <c r="B9957" s="46">
        <v>9944</v>
      </c>
      <c r="C9957" s="39">
        <v>0.63122631286791464</v>
      </c>
      <c r="D9957" s="40">
        <v>0.20250855969179413</v>
      </c>
      <c r="E9957" s="39">
        <v>0.36838308293363831</v>
      </c>
      <c r="F9957" s="41">
        <v>125.51096582285952</v>
      </c>
    </row>
    <row r="9958" spans="2:6" x14ac:dyDescent="0.25">
      <c r="B9958" s="46">
        <v>9945</v>
      </c>
      <c r="C9958" s="39">
        <v>0.11840508928015926</v>
      </c>
      <c r="D9958" s="40">
        <v>0.24309805663397047</v>
      </c>
      <c r="E9958" s="39">
        <v>3.1880600085551512E-2</v>
      </c>
      <c r="F9958" s="41">
        <v>14.073357284549383</v>
      </c>
    </row>
    <row r="9959" spans="2:6" x14ac:dyDescent="0.25">
      <c r="B9959" s="46">
        <v>9946</v>
      </c>
      <c r="C9959" s="39">
        <v>0.61917579653061838</v>
      </c>
      <c r="D9959" s="40">
        <v>0.24273167124455711</v>
      </c>
      <c r="E9959" s="39">
        <v>0.43788225246894313</v>
      </c>
      <c r="F9959" s="41">
        <v>127.12738694476953</v>
      </c>
    </row>
    <row r="9960" spans="2:6" x14ac:dyDescent="0.25">
      <c r="B9960" s="46">
        <v>9947</v>
      </c>
      <c r="C9960" s="39">
        <v>6.4068529482061001E-2</v>
      </c>
      <c r="D9960" s="40">
        <v>0.24241647198044816</v>
      </c>
      <c r="E9960" s="39">
        <v>4.9726804863855868E-2</v>
      </c>
      <c r="F9960" s="41">
        <v>6.3887781779161488</v>
      </c>
    </row>
    <row r="9961" spans="2:6" x14ac:dyDescent="0.25">
      <c r="B9961" s="46">
        <v>9948</v>
      </c>
      <c r="C9961" s="39">
        <v>0.1546791583203449</v>
      </c>
      <c r="D9961" s="40">
        <v>0.26548577847526306</v>
      </c>
      <c r="E9961" s="39">
        <v>0.10410648387264207</v>
      </c>
      <c r="F9961" s="41">
        <v>8.1184903904566283</v>
      </c>
    </row>
    <row r="9962" spans="2:6" x14ac:dyDescent="0.25">
      <c r="B9962" s="46">
        <v>9949</v>
      </c>
      <c r="C9962" s="39">
        <v>0.41532171398068429</v>
      </c>
      <c r="D9962" s="40">
        <v>0.26965356607731422</v>
      </c>
      <c r="E9962" s="39">
        <v>0.28310997028278639</v>
      </c>
      <c r="F9962" s="41">
        <v>87.40171567790776</v>
      </c>
    </row>
    <row r="9963" spans="2:6" x14ac:dyDescent="0.25">
      <c r="B9963" s="46">
        <v>9950</v>
      </c>
      <c r="C9963" s="39">
        <v>3.994897860434201E-2</v>
      </c>
      <c r="D9963" s="40">
        <v>0.26972051026534849</v>
      </c>
      <c r="E9963" s="39">
        <v>6.3789331257902995E-2</v>
      </c>
      <c r="F9963" s="41">
        <v>21.163618893212369</v>
      </c>
    </row>
    <row r="9964" spans="2:6" x14ac:dyDescent="0.25">
      <c r="B9964" s="46">
        <v>9951</v>
      </c>
      <c r="C9964" s="39">
        <v>0.18215321808560109</v>
      </c>
      <c r="D9964" s="40">
        <v>0.28195435090437732</v>
      </c>
      <c r="E9964" s="39">
        <v>0.19373068599563398</v>
      </c>
      <c r="F9964" s="41">
        <v>46.989025644256749</v>
      </c>
    </row>
    <row r="9965" spans="2:6" x14ac:dyDescent="0.25">
      <c r="B9965" s="46">
        <v>9952</v>
      </c>
      <c r="C9965" s="39">
        <v>0.18460878389778398</v>
      </c>
      <c r="D9965" s="40">
        <v>0.30133604230696387</v>
      </c>
      <c r="E9965" s="39">
        <v>0.21644297935262261</v>
      </c>
      <c r="F9965" s="41">
        <v>50.304048390059258</v>
      </c>
    </row>
    <row r="9966" spans="2:6" x14ac:dyDescent="0.25">
      <c r="B9966" s="46">
        <v>9953</v>
      </c>
      <c r="C9966" s="39">
        <v>0.38326841936813133</v>
      </c>
      <c r="D9966" s="40">
        <v>0.30655314355402646</v>
      </c>
      <c r="E9966" s="39">
        <v>0.39405008732568292</v>
      </c>
      <c r="F9966" s="41">
        <v>109.1540373898743</v>
      </c>
    </row>
    <row r="9967" spans="2:6" x14ac:dyDescent="0.25">
      <c r="B9967" s="46">
        <v>9954</v>
      </c>
      <c r="C9967" s="39">
        <v>0.11779542268555886</v>
      </c>
      <c r="D9967" s="40">
        <v>0.30568177847430611</v>
      </c>
      <c r="E9967" s="39">
        <v>0.20678871743251764</v>
      </c>
      <c r="F9967" s="41">
        <v>52.45133877699346</v>
      </c>
    </row>
    <row r="9968" spans="2:6" x14ac:dyDescent="0.25">
      <c r="B9968" s="46">
        <v>9955</v>
      </c>
      <c r="C9968" s="39">
        <v>0.16730148284880966</v>
      </c>
      <c r="D9968" s="40">
        <v>0.30604504034109054</v>
      </c>
      <c r="E9968" s="39">
        <v>0.27625469562985605</v>
      </c>
      <c r="F9968" s="41">
        <v>54.221876822479153</v>
      </c>
    </row>
    <row r="9969" spans="2:6" x14ac:dyDescent="0.25">
      <c r="B9969" s="46">
        <v>9956</v>
      </c>
      <c r="C9969" s="39">
        <v>0.21326050167518448</v>
      </c>
      <c r="D9969" s="40">
        <v>0.30596836733261096</v>
      </c>
      <c r="E9969" s="39">
        <v>0.31667329562690866</v>
      </c>
      <c r="F9969" s="41">
        <v>82.169054508725054</v>
      </c>
    </row>
    <row r="9970" spans="2:6" x14ac:dyDescent="0.25">
      <c r="B9970" s="46">
        <v>9957</v>
      </c>
      <c r="C9970" s="39">
        <v>8.0674623391018448E-3</v>
      </c>
      <c r="D9970" s="40">
        <v>0.29920590121237428</v>
      </c>
      <c r="E9970" s="39">
        <v>6.4325401966288092E-3</v>
      </c>
      <c r="F9970" s="41">
        <v>7.3327123264491654</v>
      </c>
    </row>
    <row r="9971" spans="2:6" x14ac:dyDescent="0.25">
      <c r="B9971" s="46">
        <v>9958</v>
      </c>
      <c r="C9971" s="39">
        <v>4.1191933183501533E-2</v>
      </c>
      <c r="D9971" s="40">
        <v>0.2947453539008516</v>
      </c>
      <c r="E9971" s="39">
        <v>2.8807803420518998E-2</v>
      </c>
      <c r="F9971" s="41">
        <v>10.821019960725495</v>
      </c>
    </row>
    <row r="9972" spans="2:6" x14ac:dyDescent="0.25">
      <c r="B9972" s="46">
        <v>9959</v>
      </c>
      <c r="C9972" s="39">
        <v>0.12882239987970773</v>
      </c>
      <c r="D9972" s="40">
        <v>0.30124588180246969</v>
      </c>
      <c r="E9972" s="39">
        <v>0.16931822244467484</v>
      </c>
      <c r="F9972" s="41">
        <v>28.738207926548043</v>
      </c>
    </row>
    <row r="9973" spans="2:6" x14ac:dyDescent="0.25">
      <c r="B9973" s="46">
        <v>9960</v>
      </c>
      <c r="C9973" s="39">
        <v>0.10688541156065279</v>
      </c>
      <c r="D9973" s="40">
        <v>0.30222277560053323</v>
      </c>
      <c r="E9973" s="39">
        <v>0.19227435189438721</v>
      </c>
      <c r="F9973" s="41">
        <v>30.413671006785567</v>
      </c>
    </row>
    <row r="9974" spans="2:6" x14ac:dyDescent="0.25">
      <c r="B9974" s="46">
        <v>9961</v>
      </c>
      <c r="C9974" s="39">
        <v>0.27615599085186199</v>
      </c>
      <c r="D9974" s="40">
        <v>0.30106652329189787</v>
      </c>
      <c r="E9974" s="39">
        <v>0.27924696603884397</v>
      </c>
      <c r="F9974" s="41">
        <v>64.70969206196952</v>
      </c>
    </row>
    <row r="9975" spans="2:6" x14ac:dyDescent="0.25">
      <c r="B9975" s="46">
        <v>9962</v>
      </c>
      <c r="C9975" s="39">
        <v>0.16817441388452573</v>
      </c>
      <c r="D9975" s="40">
        <v>0.31414459842861397</v>
      </c>
      <c r="E9975" s="39">
        <v>0.18034322565844396</v>
      </c>
      <c r="F9975" s="41">
        <v>47.855722165042337</v>
      </c>
    </row>
    <row r="9976" spans="2:6" x14ac:dyDescent="0.25">
      <c r="B9976" s="46">
        <v>9963</v>
      </c>
      <c r="C9976" s="39">
        <v>0.2630358531324965</v>
      </c>
      <c r="D9976" s="40">
        <v>0.31417564643552537</v>
      </c>
      <c r="E9976" s="39">
        <v>0.44121873189729494</v>
      </c>
      <c r="F9976" s="41">
        <v>121.28927575252598</v>
      </c>
    </row>
    <row r="9977" spans="2:6" x14ac:dyDescent="0.25">
      <c r="B9977" s="46">
        <v>9964</v>
      </c>
      <c r="C9977" s="39">
        <v>0.14694559608173899</v>
      </c>
      <c r="D9977" s="40">
        <v>0.30821145619305357</v>
      </c>
      <c r="E9977" s="39">
        <v>0.20401333777525668</v>
      </c>
      <c r="F9977" s="41">
        <v>37.299445350900612</v>
      </c>
    </row>
    <row r="9978" spans="2:6" x14ac:dyDescent="0.25">
      <c r="B9978" s="46">
        <v>9965</v>
      </c>
      <c r="C9978" s="39">
        <v>0.17338458930826064</v>
      </c>
      <c r="D9978" s="40">
        <v>0.30680684021431404</v>
      </c>
      <c r="E9978" s="39">
        <v>0.36248933770702024</v>
      </c>
      <c r="F9978" s="41">
        <v>86.68680113966046</v>
      </c>
    </row>
    <row r="9979" spans="2:6" x14ac:dyDescent="0.25">
      <c r="B9979" s="46">
        <v>9966</v>
      </c>
      <c r="C9979" s="39">
        <v>0.27622074377721517</v>
      </c>
      <c r="D9979" s="40">
        <v>0.31177776807718088</v>
      </c>
      <c r="E9979" s="39">
        <v>0.40508527273483969</v>
      </c>
      <c r="F9979" s="41">
        <v>100.01347856927177</v>
      </c>
    </row>
    <row r="9980" spans="2:6" x14ac:dyDescent="0.25">
      <c r="B9980" s="46">
        <v>9967</v>
      </c>
      <c r="C9980" s="39">
        <v>0.35702883800926016</v>
      </c>
      <c r="D9980" s="40">
        <v>0.30169635792940547</v>
      </c>
      <c r="E9980" s="39">
        <v>0.39472274843081029</v>
      </c>
      <c r="F9980" s="41">
        <v>109.82846849068318</v>
      </c>
    </row>
    <row r="9981" spans="2:6" x14ac:dyDescent="0.25">
      <c r="B9981" s="46">
        <v>9968</v>
      </c>
      <c r="C9981" s="39">
        <v>0.1524430288440638</v>
      </c>
      <c r="D9981" s="40">
        <v>0.29410539411917774</v>
      </c>
      <c r="E9981" s="39">
        <v>0.31176707439415274</v>
      </c>
      <c r="F9981" s="41">
        <v>63.083199861549176</v>
      </c>
    </row>
    <row r="9982" spans="2:6" x14ac:dyDescent="0.25">
      <c r="B9982" s="46">
        <v>9969</v>
      </c>
      <c r="C9982" s="39">
        <v>0.17010615843726834</v>
      </c>
      <c r="D9982" s="40">
        <v>0.29437335935846476</v>
      </c>
      <c r="E9982" s="39">
        <v>0.29152039555006182</v>
      </c>
      <c r="F9982" s="41">
        <v>49.728349732153134</v>
      </c>
    </row>
    <row r="9983" spans="2:6" x14ac:dyDescent="0.25">
      <c r="B9983" s="46">
        <v>9970</v>
      </c>
      <c r="C9983" s="39">
        <v>0.21816536740821291</v>
      </c>
      <c r="D9983" s="40">
        <v>0.30761716313538778</v>
      </c>
      <c r="E9983" s="39">
        <v>0.20733402629070688</v>
      </c>
      <c r="F9983" s="41">
        <v>56.786162667442163</v>
      </c>
    </row>
    <row r="9984" spans="2:6" x14ac:dyDescent="0.25">
      <c r="B9984" s="46">
        <v>9971</v>
      </c>
      <c r="C9984" s="39">
        <v>0.20195763325402885</v>
      </c>
      <c r="D9984" s="40">
        <v>0.30585378144382902</v>
      </c>
      <c r="E9984" s="39">
        <v>0.25784452185449946</v>
      </c>
      <c r="F9984" s="41">
        <v>54.100233960894684</v>
      </c>
    </row>
    <row r="9985" spans="2:6" x14ac:dyDescent="0.25">
      <c r="B9985" s="46">
        <v>9972</v>
      </c>
      <c r="C9985" s="39">
        <v>0.13415779778709294</v>
      </c>
      <c r="D9985" s="40">
        <v>0.30559505519148478</v>
      </c>
      <c r="E9985" s="39">
        <v>0.28055791508168065</v>
      </c>
      <c r="F9985" s="41">
        <v>56.787141504353528</v>
      </c>
    </row>
    <row r="9986" spans="2:6" x14ac:dyDescent="0.25">
      <c r="B9986" s="46">
        <v>9973</v>
      </c>
      <c r="C9986" s="39">
        <v>0.38106030018537584</v>
      </c>
      <c r="D9986" s="40">
        <v>0.30789133059754853</v>
      </c>
      <c r="E9986" s="39">
        <v>0.38951889086977032</v>
      </c>
      <c r="F9986" s="41">
        <v>98.025260934134408</v>
      </c>
    </row>
    <row r="9987" spans="2:6" x14ac:dyDescent="0.25">
      <c r="B9987" s="46">
        <v>9974</v>
      </c>
      <c r="C9987" s="39">
        <v>0.10229539431593487</v>
      </c>
      <c r="D9987" s="40">
        <v>0.30899384050661499</v>
      </c>
      <c r="E9987" s="39">
        <v>0.12140619042568135</v>
      </c>
      <c r="F9987" s="41">
        <v>19.83494572892014</v>
      </c>
    </row>
    <row r="9988" spans="2:6" x14ac:dyDescent="0.25">
      <c r="B9988" s="46">
        <v>9975</v>
      </c>
      <c r="C9988" s="39">
        <v>0.2335736891191347</v>
      </c>
      <c r="D9988" s="40">
        <v>0.27482516891393749</v>
      </c>
      <c r="E9988" s="39">
        <v>0.23425684312248779</v>
      </c>
      <c r="F9988" s="41">
        <v>65.571519183561037</v>
      </c>
    </row>
    <row r="9989" spans="2:6" x14ac:dyDescent="0.25">
      <c r="B9989" s="46">
        <v>9976</v>
      </c>
      <c r="C9989" s="39">
        <v>0.33222868288593604</v>
      </c>
      <c r="D9989" s="40">
        <v>0.27546363956778286</v>
      </c>
      <c r="E9989" s="39">
        <v>0.33749682462665004</v>
      </c>
      <c r="F9989" s="41">
        <v>75.703406588100918</v>
      </c>
    </row>
    <row r="9990" spans="2:6" x14ac:dyDescent="0.25">
      <c r="B9990" s="46">
        <v>9977</v>
      </c>
      <c r="C9990" s="39">
        <v>8.8029647562257549E-2</v>
      </c>
      <c r="D9990" s="40">
        <v>0.27497401755975953</v>
      </c>
      <c r="E9990" s="39">
        <v>0.11827225154488621</v>
      </c>
      <c r="F9990" s="41">
        <v>23.42959400614064</v>
      </c>
    </row>
    <row r="9991" spans="2:6" x14ac:dyDescent="0.25">
      <c r="B9991" s="46">
        <v>9978</v>
      </c>
      <c r="C9991" s="39">
        <v>0.25095428669546038</v>
      </c>
      <c r="D9991" s="40">
        <v>0.25778839750574822</v>
      </c>
      <c r="E9991" s="39">
        <v>0.24934722297775119</v>
      </c>
      <c r="F9991" s="41">
        <v>58.521275864067775</v>
      </c>
    </row>
    <row r="9992" spans="2:6" x14ac:dyDescent="0.25">
      <c r="B9992" s="46">
        <v>9979</v>
      </c>
      <c r="C9992" s="39">
        <v>0.33696619752979451</v>
      </c>
      <c r="D9992" s="40">
        <v>0.2520481683996888</v>
      </c>
      <c r="E9992" s="39">
        <v>0.47544487352180986</v>
      </c>
      <c r="F9992" s="41">
        <v>91.135327606534645</v>
      </c>
    </row>
    <row r="9993" spans="2:6" x14ac:dyDescent="0.25">
      <c r="B9993" s="46">
        <v>9980</v>
      </c>
      <c r="C9993" s="39">
        <v>0.27350195541747291</v>
      </c>
      <c r="D9993" s="40">
        <v>0.25374583189057448</v>
      </c>
      <c r="E9993" s="39">
        <v>0.36558502770592261</v>
      </c>
      <c r="F9993" s="41">
        <v>73.575052580479493</v>
      </c>
    </row>
    <row r="9994" spans="2:6" x14ac:dyDescent="0.25">
      <c r="B9994" s="46">
        <v>9981</v>
      </c>
      <c r="C9994" s="39">
        <v>0.23618031570205947</v>
      </c>
      <c r="D9994" s="40">
        <v>0.23466599015057474</v>
      </c>
      <c r="E9994" s="39">
        <v>0.34563892465071444</v>
      </c>
      <c r="F9994" s="41">
        <v>64.98277813695195</v>
      </c>
    </row>
    <row r="9995" spans="2:6" x14ac:dyDescent="0.25">
      <c r="B9995" s="46">
        <v>9982</v>
      </c>
      <c r="C9995" s="39">
        <v>0.42474754785929192</v>
      </c>
      <c r="D9995" s="40">
        <v>0.23068506202805178</v>
      </c>
      <c r="E9995" s="39">
        <v>0.42140934131318136</v>
      </c>
      <c r="F9995" s="41">
        <v>123.11857575742351</v>
      </c>
    </row>
    <row r="9996" spans="2:6" x14ac:dyDescent="0.25">
      <c r="B9996" s="46">
        <v>9983</v>
      </c>
      <c r="C9996" s="39">
        <v>0.13484194230431401</v>
      </c>
      <c r="D9996" s="40">
        <v>0.22570455722677848</v>
      </c>
      <c r="E9996" s="39">
        <v>0.19048509303545369</v>
      </c>
      <c r="F9996" s="41">
        <v>37.178643196143256</v>
      </c>
    </row>
    <row r="9997" spans="2:6" x14ac:dyDescent="0.25">
      <c r="B9997" s="46">
        <v>9984</v>
      </c>
      <c r="C9997" s="39">
        <v>0.13980866670032985</v>
      </c>
      <c r="D9997" s="40">
        <v>0.23030103412275504</v>
      </c>
      <c r="E9997" s="39">
        <v>0.16037308204783032</v>
      </c>
      <c r="F9997" s="41">
        <v>40.981200257397802</v>
      </c>
    </row>
    <row r="9998" spans="2:6" x14ac:dyDescent="0.25">
      <c r="B9998" s="46">
        <v>9985</v>
      </c>
      <c r="C9998" s="39">
        <v>0.23482483632708909</v>
      </c>
      <c r="D9998" s="40">
        <v>0.22946069517022433</v>
      </c>
      <c r="E9998" s="39">
        <v>0.31158934305096414</v>
      </c>
      <c r="F9998" s="41">
        <v>50.56855451246863</v>
      </c>
    </row>
    <row r="9999" spans="2:6" x14ac:dyDescent="0.25">
      <c r="B9999" s="46">
        <v>9986</v>
      </c>
      <c r="C9999" s="39">
        <v>0.2445857103063436</v>
      </c>
      <c r="D9999" s="40">
        <v>0.22990255324173592</v>
      </c>
      <c r="E9999" s="39">
        <v>0.21351005048378666</v>
      </c>
      <c r="F9999" s="41">
        <v>52.865040370342491</v>
      </c>
    </row>
    <row r="10000" spans="2:6" x14ac:dyDescent="0.25">
      <c r="B10000" s="46">
        <v>9987</v>
      </c>
      <c r="C10000" s="39">
        <v>0.23545594453474136</v>
      </c>
      <c r="D10000" s="40">
        <v>0.23758042997806211</v>
      </c>
      <c r="E10000" s="39">
        <v>0.33833119017914215</v>
      </c>
      <c r="F10000" s="41">
        <v>58.626635073213528</v>
      </c>
    </row>
    <row r="10001" spans="2:6" x14ac:dyDescent="0.25">
      <c r="B10001" s="46">
        <v>9988</v>
      </c>
      <c r="C10001" s="39">
        <v>0.22251378869511726</v>
      </c>
      <c r="D10001" s="40">
        <v>0.23410591813965442</v>
      </c>
      <c r="E10001" s="39">
        <v>0.26787940917452469</v>
      </c>
      <c r="F10001" s="41">
        <v>63.2497422256683</v>
      </c>
    </row>
    <row r="10002" spans="2:6" x14ac:dyDescent="0.25">
      <c r="B10002" s="46">
        <v>9989</v>
      </c>
      <c r="C10002" s="39">
        <v>0.15684094267921725</v>
      </c>
      <c r="D10002" s="40">
        <v>0.23263287282592027</v>
      </c>
      <c r="E10002" s="39">
        <v>0.23657916593260012</v>
      </c>
      <c r="F10002" s="41">
        <v>45.214633916836618</v>
      </c>
    </row>
    <row r="10003" spans="2:6" x14ac:dyDescent="0.25">
      <c r="B10003" s="46">
        <v>9990</v>
      </c>
      <c r="C10003" s="39">
        <v>5.8477423721846854E-2</v>
      </c>
      <c r="D10003" s="40">
        <v>0.24161982636404011</v>
      </c>
      <c r="E10003" s="39">
        <v>5.4648598206922958E-2</v>
      </c>
      <c r="F10003" s="41">
        <v>7.5947019759274612</v>
      </c>
    </row>
    <row r="10004" spans="2:6" x14ac:dyDescent="0.25">
      <c r="B10004" s="46">
        <v>9991</v>
      </c>
      <c r="C10004" s="39">
        <v>0.24376284715005472</v>
      </c>
      <c r="D10004" s="40">
        <v>0.23576172324190306</v>
      </c>
      <c r="E10004" s="39">
        <v>0.18828621234507481</v>
      </c>
      <c r="F10004" s="41">
        <v>32.967352684476495</v>
      </c>
    </row>
    <row r="10005" spans="2:6" x14ac:dyDescent="0.25">
      <c r="B10005" s="46">
        <v>9992</v>
      </c>
      <c r="C10005" s="39">
        <v>3.5784950940440576E-2</v>
      </c>
      <c r="D10005" s="40">
        <v>0.21662849315955129</v>
      </c>
      <c r="E10005" s="39">
        <v>4.4805213111717014E-2</v>
      </c>
      <c r="F10005" s="41">
        <v>24.643568541326825</v>
      </c>
    </row>
    <row r="10006" spans="2:6" x14ac:dyDescent="0.25">
      <c r="B10006" s="46">
        <v>9993</v>
      </c>
      <c r="C10006" s="39">
        <v>6.1110287800746017E-2</v>
      </c>
      <c r="D10006" s="40">
        <v>0.21533234589877967</v>
      </c>
      <c r="E10006" s="39">
        <v>3.3587153026675864E-2</v>
      </c>
      <c r="F10006" s="41">
        <v>10.341407781464389</v>
      </c>
    </row>
    <row r="10007" spans="2:6" x14ac:dyDescent="0.25">
      <c r="B10007" s="46">
        <v>9994</v>
      </c>
      <c r="C10007" s="39">
        <v>0.50156217127518987</v>
      </c>
      <c r="D10007" s="40">
        <v>0.22898679860229315</v>
      </c>
      <c r="E10007" s="39">
        <v>0.27685568222011808</v>
      </c>
      <c r="F10007" s="41">
        <v>65.803307479222184</v>
      </c>
    </row>
    <row r="10008" spans="2:6" x14ac:dyDescent="0.25">
      <c r="B10008" s="46">
        <v>9995</v>
      </c>
      <c r="C10008" s="39">
        <v>0.50484828303436413</v>
      </c>
      <c r="D10008" s="40">
        <v>0.22855765098806319</v>
      </c>
      <c r="E10008" s="39">
        <v>0.18707983655766194</v>
      </c>
      <c r="F10008" s="41">
        <v>51.43699923062573</v>
      </c>
    </row>
    <row r="10009" spans="2:6" x14ac:dyDescent="0.25">
      <c r="B10009" s="46">
        <v>9996</v>
      </c>
      <c r="C10009" s="39">
        <v>8.4471196486114633E-2</v>
      </c>
      <c r="D10009" s="40">
        <v>0.21792532057416561</v>
      </c>
      <c r="E10009" s="39">
        <v>8.4066958137406389E-2</v>
      </c>
      <c r="F10009" s="41">
        <v>15.146984696168401</v>
      </c>
    </row>
    <row r="10010" spans="2:6" x14ac:dyDescent="0.25">
      <c r="B10010" s="46">
        <v>9997</v>
      </c>
      <c r="C10010" s="39">
        <v>0.1666400450114163</v>
      </c>
      <c r="D10010" s="40">
        <v>0.2404961692528971</v>
      </c>
      <c r="E10010" s="39">
        <v>9.9284838224878644E-2</v>
      </c>
      <c r="F10010" s="41">
        <v>15.919763319677887</v>
      </c>
    </row>
    <row r="10011" spans="2:6" x14ac:dyDescent="0.25">
      <c r="B10011" s="46">
        <v>9998</v>
      </c>
      <c r="C10011" s="39">
        <v>0.31675502894365121</v>
      </c>
      <c r="D10011" s="40">
        <v>0.25151537320035688</v>
      </c>
      <c r="E10011" s="39">
        <v>0.3647594123448315</v>
      </c>
      <c r="F10011" s="41">
        <v>67.019136628829429</v>
      </c>
    </row>
    <row r="10012" spans="2:6" x14ac:dyDescent="0.25">
      <c r="B10012" s="46">
        <v>9999</v>
      </c>
      <c r="C10012" s="39">
        <v>0.15258563323379701</v>
      </c>
      <c r="D10012" s="40">
        <v>0.25070139581126344</v>
      </c>
      <c r="E10012" s="39">
        <v>0.21646411833773219</v>
      </c>
      <c r="F10012" s="41">
        <v>61.079160896496866</v>
      </c>
    </row>
    <row r="10013" spans="2:6" x14ac:dyDescent="0.25">
      <c r="B10013" s="46">
        <v>10000</v>
      </c>
      <c r="C10013" s="39">
        <v>8.3289709041047211E-2</v>
      </c>
      <c r="D10013" s="40">
        <v>0.24098343663401833</v>
      </c>
      <c r="E10013" s="39">
        <v>0.12169827513115911</v>
      </c>
      <c r="F10013" s="41">
        <v>37.750730764447972</v>
      </c>
    </row>
    <row r="10014" spans="2:6" x14ac:dyDescent="0.25">
      <c r="B10014" s="46">
        <v>10001</v>
      </c>
      <c r="C10014" s="39">
        <v>0.30863731080232032</v>
      </c>
      <c r="D10014" s="40">
        <v>0.2429573310217627</v>
      </c>
      <c r="E10014" s="39">
        <v>0.44330240067693055</v>
      </c>
      <c r="F10014" s="41">
        <v>99.119232148847942</v>
      </c>
    </row>
    <row r="10015" spans="2:6" x14ac:dyDescent="0.25">
      <c r="B10015" s="46">
        <v>10002</v>
      </c>
      <c r="C10015" s="39">
        <v>0.1095533987230182</v>
      </c>
      <c r="D10015" s="40">
        <v>0.2459603600028554</v>
      </c>
      <c r="E10015" s="39">
        <v>0.25754130250143842</v>
      </c>
      <c r="F10015" s="41">
        <v>32.687545210848285</v>
      </c>
    </row>
    <row r="10016" spans="2:6" x14ac:dyDescent="0.25">
      <c r="B10016" s="46">
        <v>10003</v>
      </c>
      <c r="C10016" s="39">
        <v>9.9836245606344534E-2</v>
      </c>
      <c r="D10016" s="40">
        <v>0.24379422434532258</v>
      </c>
      <c r="E10016" s="39">
        <v>0.18153195388582266</v>
      </c>
      <c r="F10016" s="41">
        <v>40.766685361505523</v>
      </c>
    </row>
    <row r="10017" spans="2:6" x14ac:dyDescent="0.25">
      <c r="B10017" s="46">
        <v>10004</v>
      </c>
      <c r="C10017" s="39">
        <v>0.31672614212861677</v>
      </c>
      <c r="D10017" s="40">
        <v>0.24521488923824356</v>
      </c>
      <c r="E10017" s="39">
        <v>0.29315455363044651</v>
      </c>
      <c r="F10017" s="41">
        <v>70.923559139277927</v>
      </c>
    </row>
    <row r="10018" spans="2:6" x14ac:dyDescent="0.25">
      <c r="B10018" s="46">
        <v>10005</v>
      </c>
      <c r="C10018" s="39">
        <v>0.27417792046028994</v>
      </c>
      <c r="D10018" s="40">
        <v>0.24462072611210053</v>
      </c>
      <c r="E10018" s="39">
        <v>0.41276916669480745</v>
      </c>
      <c r="F10018" s="41">
        <v>77.361633491523207</v>
      </c>
    </row>
    <row r="10019" spans="2:6" x14ac:dyDescent="0.25">
      <c r="B10019" s="46">
        <v>10006</v>
      </c>
      <c r="C10019" s="39">
        <v>0.15301073565667794</v>
      </c>
      <c r="D10019" s="40">
        <v>0.25534310297473578</v>
      </c>
      <c r="E10019" s="39">
        <v>0.18153313725224432</v>
      </c>
      <c r="F10019" s="41">
        <v>32.077136053327401</v>
      </c>
    </row>
    <row r="10020" spans="2:6" x14ac:dyDescent="0.25">
      <c r="B10020" s="46">
        <v>10007</v>
      </c>
      <c r="C10020" s="39">
        <v>0.21941616994885979</v>
      </c>
      <c r="D10020" s="40">
        <v>0.25542549121708469</v>
      </c>
      <c r="E10020" s="39">
        <v>0.25923543265875787</v>
      </c>
      <c r="F10020" s="41">
        <v>42.81417604397938</v>
      </c>
    </row>
    <row r="10021" spans="2:6" x14ac:dyDescent="0.25">
      <c r="B10021" s="46">
        <v>10008</v>
      </c>
      <c r="C10021" s="39">
        <v>0.40000714884571142</v>
      </c>
      <c r="D10021" s="40">
        <v>0.24886641978086635</v>
      </c>
      <c r="E10021" s="39">
        <v>0.31055752241986423</v>
      </c>
      <c r="F10021" s="41">
        <v>62.180203306860605</v>
      </c>
    </row>
    <row r="10022" spans="2:6" x14ac:dyDescent="0.25">
      <c r="B10022" s="46">
        <v>10009</v>
      </c>
      <c r="C10022" s="39">
        <v>0.34382510492609109</v>
      </c>
      <c r="D10022" s="40">
        <v>0.24867341728464812</v>
      </c>
      <c r="E10022" s="39">
        <v>0.42859418626724322</v>
      </c>
      <c r="F10022" s="41">
        <v>83.811017684452622</v>
      </c>
    </row>
    <row r="10023" spans="2:6" x14ac:dyDescent="0.25">
      <c r="B10023" s="46">
        <v>10010</v>
      </c>
      <c r="C10023" s="39">
        <v>0.16415819303958559</v>
      </c>
      <c r="D10023" s="40">
        <v>0.24735930413820964</v>
      </c>
      <c r="E10023" s="39">
        <v>0.29651010233534503</v>
      </c>
      <c r="F10023" s="41">
        <v>49.429329231738834</v>
      </c>
    </row>
    <row r="10024" spans="2:6" x14ac:dyDescent="0.25">
      <c r="B10024" s="46">
        <v>10011</v>
      </c>
      <c r="C10024" s="39">
        <v>6.3662175100680257E-2</v>
      </c>
      <c r="D10024" s="40">
        <v>0.24894189354405416</v>
      </c>
      <c r="E10024" s="39">
        <v>7.0487498709293689E-2</v>
      </c>
      <c r="F10024" s="41">
        <v>26.437093728949826</v>
      </c>
    </row>
    <row r="10025" spans="2:6" x14ac:dyDescent="0.25">
      <c r="B10025" s="46">
        <v>10012</v>
      </c>
      <c r="C10025" s="39">
        <v>0.37072818714555056</v>
      </c>
      <c r="D10025" s="40">
        <v>0.24264829130374971</v>
      </c>
      <c r="E10025" s="39">
        <v>0.29736148535688295</v>
      </c>
      <c r="F10025" s="41">
        <v>78.033939643887294</v>
      </c>
    </row>
    <row r="10026" spans="2:6" x14ac:dyDescent="0.25">
      <c r="B10026" s="46">
        <v>10013</v>
      </c>
      <c r="C10026" s="39">
        <v>5.4132945031179359E-2</v>
      </c>
      <c r="D10026" s="40">
        <v>0.23853838821266132</v>
      </c>
      <c r="E10026" s="39">
        <v>5.8294982450012668E-2</v>
      </c>
      <c r="F10026" s="41">
        <v>17.098691342697414</v>
      </c>
    </row>
    <row r="10027" spans="2:6" x14ac:dyDescent="0.25">
      <c r="B10027" s="46">
        <v>10014</v>
      </c>
      <c r="C10027" s="39">
        <v>1.9213387767567227E-2</v>
      </c>
      <c r="D10027" s="40">
        <v>0.23196152348965049</v>
      </c>
      <c r="E10027" s="39">
        <v>3.3992074761152145E-2</v>
      </c>
      <c r="F10027" s="41">
        <v>20.7615785079945</v>
      </c>
    </row>
    <row r="10028" spans="2:6" x14ac:dyDescent="0.25">
      <c r="B10028" s="46">
        <v>10015</v>
      </c>
      <c r="C10028" s="39">
        <v>0.15060281260308553</v>
      </c>
      <c r="D10028" s="40">
        <v>0.23167390102644414</v>
      </c>
      <c r="E10028" s="39">
        <v>0.17326038221064416</v>
      </c>
      <c r="F10028" s="41">
        <v>31.970355550191965</v>
      </c>
    </row>
    <row r="10029" spans="2:6" x14ac:dyDescent="0.25">
      <c r="B10029" s="46">
        <v>10016</v>
      </c>
      <c r="C10029" s="39">
        <v>0.25863405151232338</v>
      </c>
      <c r="D10029" s="40">
        <v>0.2352370813079725</v>
      </c>
      <c r="E10029" s="39">
        <v>0.28316510845206966</v>
      </c>
      <c r="F10029" s="41">
        <v>77.698168527946649</v>
      </c>
    </row>
    <row r="10030" spans="2:6" x14ac:dyDescent="0.25">
      <c r="B10030" s="46">
        <v>10017</v>
      </c>
      <c r="C10030" s="39">
        <v>0.11375105213318322</v>
      </c>
      <c r="D10030" s="40">
        <v>0.2301267055129147</v>
      </c>
      <c r="E10030" s="39">
        <v>0.10063324147150278</v>
      </c>
      <c r="F10030" s="41">
        <v>32.748806665520632</v>
      </c>
    </row>
    <row r="10031" spans="2:6" x14ac:dyDescent="0.25">
      <c r="B10031" s="46">
        <v>10018</v>
      </c>
      <c r="C10031" s="39">
        <v>0.15484129273016844</v>
      </c>
      <c r="D10031" s="40">
        <v>0.22817468972135946</v>
      </c>
      <c r="E10031" s="39">
        <v>0.22724085973162877</v>
      </c>
      <c r="F10031" s="41">
        <v>59.119752634298543</v>
      </c>
    </row>
    <row r="10032" spans="2:6" x14ac:dyDescent="0.25">
      <c r="B10032" s="46">
        <v>10019</v>
      </c>
      <c r="C10032" s="39">
        <v>0.26727610223265197</v>
      </c>
      <c r="D10032" s="40">
        <v>0.23187807072791675</v>
      </c>
      <c r="E10032" s="39">
        <v>0.22640087152718619</v>
      </c>
      <c r="F10032" s="41">
        <v>47.904470199912446</v>
      </c>
    </row>
    <row r="10033" spans="2:6" x14ac:dyDescent="0.25">
      <c r="B10033" s="46">
        <v>10020</v>
      </c>
      <c r="C10033" s="39">
        <v>0.36540207798018082</v>
      </c>
      <c r="D10033" s="40">
        <v>0.22978192462326402</v>
      </c>
      <c r="E10033" s="39">
        <v>0.37314088647515209</v>
      </c>
      <c r="F10033" s="41">
        <v>120.75795932363845</v>
      </c>
    </row>
    <row r="10034" spans="2:6" x14ac:dyDescent="0.25">
      <c r="B10034" s="46">
        <v>10021</v>
      </c>
      <c r="C10034" s="39">
        <v>9.3281982824585927E-2</v>
      </c>
      <c r="D10034" s="40">
        <v>0.22882861554362732</v>
      </c>
      <c r="E10034" s="39">
        <v>8.4372585545743686E-2</v>
      </c>
      <c r="F10034" s="41">
        <v>25.154800429815346</v>
      </c>
    </row>
    <row r="10035" spans="2:6" x14ac:dyDescent="0.25">
      <c r="B10035" s="46">
        <v>10022</v>
      </c>
      <c r="C10035" s="39">
        <v>1.8031307308096364E-2</v>
      </c>
      <c r="D10035" s="40">
        <v>0.23319011982249119</v>
      </c>
      <c r="E10035" s="39">
        <v>1.3811526754941504E-2</v>
      </c>
      <c r="F10035" s="41">
        <v>8.4003707347054242</v>
      </c>
    </row>
    <row r="10036" spans="2:6" x14ac:dyDescent="0.25">
      <c r="B10036" s="46">
        <v>10023</v>
      </c>
      <c r="C10036" s="39">
        <v>0.392230714462727</v>
      </c>
      <c r="D10036" s="40">
        <v>0.24931737471348603</v>
      </c>
      <c r="E10036" s="39">
        <v>0.35890285597048871</v>
      </c>
      <c r="F10036" s="41">
        <v>93.319379685397649</v>
      </c>
    </row>
    <row r="10037" spans="2:6" x14ac:dyDescent="0.25">
      <c r="B10037" s="46">
        <v>10024</v>
      </c>
      <c r="C10037" s="39">
        <v>0.12912298427178392</v>
      </c>
      <c r="D10037" s="40">
        <v>0.2398962358371691</v>
      </c>
      <c r="E10037" s="39">
        <v>0.24258999750212742</v>
      </c>
      <c r="F10037" s="41">
        <v>48.753556501686177</v>
      </c>
    </row>
    <row r="10038" spans="2:6" x14ac:dyDescent="0.25">
      <c r="B10038" s="46">
        <v>10025</v>
      </c>
      <c r="C10038" s="39">
        <v>0.41843712794512661</v>
      </c>
      <c r="D10038" s="40">
        <v>0.24954889603922623</v>
      </c>
      <c r="E10038" s="39">
        <v>0.45007089121100352</v>
      </c>
      <c r="F10038" s="41">
        <v>133.97336432399533</v>
      </c>
    </row>
    <row r="10039" spans="2:6" x14ac:dyDescent="0.25">
      <c r="B10039" s="46">
        <v>10026</v>
      </c>
      <c r="C10039" s="39">
        <v>0.14490578837519708</v>
      </c>
      <c r="D10039" s="40">
        <v>0.24878389879782528</v>
      </c>
      <c r="E10039" s="39">
        <v>0.2423374510771712</v>
      </c>
      <c r="F10039" s="41">
        <v>62.15468514561519</v>
      </c>
    </row>
    <row r="10040" spans="2:6" x14ac:dyDescent="0.25">
      <c r="B10040" s="46">
        <v>10027</v>
      </c>
      <c r="C10040" s="39">
        <v>5.1999058935597892E-2</v>
      </c>
      <c r="D10040" s="40">
        <v>0.23177988709399899</v>
      </c>
      <c r="E10040" s="39">
        <v>4.805115021462586E-2</v>
      </c>
      <c r="F10040" s="41">
        <v>1.4769965615284486</v>
      </c>
    </row>
    <row r="10041" spans="2:6" x14ac:dyDescent="0.25">
      <c r="B10041" s="46">
        <v>10028</v>
      </c>
      <c r="C10041" s="39">
        <v>7.2064289721942648E-2</v>
      </c>
      <c r="D10041" s="40">
        <v>0.21617151518608788</v>
      </c>
      <c r="E10041" s="39">
        <v>9.3814596915248849E-2</v>
      </c>
      <c r="F10041" s="41">
        <v>25.32262365720754</v>
      </c>
    </row>
    <row r="10042" spans="2:6" x14ac:dyDescent="0.25">
      <c r="B10042" s="46">
        <v>10029</v>
      </c>
      <c r="C10042" s="39">
        <v>0.18617486974661013</v>
      </c>
      <c r="D10042" s="40">
        <v>0.23363583699409921</v>
      </c>
      <c r="E10042" s="39">
        <v>0.17358158868639073</v>
      </c>
      <c r="F10042" s="41">
        <v>47.104964004358209</v>
      </c>
    </row>
    <row r="10043" spans="2:6" x14ac:dyDescent="0.25">
      <c r="B10043" s="46">
        <v>10030</v>
      </c>
      <c r="C10043" s="39">
        <v>0.50625252064819581</v>
      </c>
      <c r="D10043" s="40">
        <v>0.26137089410639303</v>
      </c>
      <c r="E10043" s="39">
        <v>0.43923809697417132</v>
      </c>
      <c r="F10043" s="41">
        <v>127.00262359181252</v>
      </c>
    </row>
    <row r="10044" spans="2:6" x14ac:dyDescent="0.25">
      <c r="B10044" s="46">
        <v>10031</v>
      </c>
      <c r="C10044" s="39">
        <v>0.43250927217207963</v>
      </c>
      <c r="D10044" s="40">
        <v>0.25816123560151943</v>
      </c>
      <c r="E10044" s="39">
        <v>0.2106601373701629</v>
      </c>
      <c r="F10044" s="41">
        <v>67.70659885670571</v>
      </c>
    </row>
    <row r="10045" spans="2:6" x14ac:dyDescent="0.25">
      <c r="B10045" s="46">
        <v>10032</v>
      </c>
      <c r="C10045" s="39">
        <v>0.46019605329002566</v>
      </c>
      <c r="D10045" s="40">
        <v>0.2582436934445273</v>
      </c>
      <c r="E10045" s="39">
        <v>0.20220737562929086</v>
      </c>
      <c r="F10045" s="41">
        <v>56.304311365734264</v>
      </c>
    </row>
    <row r="10046" spans="2:6" x14ac:dyDescent="0.25">
      <c r="B10046" s="46">
        <v>10033</v>
      </c>
      <c r="C10046" s="39">
        <v>0.33345880717522453</v>
      </c>
      <c r="D10046" s="40">
        <v>0.26914087267552339</v>
      </c>
      <c r="E10046" s="39">
        <v>0.28122972219699865</v>
      </c>
      <c r="F10046" s="41">
        <v>84.40886740152601</v>
      </c>
    </row>
    <row r="10047" spans="2:6" x14ac:dyDescent="0.25">
      <c r="B10047" s="46">
        <v>10034</v>
      </c>
      <c r="C10047" s="39">
        <v>0.23557346894583764</v>
      </c>
      <c r="D10047" s="40">
        <v>0.26527236679927135</v>
      </c>
      <c r="E10047" s="39">
        <v>0.27074421446980362</v>
      </c>
      <c r="F10047" s="41">
        <v>84.94386147794151</v>
      </c>
    </row>
    <row r="10048" spans="2:6" x14ac:dyDescent="0.25">
      <c r="B10048" s="46">
        <v>10035</v>
      </c>
      <c r="C10048" s="39">
        <v>0.14814959063738092</v>
      </c>
      <c r="D10048" s="40">
        <v>0.26693505422116476</v>
      </c>
      <c r="E10048" s="39">
        <v>0.24045645115531317</v>
      </c>
      <c r="F10048" s="41">
        <v>49.646574631096293</v>
      </c>
    </row>
    <row r="10049" spans="2:6" x14ac:dyDescent="0.25">
      <c r="B10049" s="46">
        <v>10036</v>
      </c>
      <c r="C10049" s="39">
        <v>0.34064484052735933</v>
      </c>
      <c r="D10049" s="40">
        <v>0.25848633664021953</v>
      </c>
      <c r="E10049" s="39">
        <v>0.47598526992086498</v>
      </c>
      <c r="F10049" s="41">
        <v>134.16786922023346</v>
      </c>
    </row>
    <row r="10050" spans="2:6" x14ac:dyDescent="0.25">
      <c r="B10050" s="46">
        <v>10037</v>
      </c>
      <c r="C10050" s="39">
        <v>0.21975665550405118</v>
      </c>
      <c r="D10050" s="40">
        <v>0.26280079300948328</v>
      </c>
      <c r="E10050" s="39">
        <v>0.27690696497935524</v>
      </c>
      <c r="F10050" s="41">
        <v>76.759344499638019</v>
      </c>
    </row>
    <row r="10051" spans="2:6" x14ac:dyDescent="0.25">
      <c r="B10051" s="46">
        <v>10038</v>
      </c>
      <c r="C10051" s="39">
        <v>0.11279367633783981</v>
      </c>
      <c r="D10051" s="40">
        <v>0.26266105785408272</v>
      </c>
      <c r="E10051" s="39">
        <v>0.36527592557312505</v>
      </c>
      <c r="F10051" s="41">
        <v>95.634329675342727</v>
      </c>
    </row>
    <row r="10052" spans="2:6" x14ac:dyDescent="0.25">
      <c r="B10052" s="46">
        <v>10039</v>
      </c>
      <c r="C10052" s="39">
        <v>0.47492172015370193</v>
      </c>
      <c r="D10052" s="40">
        <v>0.26277886243320725</v>
      </c>
      <c r="E10052" s="39">
        <v>0.41239961325203733</v>
      </c>
      <c r="F10052" s="41">
        <v>138.00424549699125</v>
      </c>
    </row>
    <row r="10053" spans="2:6" x14ac:dyDescent="0.25">
      <c r="B10053" s="46">
        <v>10040</v>
      </c>
      <c r="C10053" s="39">
        <v>0.16560072526850392</v>
      </c>
      <c r="D10053" s="40">
        <v>0.26210990240659798</v>
      </c>
      <c r="E10053" s="39">
        <v>0.10908351849127067</v>
      </c>
      <c r="F10053" s="41">
        <v>39.332418669010913</v>
      </c>
    </row>
    <row r="10054" spans="2:6" x14ac:dyDescent="0.25">
      <c r="B10054" s="46">
        <v>10041</v>
      </c>
      <c r="C10054" s="39">
        <v>0.34439696908850198</v>
      </c>
      <c r="D10054" s="40">
        <v>0.26123588813954773</v>
      </c>
      <c r="E10054" s="39">
        <v>0.35892792613555619</v>
      </c>
      <c r="F10054" s="41">
        <v>116.48323727310165</v>
      </c>
    </row>
    <row r="10055" spans="2:6" x14ac:dyDescent="0.25">
      <c r="B10055" s="46">
        <v>10042</v>
      </c>
      <c r="C10055" s="39">
        <v>2.987421167543837E-2</v>
      </c>
      <c r="D10055" s="40">
        <v>0.25369045724831951</v>
      </c>
      <c r="E10055" s="39">
        <v>3.8008813293582452E-2</v>
      </c>
      <c r="F10055" s="41">
        <v>11.025282512772865</v>
      </c>
    </row>
    <row r="10056" spans="2:6" x14ac:dyDescent="0.25">
      <c r="B10056" s="46">
        <v>10043</v>
      </c>
      <c r="C10056" s="39">
        <v>0.28557119892703658</v>
      </c>
      <c r="D10056" s="40">
        <v>0.25560792437299568</v>
      </c>
      <c r="E10056" s="39">
        <v>0.31978723347743826</v>
      </c>
      <c r="F10056" s="41">
        <v>114.56859421858167</v>
      </c>
    </row>
    <row r="10057" spans="2:6" x14ac:dyDescent="0.25">
      <c r="B10057" s="46">
        <v>10044</v>
      </c>
      <c r="C10057" s="39">
        <v>8.8839354645356486E-2</v>
      </c>
      <c r="D10057" s="40">
        <v>0.2576521988610051</v>
      </c>
      <c r="E10057" s="39">
        <v>0.13663050407027269</v>
      </c>
      <c r="F10057" s="41">
        <v>53.739689952004255</v>
      </c>
    </row>
    <row r="10058" spans="2:6" x14ac:dyDescent="0.25">
      <c r="B10058" s="46">
        <v>10045</v>
      </c>
      <c r="C10058" s="39">
        <v>0.45591559581737778</v>
      </c>
      <c r="D10058" s="40">
        <v>0.25836642429316697</v>
      </c>
      <c r="E10058" s="39">
        <v>0.41348755663574355</v>
      </c>
      <c r="F10058" s="41">
        <v>152.96071274616278</v>
      </c>
    </row>
    <row r="10059" spans="2:6" x14ac:dyDescent="0.25">
      <c r="B10059" s="46">
        <v>10046</v>
      </c>
      <c r="C10059" s="39">
        <v>0.39502368623198419</v>
      </c>
      <c r="D10059" s="40">
        <v>0.2545329513193898</v>
      </c>
      <c r="E10059" s="39">
        <v>0.42181384989030996</v>
      </c>
      <c r="F10059" s="41">
        <v>126.59105410768248</v>
      </c>
    </row>
    <row r="10060" spans="2:6" x14ac:dyDescent="0.25">
      <c r="B10060" s="46">
        <v>10047</v>
      </c>
      <c r="C10060" s="39">
        <v>6.6320130886392908E-2</v>
      </c>
      <c r="D10060" s="40">
        <v>0.25213842298724332</v>
      </c>
      <c r="E10060" s="39">
        <v>6.9646502738823959E-2</v>
      </c>
      <c r="F10060" s="41">
        <v>15.945888258251586</v>
      </c>
    </row>
    <row r="10061" spans="2:6" x14ac:dyDescent="0.25">
      <c r="B10061" s="46">
        <v>10048</v>
      </c>
      <c r="C10061" s="39">
        <v>0.31274064072405827</v>
      </c>
      <c r="D10061" s="40">
        <v>0.25285557368747047</v>
      </c>
      <c r="E10061" s="39">
        <v>0.42826761254619344</v>
      </c>
      <c r="F10061" s="41">
        <v>128.61376893058781</v>
      </c>
    </row>
    <row r="10062" spans="2:6" x14ac:dyDescent="0.25">
      <c r="B10062" s="46">
        <v>10049</v>
      </c>
      <c r="C10062" s="39">
        <v>0.2336336837311497</v>
      </c>
      <c r="D10062" s="40">
        <v>0.2479260097019427</v>
      </c>
      <c r="E10062" s="39">
        <v>0.38158919308413169</v>
      </c>
      <c r="F10062" s="41">
        <v>89.45331690423896</v>
      </c>
    </row>
    <row r="10063" spans="2:6" x14ac:dyDescent="0.25">
      <c r="B10063" s="46">
        <v>10050</v>
      </c>
      <c r="C10063" s="39">
        <v>0.16602570145657083</v>
      </c>
      <c r="D10063" s="40">
        <v>0.23511465749454039</v>
      </c>
      <c r="E10063" s="39">
        <v>0.22858171546299189</v>
      </c>
      <c r="F10063" s="41">
        <v>58.71337253863058</v>
      </c>
    </row>
    <row r="10064" spans="2:6" x14ac:dyDescent="0.25">
      <c r="B10064" s="46">
        <v>10051</v>
      </c>
      <c r="C10064" s="39">
        <v>2.7257725878680812E-2</v>
      </c>
      <c r="D10064" s="40">
        <v>0.23482972011845651</v>
      </c>
      <c r="E10064" s="39">
        <v>6.9942224372142897E-2</v>
      </c>
      <c r="F10064" s="41">
        <v>5.0295495762416955</v>
      </c>
    </row>
    <row r="10065" spans="2:6" x14ac:dyDescent="0.25">
      <c r="B10065" s="46">
        <v>10052</v>
      </c>
      <c r="C10065" s="39">
        <v>0.12340267913284465</v>
      </c>
      <c r="D10065" s="40">
        <v>0.23135240139836696</v>
      </c>
      <c r="E10065" s="39">
        <v>0.17164327137372959</v>
      </c>
      <c r="F10065" s="41">
        <v>44.009702437930002</v>
      </c>
    </row>
    <row r="10066" spans="2:6" x14ac:dyDescent="0.25">
      <c r="B10066" s="46">
        <v>10053</v>
      </c>
      <c r="C10066" s="39">
        <v>7.3967243119003698E-2</v>
      </c>
      <c r="D10066" s="40">
        <v>0.22476817303990537</v>
      </c>
      <c r="E10066" s="39">
        <v>7.2471095830383928E-2</v>
      </c>
      <c r="F10066" s="41">
        <v>17.148770653447627</v>
      </c>
    </row>
    <row r="10067" spans="2:6" x14ac:dyDescent="0.25">
      <c r="B10067" s="46">
        <v>10054</v>
      </c>
      <c r="C10067" s="39">
        <v>5.048395346142822E-2</v>
      </c>
      <c r="D10067" s="40">
        <v>0.22731867007028525</v>
      </c>
      <c r="E10067" s="39">
        <v>4.6710557468833541E-2</v>
      </c>
      <c r="F10067" s="41">
        <v>16.937420552289222</v>
      </c>
    </row>
    <row r="10068" spans="2:6" x14ac:dyDescent="0.25">
      <c r="B10068" s="46">
        <v>10055</v>
      </c>
      <c r="C10068" s="39">
        <v>0.24531203043964694</v>
      </c>
      <c r="D10068" s="40">
        <v>0.21595171235290209</v>
      </c>
      <c r="E10068" s="39">
        <v>0.18803490430647071</v>
      </c>
      <c r="F10068" s="41">
        <v>61.650047930807588</v>
      </c>
    </row>
    <row r="10069" spans="2:6" x14ac:dyDescent="0.25">
      <c r="B10069" s="46">
        <v>10056</v>
      </c>
      <c r="C10069" s="39">
        <v>0.47553858347143163</v>
      </c>
      <c r="D10069" s="40">
        <v>0.39548440833793674</v>
      </c>
      <c r="E10069" s="39">
        <v>8.2053614687261286E-2</v>
      </c>
      <c r="F10069" s="41">
        <v>51.306806992650586</v>
      </c>
    </row>
    <row r="10070" spans="2:6" x14ac:dyDescent="0.25">
      <c r="B10070" s="46">
        <v>10057</v>
      </c>
      <c r="C10070" s="39">
        <v>0.22893826286156627</v>
      </c>
      <c r="D10070" s="40">
        <v>0.39524755818826096</v>
      </c>
      <c r="E10070" s="39">
        <v>0.10238026041486907</v>
      </c>
      <c r="F10070" s="41">
        <v>56.067385320583647</v>
      </c>
    </row>
    <row r="10071" spans="2:6" x14ac:dyDescent="0.25">
      <c r="B10071" s="46">
        <v>10058</v>
      </c>
      <c r="C10071" s="39">
        <v>0.13371139221752709</v>
      </c>
      <c r="D10071" s="40">
        <v>0.39750749727942952</v>
      </c>
      <c r="E10071" s="39">
        <v>8.2111073580008867E-2</v>
      </c>
      <c r="F10071" s="41">
        <v>20.340096669553176</v>
      </c>
    </row>
    <row r="10072" spans="2:6" x14ac:dyDescent="0.25">
      <c r="B10072" s="46">
        <v>10059</v>
      </c>
      <c r="C10072" s="39">
        <v>0.38887956372956817</v>
      </c>
      <c r="D10072" s="40">
        <v>0.38982578502452347</v>
      </c>
      <c r="E10072" s="39">
        <v>0.36722896432470636</v>
      </c>
      <c r="F10072" s="41">
        <v>80.482262024394643</v>
      </c>
    </row>
    <row r="10073" spans="2:6" x14ac:dyDescent="0.25">
      <c r="B10073" s="46">
        <v>10060</v>
      </c>
      <c r="C10073" s="39">
        <v>0.37027887801832082</v>
      </c>
      <c r="D10073" s="40">
        <v>0.37320818289058721</v>
      </c>
      <c r="E10073" s="39">
        <v>0.27514530588119396</v>
      </c>
      <c r="F10073" s="41">
        <v>76.398837996928904</v>
      </c>
    </row>
    <row r="10074" spans="2:6" x14ac:dyDescent="0.25">
      <c r="B10074" s="46">
        <v>10061</v>
      </c>
      <c r="C10074" s="39">
        <v>0.3788878916017796</v>
      </c>
      <c r="D10074" s="40">
        <v>0.37266148393539422</v>
      </c>
      <c r="E10074" s="39">
        <v>0.48349206851497317</v>
      </c>
      <c r="F10074" s="41">
        <v>96.384681578907546</v>
      </c>
    </row>
    <row r="10075" spans="2:6" x14ac:dyDescent="0.25">
      <c r="B10075" s="46">
        <v>10062</v>
      </c>
      <c r="C10075" s="39">
        <v>4.6068333355281259E-2</v>
      </c>
      <c r="D10075" s="40">
        <v>0.37390804801749516</v>
      </c>
      <c r="E10075" s="39">
        <v>3.3675538147825826E-2</v>
      </c>
      <c r="F10075" s="41">
        <v>13.529869094262597</v>
      </c>
    </row>
    <row r="10076" spans="2:6" x14ac:dyDescent="0.25">
      <c r="B10076" s="46">
        <v>10063</v>
      </c>
      <c r="C10076" s="39">
        <v>0.24972118321596182</v>
      </c>
      <c r="D10076" s="40">
        <v>0.36790407099815309</v>
      </c>
      <c r="E10076" s="39">
        <v>0.29138393880937286</v>
      </c>
      <c r="F10076" s="41">
        <v>44.146104300131597</v>
      </c>
    </row>
    <row r="10077" spans="2:6" x14ac:dyDescent="0.25">
      <c r="B10077" s="46">
        <v>10064</v>
      </c>
      <c r="C10077" s="39">
        <v>0.44071924870727369</v>
      </c>
      <c r="D10077" s="40">
        <v>0.37005424500247253</v>
      </c>
      <c r="E10077" s="39">
        <v>0.44977825178368763</v>
      </c>
      <c r="F10077" s="41">
        <v>106.166944753178</v>
      </c>
    </row>
    <row r="10078" spans="2:6" x14ac:dyDescent="0.25">
      <c r="B10078" s="46">
        <v>10065</v>
      </c>
      <c r="C10078" s="39">
        <v>0.3146150936998735</v>
      </c>
      <c r="D10078" s="40">
        <v>0.36882899668853564</v>
      </c>
      <c r="E10078" s="39">
        <v>0.22417140788549061</v>
      </c>
      <c r="F10078" s="41">
        <v>53.276376037652682</v>
      </c>
    </row>
    <row r="10079" spans="2:6" x14ac:dyDescent="0.25">
      <c r="B10079" s="46">
        <v>10066</v>
      </c>
      <c r="C10079" s="39">
        <v>0.24228976636906691</v>
      </c>
      <c r="D10079" s="40">
        <v>0.3695151447125517</v>
      </c>
      <c r="E10079" s="39">
        <v>0.35116256817529423</v>
      </c>
      <c r="F10079" s="41">
        <v>87.980437644219194</v>
      </c>
    </row>
    <row r="10080" spans="2:6" x14ac:dyDescent="0.25">
      <c r="B10080" s="46">
        <v>10067</v>
      </c>
      <c r="C10080" s="39">
        <v>0.32490175425221346</v>
      </c>
      <c r="D10080" s="40">
        <v>0.37000336812097023</v>
      </c>
      <c r="E10080" s="39">
        <v>0.347245188173821</v>
      </c>
      <c r="F10080" s="41">
        <v>71.068731109421165</v>
      </c>
    </row>
    <row r="10081" spans="2:6" x14ac:dyDescent="0.25">
      <c r="B10081" s="46">
        <v>10068</v>
      </c>
      <c r="C10081" s="39">
        <v>0.20763572211423539</v>
      </c>
      <c r="D10081" s="40">
        <v>0.36705458574940447</v>
      </c>
      <c r="E10081" s="39">
        <v>0.14071172183477118</v>
      </c>
      <c r="F10081" s="41">
        <v>24.288672083484208</v>
      </c>
    </row>
    <row r="10082" spans="2:6" x14ac:dyDescent="0.25">
      <c r="B10082" s="46">
        <v>10069</v>
      </c>
      <c r="C10082" s="39">
        <v>0.29797815052637161</v>
      </c>
      <c r="D10082" s="40">
        <v>0.36736257541873119</v>
      </c>
      <c r="E10082" s="39">
        <v>0.41345323941309131</v>
      </c>
      <c r="F10082" s="41">
        <v>87.812545916531661</v>
      </c>
    </row>
    <row r="10083" spans="2:6" x14ac:dyDescent="0.25">
      <c r="B10083" s="46">
        <v>10070</v>
      </c>
      <c r="C10083" s="39">
        <v>2.8882070889046055E-2</v>
      </c>
      <c r="D10083" s="40">
        <v>0.37218740320347993</v>
      </c>
      <c r="E10083" s="39">
        <v>5.6786902807603991E-2</v>
      </c>
      <c r="F10083" s="41">
        <v>18.017267529389425</v>
      </c>
    </row>
    <row r="10084" spans="2:6" x14ac:dyDescent="0.25">
      <c r="B10084" s="46">
        <v>10071</v>
      </c>
      <c r="C10084" s="39">
        <v>0.19494551850302491</v>
      </c>
      <c r="D10084" s="40">
        <v>0.37175350511275368</v>
      </c>
      <c r="E10084" s="39">
        <v>0.21850485108254289</v>
      </c>
      <c r="F10084" s="41">
        <v>38.909188956740671</v>
      </c>
    </row>
    <row r="10085" spans="2:6" x14ac:dyDescent="0.25">
      <c r="B10085" s="46">
        <v>10072</v>
      </c>
      <c r="C10085" s="39">
        <v>3.8078049066010422E-2</v>
      </c>
      <c r="D10085" s="40">
        <v>0.37161740775600283</v>
      </c>
      <c r="E10085" s="39">
        <v>6.1910568510527932E-2</v>
      </c>
      <c r="F10085" s="41">
        <v>11.547233623288372</v>
      </c>
    </row>
    <row r="10086" spans="2:6" x14ac:dyDescent="0.25">
      <c r="B10086" s="46">
        <v>10073</v>
      </c>
      <c r="C10086" s="39">
        <v>0.42243570632656069</v>
      </c>
      <c r="D10086" s="40">
        <v>0.38613007833162227</v>
      </c>
      <c r="E10086" s="39">
        <v>0.46546709552080162</v>
      </c>
      <c r="F10086" s="41">
        <v>98.918063131842501</v>
      </c>
    </row>
    <row r="10087" spans="2:6" x14ac:dyDescent="0.25">
      <c r="B10087" s="46">
        <v>10074</v>
      </c>
      <c r="C10087" s="39">
        <v>0.18697668053213015</v>
      </c>
      <c r="D10087" s="40">
        <v>0.38301707544038649</v>
      </c>
      <c r="E10087" s="39">
        <v>0.29381292937827536</v>
      </c>
      <c r="F10087" s="41">
        <v>51.718133923139156</v>
      </c>
    </row>
    <row r="10088" spans="2:6" x14ac:dyDescent="0.25">
      <c r="B10088" s="46">
        <v>10075</v>
      </c>
      <c r="C10088" s="39">
        <v>5.2869318015134018E-2</v>
      </c>
      <c r="D10088" s="40">
        <v>0.3833904932000044</v>
      </c>
      <c r="E10088" s="39">
        <v>0.111951081833675</v>
      </c>
      <c r="F10088" s="41">
        <v>17.964979527335775</v>
      </c>
    </row>
    <row r="10089" spans="2:6" x14ac:dyDescent="0.25">
      <c r="B10089" s="46">
        <v>10076</v>
      </c>
      <c r="C10089" s="39">
        <v>0.26807066855897754</v>
      </c>
      <c r="D10089" s="40">
        <v>0.38389462596876245</v>
      </c>
      <c r="E10089" s="39">
        <v>0.45933627293772422</v>
      </c>
      <c r="F10089" s="41">
        <v>93.071016016364069</v>
      </c>
    </row>
    <row r="10090" spans="2:6" x14ac:dyDescent="0.25">
      <c r="B10090" s="46">
        <v>10077</v>
      </c>
      <c r="C10090" s="39">
        <v>7.8746279400997224E-2</v>
      </c>
      <c r="D10090" s="40">
        <v>0.38426919964885559</v>
      </c>
      <c r="E10090" s="39">
        <v>0.12922159474399172</v>
      </c>
      <c r="F10090" s="41">
        <v>18.843845533272464</v>
      </c>
    </row>
    <row r="10091" spans="2:6" x14ac:dyDescent="0.25">
      <c r="B10091" s="46">
        <v>10078</v>
      </c>
      <c r="C10091" s="39">
        <v>0.17938997718080923</v>
      </c>
      <c r="D10091" s="40">
        <v>0.38478407126612924</v>
      </c>
      <c r="E10091" s="39">
        <v>0.33315500218860949</v>
      </c>
      <c r="F10091" s="41">
        <v>50.065399396595332</v>
      </c>
    </row>
    <row r="10092" spans="2:6" x14ac:dyDescent="0.25">
      <c r="B10092" s="46">
        <v>10079</v>
      </c>
      <c r="C10092" s="39">
        <v>7.7819178543113432E-2</v>
      </c>
      <c r="D10092" s="40">
        <v>0.38443525423757746</v>
      </c>
      <c r="E10092" s="39">
        <v>0.14456433234681787</v>
      </c>
      <c r="F10092" s="41">
        <v>-0.54685828694942118</v>
      </c>
    </row>
    <row r="10093" spans="2:6" x14ac:dyDescent="0.25">
      <c r="B10093" s="46">
        <v>10080</v>
      </c>
      <c r="C10093" s="39">
        <v>0.26658725057016591</v>
      </c>
      <c r="D10093" s="40">
        <v>0.38601433144240999</v>
      </c>
      <c r="E10093" s="39">
        <v>0.42952858524880339</v>
      </c>
      <c r="F10093" s="41">
        <v>73.739283287634777</v>
      </c>
    </row>
    <row r="10094" spans="2:6" x14ac:dyDescent="0.25">
      <c r="B10094" s="46">
        <v>10081</v>
      </c>
      <c r="C10094" s="39">
        <v>0.19484072448087908</v>
      </c>
      <c r="D10094" s="40">
        <v>0.19390980661698903</v>
      </c>
      <c r="E10094" s="39">
        <v>0.24828744954413504</v>
      </c>
      <c r="F10094" s="41">
        <v>65.069882648184958</v>
      </c>
    </row>
    <row r="10095" spans="2:6" x14ac:dyDescent="0.25">
      <c r="B10095" s="46">
        <v>10082</v>
      </c>
      <c r="C10095" s="39">
        <v>0.10441885763886287</v>
      </c>
      <c r="D10095" s="40">
        <v>0.2006042991587576</v>
      </c>
      <c r="E10095" s="39">
        <v>0.12314532347637649</v>
      </c>
      <c r="F10095" s="41">
        <v>23.084214946480575</v>
      </c>
    </row>
    <row r="10096" spans="2:6" x14ac:dyDescent="0.25">
      <c r="B10096" s="46">
        <v>10083</v>
      </c>
      <c r="C10096" s="39">
        <v>0.131171733260873</v>
      </c>
      <c r="D10096" s="40">
        <v>0.20605385591404837</v>
      </c>
      <c r="E10096" s="39">
        <v>0.22310015377632916</v>
      </c>
      <c r="F10096" s="41">
        <v>39.251394579196607</v>
      </c>
    </row>
    <row r="10097" spans="2:6" x14ac:dyDescent="0.25">
      <c r="B10097" s="46">
        <v>10084</v>
      </c>
      <c r="C10097" s="39">
        <v>0.33245719805303553</v>
      </c>
      <c r="D10097" s="40">
        <v>0.19925556900703695</v>
      </c>
      <c r="E10097" s="39">
        <v>0.48544097021004978</v>
      </c>
      <c r="F10097" s="41">
        <v>124.60782928808518</v>
      </c>
    </row>
    <row r="10098" spans="2:6" x14ac:dyDescent="0.25">
      <c r="B10098" s="46">
        <v>10085</v>
      </c>
      <c r="C10098" s="39">
        <v>0.16644156641524652</v>
      </c>
      <c r="D10098" s="40">
        <v>0.19931270235624612</v>
      </c>
      <c r="E10098" s="39">
        <v>0.13186878775839847</v>
      </c>
      <c r="F10098" s="41">
        <v>13.107749197251838</v>
      </c>
    </row>
    <row r="10099" spans="2:6" x14ac:dyDescent="0.25">
      <c r="B10099" s="46">
        <v>10086</v>
      </c>
      <c r="C10099" s="39">
        <v>0.53484266682413706</v>
      </c>
      <c r="D10099" s="40">
        <v>0.25357861153429451</v>
      </c>
      <c r="E10099" s="39">
        <v>0.2902385850979658</v>
      </c>
      <c r="F10099" s="41">
        <v>104.01021335351729</v>
      </c>
    </row>
    <row r="10100" spans="2:6" x14ac:dyDescent="0.25">
      <c r="B10100" s="46">
        <v>10087</v>
      </c>
      <c r="C10100" s="39">
        <v>0.41778714811869011</v>
      </c>
      <c r="D10100" s="40">
        <v>0.26625102334809059</v>
      </c>
      <c r="E10100" s="39">
        <v>0.38241567646789221</v>
      </c>
      <c r="F10100" s="41">
        <v>107.72917285675568</v>
      </c>
    </row>
    <row r="10101" spans="2:6" x14ac:dyDescent="0.25">
      <c r="B10101" s="46">
        <v>10088</v>
      </c>
      <c r="C10101" s="39">
        <v>0.59172546286908601</v>
      </c>
      <c r="D10101" s="40">
        <v>0.27569795243041306</v>
      </c>
      <c r="E10101" s="39">
        <v>0.4241585014199315</v>
      </c>
      <c r="F10101" s="41">
        <v>132.86180500593807</v>
      </c>
    </row>
    <row r="10102" spans="2:6" x14ac:dyDescent="0.25">
      <c r="B10102" s="46">
        <v>10089</v>
      </c>
      <c r="C10102" s="39">
        <v>4.4077404683728255E-2</v>
      </c>
      <c r="D10102" s="40">
        <v>0.29256521480323144</v>
      </c>
      <c r="E10102" s="39">
        <v>2.084771561815852E-2</v>
      </c>
      <c r="F10102" s="41">
        <v>12.796109658188941</v>
      </c>
    </row>
    <row r="10103" spans="2:6" x14ac:dyDescent="0.25">
      <c r="B10103" s="46">
        <v>10090</v>
      </c>
      <c r="C10103" s="39">
        <v>0.41158209577776605</v>
      </c>
      <c r="D10103" s="40">
        <v>0.28229990355066331</v>
      </c>
      <c r="E10103" s="39">
        <v>0.21836974362690462</v>
      </c>
      <c r="F10103" s="41">
        <v>66.809078461486749</v>
      </c>
    </row>
    <row r="10104" spans="2:6" x14ac:dyDescent="0.25">
      <c r="B10104" s="46">
        <v>10091</v>
      </c>
      <c r="C10104" s="39">
        <v>0.28389558226440231</v>
      </c>
      <c r="D10104" s="40">
        <v>0.28298850504402895</v>
      </c>
      <c r="E10104" s="39">
        <v>7.1604763940552485E-2</v>
      </c>
      <c r="F10104" s="41">
        <v>19.65316079235733</v>
      </c>
    </row>
    <row r="10105" spans="2:6" x14ac:dyDescent="0.25">
      <c r="B10105" s="46">
        <v>10092</v>
      </c>
      <c r="C10105" s="39">
        <v>0.51250087459792126</v>
      </c>
      <c r="D10105" s="40">
        <v>0.2828916797692117</v>
      </c>
      <c r="E10105" s="39">
        <v>0.4722837847677977</v>
      </c>
      <c r="F10105" s="41">
        <v>129.48696320488415</v>
      </c>
    </row>
    <row r="10106" spans="2:6" x14ac:dyDescent="0.25">
      <c r="B10106" s="46">
        <v>10093</v>
      </c>
      <c r="C10106" s="39">
        <v>0.32072758209817814</v>
      </c>
      <c r="D10106" s="40">
        <v>0.28370975787889008</v>
      </c>
      <c r="E10106" s="39">
        <v>0.39323356417210797</v>
      </c>
      <c r="F10106" s="41">
        <v>95.136210197064599</v>
      </c>
    </row>
    <row r="10107" spans="2:6" x14ac:dyDescent="0.25">
      <c r="B10107" s="46">
        <v>10094</v>
      </c>
      <c r="C10107" s="39">
        <v>0.17358004085050741</v>
      </c>
      <c r="D10107" s="40">
        <v>0.29208249488655513</v>
      </c>
      <c r="E10107" s="39">
        <v>0.23202291796313385</v>
      </c>
      <c r="F10107" s="41">
        <v>50.291639286244191</v>
      </c>
    </row>
    <row r="10108" spans="2:6" x14ac:dyDescent="0.25">
      <c r="B10108" s="46">
        <v>10095</v>
      </c>
      <c r="C10108" s="39">
        <v>0.16218233626173745</v>
      </c>
      <c r="D10108" s="40">
        <v>0.29258136236510712</v>
      </c>
      <c r="E10108" s="39">
        <v>0.29678513493585018</v>
      </c>
      <c r="F10108" s="41">
        <v>86.249521861292749</v>
      </c>
    </row>
    <row r="10109" spans="2:6" x14ac:dyDescent="0.25">
      <c r="B10109" s="46">
        <v>10096</v>
      </c>
      <c r="C10109" s="39">
        <v>0.28241255687223671</v>
      </c>
      <c r="D10109" s="40">
        <v>0.29197699972201907</v>
      </c>
      <c r="E10109" s="39">
        <v>0.3815175922000848</v>
      </c>
      <c r="F10109" s="41">
        <v>95.207026278755421</v>
      </c>
    </row>
    <row r="10110" spans="2:6" x14ac:dyDescent="0.25">
      <c r="B10110" s="46">
        <v>10097</v>
      </c>
      <c r="C10110" s="39">
        <v>0.18386574560025473</v>
      </c>
      <c r="D10110" s="40">
        <v>0.29079960808697491</v>
      </c>
      <c r="E10110" s="39">
        <v>0.34369562150213989</v>
      </c>
      <c r="F10110" s="41">
        <v>66.688278304557031</v>
      </c>
    </row>
    <row r="10111" spans="2:6" x14ac:dyDescent="0.25">
      <c r="B10111" s="46">
        <v>10098</v>
      </c>
      <c r="C10111" s="39">
        <v>0.30629569987917765</v>
      </c>
      <c r="D10111" s="40">
        <v>0.28883853395558595</v>
      </c>
      <c r="E10111" s="39">
        <v>0.39395114794673086</v>
      </c>
      <c r="F10111" s="41">
        <v>102.18664629559439</v>
      </c>
    </row>
    <row r="10112" spans="2:6" x14ac:dyDescent="0.25">
      <c r="B10112" s="46">
        <v>10099</v>
      </c>
      <c r="C10112" s="39">
        <v>0.50177024253428959</v>
      </c>
      <c r="D10112" s="40">
        <v>0.28506896666900178</v>
      </c>
      <c r="E10112" s="39">
        <v>0.41365327270490726</v>
      </c>
      <c r="F10112" s="41">
        <v>139.97048546064354</v>
      </c>
    </row>
    <row r="10113" spans="2:6" x14ac:dyDescent="0.25">
      <c r="B10113" s="46">
        <v>10100</v>
      </c>
      <c r="C10113" s="39">
        <v>3.6387707568324698E-2</v>
      </c>
      <c r="D10113" s="40">
        <v>0.28362626476731412</v>
      </c>
      <c r="E10113" s="39">
        <v>4.4986629672075118E-2</v>
      </c>
      <c r="F10113" s="41">
        <v>3.9219958755504538</v>
      </c>
    </row>
    <row r="10114" spans="2:6" x14ac:dyDescent="0.25">
      <c r="B10114" s="46">
        <v>10101</v>
      </c>
      <c r="C10114" s="39">
        <v>0.29426723230003743</v>
      </c>
      <c r="D10114" s="40">
        <v>0.28183474520338614</v>
      </c>
      <c r="E10114" s="39">
        <v>0.37569381215570652</v>
      </c>
      <c r="F10114" s="41">
        <v>105.46768139697154</v>
      </c>
    </row>
    <row r="10115" spans="2:6" x14ac:dyDescent="0.25">
      <c r="B10115" s="46">
        <v>10102</v>
      </c>
      <c r="C10115" s="39">
        <v>0.30441314787259582</v>
      </c>
      <c r="D10115" s="40">
        <v>0.28184632135879778</v>
      </c>
      <c r="E10115" s="39">
        <v>0.49761648674129255</v>
      </c>
      <c r="F10115" s="41">
        <v>76.084925912906527</v>
      </c>
    </row>
    <row r="10116" spans="2:6" x14ac:dyDescent="0.25">
      <c r="B10116" s="46">
        <v>10103</v>
      </c>
      <c r="C10116" s="39">
        <v>0.23239850230261033</v>
      </c>
      <c r="D10116" s="40">
        <v>0.28677039884036448</v>
      </c>
      <c r="E10116" s="39">
        <v>0.33973749457032015</v>
      </c>
      <c r="F10116" s="41">
        <v>37.959124236020273</v>
      </c>
    </row>
    <row r="10117" spans="2:6" x14ac:dyDescent="0.25">
      <c r="B10117" s="46">
        <v>10104</v>
      </c>
      <c r="C10117" s="39">
        <v>0.12522434334129717</v>
      </c>
      <c r="D10117" s="40">
        <v>0.28641246658862429</v>
      </c>
      <c r="E10117" s="39">
        <v>0.18937094109057373</v>
      </c>
      <c r="F10117" s="41">
        <v>27.163344494716171</v>
      </c>
    </row>
    <row r="10118" spans="2:6" x14ac:dyDescent="0.25">
      <c r="B10118" s="46">
        <v>10105</v>
      </c>
      <c r="C10118" s="39">
        <v>0.12916784359110359</v>
      </c>
      <c r="D10118" s="40">
        <v>0.2772921264495451</v>
      </c>
      <c r="E10118" s="39">
        <v>0.23490037904379346</v>
      </c>
      <c r="F10118" s="41">
        <v>31.89921478113099</v>
      </c>
    </row>
    <row r="10119" spans="2:6" x14ac:dyDescent="0.25">
      <c r="B10119" s="46">
        <v>10106</v>
      </c>
      <c r="C10119" s="39">
        <v>9.868977907588028E-2</v>
      </c>
      <c r="D10119" s="40">
        <v>0.27812562715165828</v>
      </c>
      <c r="E10119" s="39">
        <v>0.15013323746202309</v>
      </c>
      <c r="F10119" s="41">
        <v>37.701080362124003</v>
      </c>
    </row>
    <row r="10120" spans="2:6" x14ac:dyDescent="0.25">
      <c r="B10120" s="46">
        <v>10107</v>
      </c>
      <c r="C10120" s="39">
        <v>6.6347509820950862E-2</v>
      </c>
      <c r="D10120" s="40">
        <v>0.27530324710566695</v>
      </c>
      <c r="E10120" s="39">
        <v>0.19448147675278288</v>
      </c>
      <c r="F10120" s="41">
        <v>29.197682536436496</v>
      </c>
    </row>
    <row r="10121" spans="2:6" x14ac:dyDescent="0.25">
      <c r="B10121" s="46">
        <v>10108</v>
      </c>
      <c r="C10121" s="39">
        <v>0.25855825406788663</v>
      </c>
      <c r="D10121" s="40">
        <v>0.27490172826725834</v>
      </c>
      <c r="E10121" s="39">
        <v>0.45255342267294457</v>
      </c>
      <c r="F10121" s="41">
        <v>69.72305232969839</v>
      </c>
    </row>
    <row r="10122" spans="2:6" x14ac:dyDescent="0.25">
      <c r="B10122" s="46">
        <v>10109</v>
      </c>
      <c r="C10122" s="39">
        <v>0.30075337556508985</v>
      </c>
      <c r="D10122" s="40">
        <v>0.27507027981896554</v>
      </c>
      <c r="E10122" s="39">
        <v>0.47908996507127349</v>
      </c>
      <c r="F10122" s="41">
        <v>86.816745616669095</v>
      </c>
    </row>
    <row r="10123" spans="2:6" x14ac:dyDescent="0.25">
      <c r="B10123" s="46">
        <v>10110</v>
      </c>
      <c r="C10123" s="39">
        <v>0.20920124529737705</v>
      </c>
      <c r="D10123" s="40">
        <v>0.27656862489434769</v>
      </c>
      <c r="E10123" s="39">
        <v>0.18308017678124675</v>
      </c>
      <c r="F10123" s="41">
        <v>36.179768021155652</v>
      </c>
    </row>
    <row r="10124" spans="2:6" x14ac:dyDescent="0.25">
      <c r="B10124" s="46">
        <v>10111</v>
      </c>
      <c r="C10124" s="39">
        <v>6.0415576346017102E-2</v>
      </c>
      <c r="D10124" s="40">
        <v>0.27652353908101923</v>
      </c>
      <c r="E10124" s="39">
        <v>6.3535806726085858E-2</v>
      </c>
      <c r="F10124" s="41">
        <v>18.354093823578488</v>
      </c>
    </row>
    <row r="10125" spans="2:6" x14ac:dyDescent="0.25">
      <c r="B10125" s="46">
        <v>10112</v>
      </c>
      <c r="C10125" s="39">
        <v>0.20906915936801862</v>
      </c>
      <c r="D10125" s="40">
        <v>0.27175496855162123</v>
      </c>
      <c r="E10125" s="39">
        <v>0.16764409741449349</v>
      </c>
      <c r="F10125" s="41">
        <v>23.739769003567012</v>
      </c>
    </row>
    <row r="10126" spans="2:6" x14ac:dyDescent="0.25">
      <c r="B10126" s="46">
        <v>10113</v>
      </c>
      <c r="C10126" s="39">
        <v>0.17031747835695837</v>
      </c>
      <c r="D10126" s="40">
        <v>0.27215680789821861</v>
      </c>
      <c r="E10126" s="39">
        <v>0.14248046323526217</v>
      </c>
      <c r="F10126" s="41">
        <v>17.694427640914846</v>
      </c>
    </row>
    <row r="10127" spans="2:6" x14ac:dyDescent="0.25">
      <c r="B10127" s="46">
        <v>10114</v>
      </c>
      <c r="C10127" s="39">
        <v>0.11922316099121168</v>
      </c>
      <c r="D10127" s="40">
        <v>0.27510398411994103</v>
      </c>
      <c r="E10127" s="39">
        <v>0.23894302848575713</v>
      </c>
      <c r="F10127" s="41">
        <v>25.698265574040757</v>
      </c>
    </row>
    <row r="10128" spans="2:6" x14ac:dyDescent="0.25">
      <c r="B10128" s="46">
        <v>10115</v>
      </c>
      <c r="C10128" s="39">
        <v>9.2004346304359483E-2</v>
      </c>
      <c r="D10128" s="40">
        <v>0.27379824570618505</v>
      </c>
      <c r="E10128" s="39">
        <v>0.19591659426585578</v>
      </c>
      <c r="F10128" s="41">
        <v>41.146294087226686</v>
      </c>
    </row>
    <row r="10129" spans="2:6" x14ac:dyDescent="0.25">
      <c r="B10129" s="46">
        <v>10116</v>
      </c>
      <c r="C10129" s="39">
        <v>0.19135565498842769</v>
      </c>
      <c r="D10129" s="40">
        <v>0.22297955503906952</v>
      </c>
      <c r="E10129" s="39">
        <v>0.30226343813554302</v>
      </c>
      <c r="F10129" s="41">
        <v>74.043938147266545</v>
      </c>
    </row>
    <row r="10130" spans="2:6" x14ac:dyDescent="0.25">
      <c r="B10130" s="46">
        <v>10117</v>
      </c>
      <c r="C10130" s="39">
        <v>0.20354762962424439</v>
      </c>
      <c r="D10130" s="40">
        <v>0.21053967596470274</v>
      </c>
      <c r="E10130" s="39">
        <v>0.28821743318561172</v>
      </c>
      <c r="F10130" s="41">
        <v>53.509132839600042</v>
      </c>
    </row>
    <row r="10131" spans="2:6" x14ac:dyDescent="0.25">
      <c r="B10131" s="46">
        <v>10118</v>
      </c>
      <c r="C10131" s="39">
        <v>9.5527026933205486E-2</v>
      </c>
      <c r="D10131" s="40">
        <v>0.19755083952976493</v>
      </c>
      <c r="E10131" s="39">
        <v>0.14565237632849598</v>
      </c>
      <c r="F10131" s="41">
        <v>29.682842079633769</v>
      </c>
    </row>
    <row r="10132" spans="2:6" x14ac:dyDescent="0.25">
      <c r="B10132" s="46">
        <v>10119</v>
      </c>
      <c r="C10132" s="39">
        <v>3.1365868606850901E-2</v>
      </c>
      <c r="D10132" s="40">
        <v>0.17195441616909643</v>
      </c>
      <c r="E10132" s="39">
        <v>4.2264791172825396E-2</v>
      </c>
      <c r="F10132" s="41">
        <v>32.727054495251551</v>
      </c>
    </row>
    <row r="10133" spans="2:6" x14ac:dyDescent="0.25">
      <c r="B10133" s="46">
        <v>10120</v>
      </c>
      <c r="C10133" s="39">
        <v>0.1987404758978531</v>
      </c>
      <c r="D10133" s="40">
        <v>0.16231953042460393</v>
      </c>
      <c r="E10133" s="39">
        <v>0.31114024935171486</v>
      </c>
      <c r="F10133" s="41">
        <v>42.366882195609776</v>
      </c>
    </row>
    <row r="10134" spans="2:6" x14ac:dyDescent="0.25">
      <c r="B10134" s="46">
        <v>10121</v>
      </c>
      <c r="C10134" s="39">
        <v>0.22806295666264029</v>
      </c>
      <c r="D10134" s="40">
        <v>0.16101884815434064</v>
      </c>
      <c r="E10134" s="39">
        <v>0.30934714274065928</v>
      </c>
      <c r="F10134" s="41">
        <v>40.475271369175566</v>
      </c>
    </row>
    <row r="10135" spans="2:6" x14ac:dyDescent="0.25">
      <c r="B10135" s="46">
        <v>10122</v>
      </c>
      <c r="C10135" s="39">
        <v>2.6844147493490646E-2</v>
      </c>
      <c r="D10135" s="40">
        <v>0.16168154412999322</v>
      </c>
      <c r="E10135" s="39">
        <v>3.3813830208782793E-2</v>
      </c>
      <c r="F10135" s="41">
        <v>16.03526791309007</v>
      </c>
    </row>
    <row r="10136" spans="2:6" x14ac:dyDescent="0.25">
      <c r="B10136" s="46">
        <v>10123</v>
      </c>
      <c r="C10136" s="39">
        <v>0.45270964331672475</v>
      </c>
      <c r="D10136" s="40">
        <v>0.16086161541849497</v>
      </c>
      <c r="E10136" s="39">
        <v>0.28095029081287221</v>
      </c>
      <c r="F10136" s="41">
        <v>72.921636793016944</v>
      </c>
    </row>
    <row r="10137" spans="2:6" x14ac:dyDescent="0.25">
      <c r="B10137" s="46">
        <v>10124</v>
      </c>
      <c r="C10137" s="39">
        <v>0.26938895251420286</v>
      </c>
      <c r="D10137" s="40">
        <v>0.15557099024745133</v>
      </c>
      <c r="E10137" s="39">
        <v>0.19680820370782534</v>
      </c>
      <c r="F10137" s="41">
        <v>70.728400985904543</v>
      </c>
    </row>
    <row r="10138" spans="2:6" x14ac:dyDescent="0.25">
      <c r="B10138" s="46">
        <v>10125</v>
      </c>
      <c r="C10138" s="39">
        <v>0.15938418343193506</v>
      </c>
      <c r="D10138" s="40">
        <v>0.33182808767766347</v>
      </c>
      <c r="E10138" s="39">
        <v>4.5668820272797221E-2</v>
      </c>
      <c r="F10138" s="41">
        <v>20.625290636749309</v>
      </c>
    </row>
    <row r="10139" spans="2:6" x14ac:dyDescent="0.25">
      <c r="B10139" s="46">
        <v>10126</v>
      </c>
      <c r="C10139" s="39">
        <v>0.58341310866961338</v>
      </c>
      <c r="D10139" s="40">
        <v>0.34073683672471511</v>
      </c>
      <c r="E10139" s="39">
        <v>0.14671185001359038</v>
      </c>
      <c r="F10139" s="41">
        <v>46.790068190922128</v>
      </c>
    </row>
    <row r="10140" spans="2:6" x14ac:dyDescent="0.25">
      <c r="B10140" s="46">
        <v>10127</v>
      </c>
      <c r="C10140" s="39">
        <v>0.56268503759229349</v>
      </c>
      <c r="D10140" s="40">
        <v>0.34219631010056345</v>
      </c>
      <c r="E10140" s="39">
        <v>0.29312736153907598</v>
      </c>
      <c r="F10140" s="41">
        <v>122.5785857306243</v>
      </c>
    </row>
    <row r="10141" spans="2:6" x14ac:dyDescent="0.25">
      <c r="B10141" s="46">
        <v>10128</v>
      </c>
      <c r="C10141" s="39">
        <v>0.36415765395337235</v>
      </c>
      <c r="D10141" s="40">
        <v>0.34282947758005466</v>
      </c>
      <c r="E10141" s="39">
        <v>0.14669549450643088</v>
      </c>
      <c r="F10141" s="41">
        <v>59.052109012032268</v>
      </c>
    </row>
    <row r="10142" spans="2:6" x14ac:dyDescent="0.25">
      <c r="B10142" s="46">
        <v>10129</v>
      </c>
      <c r="C10142" s="39">
        <v>0.11453626343016862</v>
      </c>
      <c r="D10142" s="40">
        <v>0.34496005318679263</v>
      </c>
      <c r="E10142" s="39">
        <v>4.9310807611043624E-2</v>
      </c>
      <c r="F10142" s="41">
        <v>30.420696362008506</v>
      </c>
    </row>
    <row r="10143" spans="2:6" x14ac:dyDescent="0.25">
      <c r="B10143" s="46">
        <v>10130</v>
      </c>
      <c r="C10143" s="39">
        <v>0.22805310682277219</v>
      </c>
      <c r="D10143" s="40">
        <v>0.34425211026414082</v>
      </c>
      <c r="E10143" s="39">
        <v>9.223704508446201E-2</v>
      </c>
      <c r="F10143" s="41">
        <v>28.60819157362284</v>
      </c>
    </row>
    <row r="10144" spans="2:6" x14ac:dyDescent="0.25">
      <c r="B10144" s="46">
        <v>10131</v>
      </c>
      <c r="C10144" s="39">
        <v>0.54504066740398693</v>
      </c>
      <c r="D10144" s="40">
        <v>0.35955860142406115</v>
      </c>
      <c r="E10144" s="39">
        <v>0.36431153831757124</v>
      </c>
      <c r="F10144" s="41">
        <v>140.31574547269264</v>
      </c>
    </row>
    <row r="10145" spans="2:6" x14ac:dyDescent="0.25">
      <c r="B10145" s="46">
        <v>10132</v>
      </c>
      <c r="C10145" s="39">
        <v>0.2728295227975891</v>
      </c>
      <c r="D10145" s="40">
        <v>0.35906442275421241</v>
      </c>
      <c r="E10145" s="39">
        <v>0.18393393870053878</v>
      </c>
      <c r="F10145" s="41">
        <v>41.452577763298358</v>
      </c>
    </row>
    <row r="10146" spans="2:6" x14ac:dyDescent="0.25">
      <c r="B10146" s="46">
        <v>10133</v>
      </c>
      <c r="C10146" s="39">
        <v>0.37431909063612223</v>
      </c>
      <c r="D10146" s="40">
        <v>0.35755749296609568</v>
      </c>
      <c r="E10146" s="39">
        <v>0.31199322999065393</v>
      </c>
      <c r="F10146" s="41">
        <v>108.00428776534136</v>
      </c>
    </row>
    <row r="10147" spans="2:6" x14ac:dyDescent="0.25">
      <c r="B10147" s="46">
        <v>10134</v>
      </c>
      <c r="C10147" s="39">
        <v>0.11392112230560336</v>
      </c>
      <c r="D10147" s="40">
        <v>0.3590175819131417</v>
      </c>
      <c r="E10147" s="39">
        <v>0.1630599331851981</v>
      </c>
      <c r="F10147" s="41">
        <v>46.064360529309326</v>
      </c>
    </row>
    <row r="10148" spans="2:6" x14ac:dyDescent="0.25">
      <c r="B10148" s="46">
        <v>10135</v>
      </c>
      <c r="C10148" s="39">
        <v>0.13625235197512336</v>
      </c>
      <c r="D10148" s="40">
        <v>0.35901566896777398</v>
      </c>
      <c r="E10148" s="39">
        <v>0.23234427148042583</v>
      </c>
      <c r="F10148" s="41">
        <v>38.335092653358856</v>
      </c>
    </row>
    <row r="10149" spans="2:6" x14ac:dyDescent="0.25">
      <c r="B10149" s="46">
        <v>10136</v>
      </c>
      <c r="C10149" s="39">
        <v>0.13054313329325976</v>
      </c>
      <c r="D10149" s="40">
        <v>0.35748814165873444</v>
      </c>
      <c r="E10149" s="39">
        <v>0.13840419118458705</v>
      </c>
      <c r="F10149" s="41">
        <v>26.558865707082848</v>
      </c>
    </row>
    <row r="10150" spans="2:6" x14ac:dyDescent="0.25">
      <c r="B10150" s="46">
        <v>10137</v>
      </c>
      <c r="C10150" s="39">
        <v>0.16466009821642258</v>
      </c>
      <c r="D10150" s="40">
        <v>0.35764899324741733</v>
      </c>
      <c r="E10150" s="39">
        <v>0.27043377693328385</v>
      </c>
      <c r="F10150" s="41">
        <v>70.394139214709256</v>
      </c>
    </row>
    <row r="10151" spans="2:6" x14ac:dyDescent="0.25">
      <c r="B10151" s="46">
        <v>10138</v>
      </c>
      <c r="C10151" s="39">
        <v>0.17279261136705668</v>
      </c>
      <c r="D10151" s="40">
        <v>0.35426634427827219</v>
      </c>
      <c r="E10151" s="39">
        <v>0.29313004140129739</v>
      </c>
      <c r="F10151" s="41">
        <v>88.393696121067933</v>
      </c>
    </row>
    <row r="10152" spans="2:6" x14ac:dyDescent="0.25">
      <c r="B10152" s="46">
        <v>10139</v>
      </c>
      <c r="C10152" s="39">
        <v>9.9953892329979269E-2</v>
      </c>
      <c r="D10152" s="40">
        <v>0.35385620718646299</v>
      </c>
      <c r="E10152" s="39">
        <v>0.11942963802357932</v>
      </c>
      <c r="F10152" s="41">
        <v>33.578795975864281</v>
      </c>
    </row>
    <row r="10153" spans="2:6" x14ac:dyDescent="0.25">
      <c r="B10153" s="46">
        <v>10140</v>
      </c>
      <c r="C10153" s="39">
        <v>3.859550113685193E-2</v>
      </c>
      <c r="D10153" s="40">
        <v>0.35015408475978532</v>
      </c>
      <c r="E10153" s="39">
        <v>0.19848883831099232</v>
      </c>
      <c r="F10153" s="41">
        <v>61.150842983582919</v>
      </c>
    </row>
    <row r="10154" spans="2:6" x14ac:dyDescent="0.25">
      <c r="B10154" s="46">
        <v>10141</v>
      </c>
      <c r="C10154" s="39">
        <v>0.12646895285347587</v>
      </c>
      <c r="D10154" s="40">
        <v>0.35045725529976152</v>
      </c>
      <c r="E10154" s="39">
        <v>0.15408188504570525</v>
      </c>
      <c r="F10154" s="41">
        <v>61.12108062519895</v>
      </c>
    </row>
    <row r="10155" spans="2:6" x14ac:dyDescent="0.25">
      <c r="B10155" s="46">
        <v>10142</v>
      </c>
      <c r="C10155" s="39">
        <v>0.27073830705042407</v>
      </c>
      <c r="D10155" s="40">
        <v>0.35120559796655743</v>
      </c>
      <c r="E10155" s="39">
        <v>0.36089718759983475</v>
      </c>
      <c r="F10155" s="41">
        <v>88.111598714070936</v>
      </c>
    </row>
    <row r="10156" spans="2:6" x14ac:dyDescent="0.25">
      <c r="B10156" s="46">
        <v>10143</v>
      </c>
      <c r="C10156" s="39">
        <v>0.35890198507042198</v>
      </c>
      <c r="D10156" s="40">
        <v>0.35357546147939417</v>
      </c>
      <c r="E10156" s="39">
        <v>0.38699231750000479</v>
      </c>
      <c r="F10156" s="41">
        <v>136.43851403272862</v>
      </c>
    </row>
    <row r="10157" spans="2:6" x14ac:dyDescent="0.25">
      <c r="B10157" s="46">
        <v>10144</v>
      </c>
      <c r="C10157" s="39">
        <v>0.22593271265609083</v>
      </c>
      <c r="D10157" s="40">
        <v>0.35258948153464409</v>
      </c>
      <c r="E10157" s="39">
        <v>0.19221459045659475</v>
      </c>
      <c r="F10157" s="41">
        <v>45.844959286345556</v>
      </c>
    </row>
    <row r="10158" spans="2:6" x14ac:dyDescent="0.25">
      <c r="B10158" s="46">
        <v>10145</v>
      </c>
      <c r="C10158" s="39">
        <v>0.29061777523256216</v>
      </c>
      <c r="D10158" s="40">
        <v>0.35259775773012075</v>
      </c>
      <c r="E10158" s="39">
        <v>0.41613857203210813</v>
      </c>
      <c r="F10158" s="41">
        <v>79.365354860214438</v>
      </c>
    </row>
    <row r="10159" spans="2:6" x14ac:dyDescent="0.25">
      <c r="B10159" s="46">
        <v>10146</v>
      </c>
      <c r="C10159" s="39">
        <v>4.1414198058733809E-2</v>
      </c>
      <c r="D10159" s="40">
        <v>0.34811063059117237</v>
      </c>
      <c r="E10159" s="39">
        <v>5.5797822032730864E-2</v>
      </c>
      <c r="F10159" s="41">
        <v>-1.2831152662922709</v>
      </c>
    </row>
    <row r="10160" spans="2:6" x14ac:dyDescent="0.25">
      <c r="B10160" s="46">
        <v>10147</v>
      </c>
      <c r="C10160" s="39">
        <v>0.12342327898377917</v>
      </c>
      <c r="D10160" s="40">
        <v>0.34941768825554742</v>
      </c>
      <c r="E10160" s="39">
        <v>0.11868428585606475</v>
      </c>
      <c r="F10160" s="41">
        <v>30.135804918052003</v>
      </c>
    </row>
    <row r="10161" spans="2:6" x14ac:dyDescent="0.25">
      <c r="B10161" s="46">
        <v>10148</v>
      </c>
      <c r="C10161" s="39">
        <v>3.8113054569079451E-2</v>
      </c>
      <c r="D10161" s="40">
        <v>0.35143061390973873</v>
      </c>
      <c r="E10161" s="39">
        <v>5.4635010451653428E-2</v>
      </c>
      <c r="F10161" s="41">
        <v>13.697927194620931</v>
      </c>
    </row>
    <row r="10162" spans="2:6" x14ac:dyDescent="0.25">
      <c r="B10162" s="46">
        <v>10149</v>
      </c>
      <c r="C10162" s="39">
        <v>0.14697490282584413</v>
      </c>
      <c r="D10162" s="40">
        <v>0.35046631754443763</v>
      </c>
      <c r="E10162" s="39">
        <v>0.33312347688648658</v>
      </c>
      <c r="F10162" s="41">
        <v>46.745033303730033</v>
      </c>
    </row>
    <row r="10163" spans="2:6" x14ac:dyDescent="0.25">
      <c r="B10163" s="46">
        <v>10150</v>
      </c>
      <c r="C10163" s="39">
        <v>0.22699235189558428</v>
      </c>
      <c r="D10163" s="40">
        <v>0.35030463697444258</v>
      </c>
      <c r="E10163" s="39">
        <v>0.49174053657943761</v>
      </c>
      <c r="F10163" s="41">
        <v>83.919640381177629</v>
      </c>
    </row>
    <row r="10164" spans="2:6" x14ac:dyDescent="0.25">
      <c r="B10164" s="46">
        <v>10151</v>
      </c>
      <c r="C10164" s="39">
        <v>0.10431244037196176</v>
      </c>
      <c r="D10164" s="40">
        <v>0.35091168526900446</v>
      </c>
      <c r="E10164" s="39">
        <v>0.1417223243371126</v>
      </c>
      <c r="F10164" s="41">
        <v>20.337741552057071</v>
      </c>
    </row>
    <row r="10165" spans="2:6" x14ac:dyDescent="0.25">
      <c r="B10165" s="46">
        <v>10152</v>
      </c>
      <c r="C10165" s="39">
        <v>0.24747394233965136</v>
      </c>
      <c r="D10165" s="40">
        <v>0.35343762744569118</v>
      </c>
      <c r="E10165" s="39">
        <v>0.39434598664598081</v>
      </c>
      <c r="F10165" s="41">
        <v>70.010381764495619</v>
      </c>
    </row>
    <row r="10166" spans="2:6" x14ac:dyDescent="0.25">
      <c r="B10166" s="46">
        <v>10153</v>
      </c>
      <c r="C10166" s="39">
        <v>0.2128895944315487</v>
      </c>
      <c r="D10166" s="40">
        <v>0.35851960488621637</v>
      </c>
      <c r="E10166" s="39">
        <v>0.36626703369201719</v>
      </c>
      <c r="F10166" s="41">
        <v>59.739397227665393</v>
      </c>
    </row>
    <row r="10167" spans="2:6" x14ac:dyDescent="0.25">
      <c r="B10167" s="46">
        <v>10154</v>
      </c>
      <c r="C10167" s="39">
        <v>0.15193005520431932</v>
      </c>
      <c r="D10167" s="40">
        <v>0.34814737683489583</v>
      </c>
      <c r="E10167" s="39">
        <v>0.2627852927011638</v>
      </c>
      <c r="F10167" s="41">
        <v>51.294144301746236</v>
      </c>
    </row>
    <row r="10168" spans="2:6" x14ac:dyDescent="0.25">
      <c r="B10168" s="46">
        <v>10155</v>
      </c>
      <c r="C10168" s="39">
        <v>0.26629734857449316</v>
      </c>
      <c r="D10168" s="40">
        <v>0.22040061127051494</v>
      </c>
      <c r="E10168" s="39">
        <v>0.2428534978588929</v>
      </c>
      <c r="F10168" s="41">
        <v>56.346742639310328</v>
      </c>
    </row>
    <row r="10169" spans="2:6" x14ac:dyDescent="0.25">
      <c r="B10169" s="46">
        <v>10156</v>
      </c>
      <c r="C10169" s="39">
        <v>6.348858064562829E-2</v>
      </c>
      <c r="D10169" s="40">
        <v>0.20841093140679065</v>
      </c>
      <c r="E10169" s="39">
        <v>0.11279756555583789</v>
      </c>
      <c r="F10169" s="41">
        <v>12.854537577512964</v>
      </c>
    </row>
    <row r="10170" spans="2:6" x14ac:dyDescent="0.25">
      <c r="B10170" s="46">
        <v>10157</v>
      </c>
      <c r="C10170" s="39">
        <v>6.6507024757521779E-2</v>
      </c>
      <c r="D10170" s="40">
        <v>0.2013708474404261</v>
      </c>
      <c r="E10170" s="39">
        <v>0.1404187970789717</v>
      </c>
      <c r="F10170" s="41">
        <v>16.661491718583296</v>
      </c>
    </row>
    <row r="10171" spans="2:6" x14ac:dyDescent="0.25">
      <c r="B10171" s="46">
        <v>10158</v>
      </c>
      <c r="C10171" s="39">
        <v>6.8110602784356239E-2</v>
      </c>
      <c r="D10171" s="40">
        <v>0.20047610061982626</v>
      </c>
      <c r="E10171" s="39">
        <v>0.14528660328651183</v>
      </c>
      <c r="F10171" s="41">
        <v>13.976061173525986</v>
      </c>
    </row>
    <row r="10172" spans="2:6" x14ac:dyDescent="0.25">
      <c r="B10172" s="46">
        <v>10159</v>
      </c>
      <c r="C10172" s="39">
        <v>0.16446571525178802</v>
      </c>
      <c r="D10172" s="40">
        <v>0.19651656138165802</v>
      </c>
      <c r="E10172" s="39">
        <v>0.3584762059166588</v>
      </c>
      <c r="F10172" s="41">
        <v>29.480735277347808</v>
      </c>
    </row>
    <row r="10173" spans="2:6" x14ac:dyDescent="0.25">
      <c r="B10173" s="46">
        <v>10160</v>
      </c>
      <c r="C10173" s="39">
        <v>0.11237660015701936</v>
      </c>
      <c r="D10173" s="40">
        <v>0.19708221334856196</v>
      </c>
      <c r="E10173" s="39">
        <v>0.25032392699946848</v>
      </c>
      <c r="F10173" s="41">
        <v>28.635030266796264</v>
      </c>
    </row>
    <row r="10174" spans="2:6" x14ac:dyDescent="0.25">
      <c r="B10174" s="46">
        <v>10161</v>
      </c>
      <c r="C10174" s="39">
        <v>0.28652088443958468</v>
      </c>
      <c r="D10174" s="40">
        <v>0.17118854911090176</v>
      </c>
      <c r="E10174" s="39">
        <v>0.2937170359532536</v>
      </c>
      <c r="F10174" s="41">
        <v>45.06892268420404</v>
      </c>
    </row>
    <row r="10175" spans="2:6" x14ac:dyDescent="0.25">
      <c r="B10175" s="46">
        <v>10162</v>
      </c>
      <c r="C10175" s="39">
        <v>0.18694053094452651</v>
      </c>
      <c r="D10175" s="40">
        <v>0.17577683526480553</v>
      </c>
      <c r="E10175" s="39">
        <v>0.37534459776266144</v>
      </c>
      <c r="F10175" s="41">
        <v>60.923425245542262</v>
      </c>
    </row>
    <row r="10176" spans="2:6" x14ac:dyDescent="0.25">
      <c r="B10176" s="46">
        <v>10163</v>
      </c>
      <c r="C10176" s="39">
        <v>0.25327828278436831</v>
      </c>
      <c r="D10176" s="40">
        <v>0.16437589111164566</v>
      </c>
      <c r="E10176" s="39">
        <v>0.43216650567204851</v>
      </c>
      <c r="F10176" s="41">
        <v>65.677158183367951</v>
      </c>
    </row>
    <row r="10177" spans="2:6" x14ac:dyDescent="0.25">
      <c r="B10177" s="46">
        <v>10164</v>
      </c>
      <c r="C10177" s="39">
        <v>0.15577500173231396</v>
      </c>
      <c r="D10177" s="40">
        <v>0.16188239234874086</v>
      </c>
      <c r="E10177" s="39">
        <v>0.19635244676312405</v>
      </c>
      <c r="F10177" s="41">
        <v>29.023562853572958</v>
      </c>
    </row>
    <row r="10178" spans="2:6" x14ac:dyDescent="0.25">
      <c r="B10178" s="46">
        <v>10165</v>
      </c>
      <c r="C10178" s="39">
        <v>0.28509843419783931</v>
      </c>
      <c r="D10178" s="40">
        <v>0.16260033365876361</v>
      </c>
      <c r="E10178" s="39">
        <v>0.30748097443358008</v>
      </c>
      <c r="F10178" s="41">
        <v>50.015137120487523</v>
      </c>
    </row>
    <row r="10179" spans="2:6" x14ac:dyDescent="0.25">
      <c r="B10179" s="46">
        <v>10166</v>
      </c>
      <c r="C10179" s="39">
        <v>7.177203591553169E-2</v>
      </c>
      <c r="D10179" s="40">
        <v>0.17112630730285086</v>
      </c>
      <c r="E10179" s="39">
        <v>7.6639110012219278E-2</v>
      </c>
      <c r="F10179" s="41">
        <v>6.8498266618372172</v>
      </c>
    </row>
    <row r="10180" spans="2:6" x14ac:dyDescent="0.25">
      <c r="B10180" s="46">
        <v>10167</v>
      </c>
      <c r="C10180" s="39">
        <v>0.25240211543244623</v>
      </c>
      <c r="D10180" s="40">
        <v>0.17035403184610318</v>
      </c>
      <c r="E10180" s="39">
        <v>0.23286035800864766</v>
      </c>
      <c r="F10180" s="41">
        <v>36.105032898336475</v>
      </c>
    </row>
    <row r="10181" spans="2:6" x14ac:dyDescent="0.25">
      <c r="B10181" s="46">
        <v>10168</v>
      </c>
      <c r="C10181" s="39">
        <v>0.11876262107340235</v>
      </c>
      <c r="D10181" s="40">
        <v>0.17078344244435151</v>
      </c>
      <c r="E10181" s="39">
        <v>0.13069552423841851</v>
      </c>
      <c r="F10181" s="41">
        <v>23.429184329370436</v>
      </c>
    </row>
    <row r="10182" spans="2:6" x14ac:dyDescent="0.25">
      <c r="B10182" s="46">
        <v>10169</v>
      </c>
      <c r="C10182" s="39">
        <v>6.9789879960501275E-2</v>
      </c>
      <c r="D10182" s="40">
        <v>0.16911496643788934</v>
      </c>
      <c r="E10182" s="39">
        <v>8.2456497780572666E-2</v>
      </c>
      <c r="F10182" s="41">
        <v>23.520422731928857</v>
      </c>
    </row>
    <row r="10183" spans="2:6" x14ac:dyDescent="0.25">
      <c r="B10183" s="46">
        <v>10170</v>
      </c>
      <c r="C10183" s="39">
        <v>9.9986985602011982E-2</v>
      </c>
      <c r="D10183" s="40">
        <v>0.16940398559520184</v>
      </c>
      <c r="E10183" s="39">
        <v>9.7556249587908941E-2</v>
      </c>
      <c r="F10183" s="41">
        <v>23.591121060477821</v>
      </c>
    </row>
    <row r="10184" spans="2:6" x14ac:dyDescent="0.25">
      <c r="B10184" s="46">
        <v>10171</v>
      </c>
      <c r="C10184" s="39">
        <v>8.8103436128309315E-2</v>
      </c>
      <c r="D10184" s="40">
        <v>0.17566102418798193</v>
      </c>
      <c r="E10184" s="39">
        <v>8.1959098149153031E-2</v>
      </c>
      <c r="F10184" s="41">
        <v>40.040904925269174</v>
      </c>
    </row>
    <row r="10185" spans="2:6" x14ac:dyDescent="0.25">
      <c r="B10185" s="46">
        <v>10172</v>
      </c>
      <c r="C10185" s="39">
        <v>0.1820332504130989</v>
      </c>
      <c r="D10185" s="40">
        <v>0.17511292942140752</v>
      </c>
      <c r="E10185" s="39">
        <v>0.17233812663451742</v>
      </c>
      <c r="F10185" s="41">
        <v>34.158366464986194</v>
      </c>
    </row>
    <row r="10186" spans="2:6" x14ac:dyDescent="0.25">
      <c r="B10186" s="46">
        <v>10173</v>
      </c>
      <c r="C10186" s="39">
        <v>0.32613922962595449</v>
      </c>
      <c r="D10186" s="40">
        <v>0.16342168811825086</v>
      </c>
      <c r="E10186" s="39">
        <v>0.32068126715905548</v>
      </c>
      <c r="F10186" s="41">
        <v>48.275701557249988</v>
      </c>
    </row>
    <row r="10187" spans="2:6" x14ac:dyDescent="0.25">
      <c r="B10187" s="46">
        <v>10174</v>
      </c>
      <c r="C10187" s="39">
        <v>0.27780876030977264</v>
      </c>
      <c r="D10187" s="40">
        <v>0.16612331250974824</v>
      </c>
      <c r="E10187" s="39">
        <v>0.37622483121228417</v>
      </c>
      <c r="F10187" s="41">
        <v>50.883972399153173</v>
      </c>
    </row>
    <row r="10188" spans="2:6" x14ac:dyDescent="0.25">
      <c r="B10188" s="46">
        <v>10175</v>
      </c>
      <c r="C10188" s="39">
        <v>9.1545413891835375E-2</v>
      </c>
      <c r="D10188" s="40">
        <v>0.16658158899554032</v>
      </c>
      <c r="E10188" s="39">
        <v>0.12417082024527618</v>
      </c>
      <c r="F10188" s="41">
        <v>4.9251748548223473</v>
      </c>
    </row>
    <row r="10189" spans="2:6" x14ac:dyDescent="0.25">
      <c r="B10189" s="46">
        <v>10176</v>
      </c>
      <c r="C10189" s="39">
        <v>0.11037604436623845</v>
      </c>
      <c r="D10189" s="40">
        <v>0.16959611302510033</v>
      </c>
      <c r="E10189" s="39">
        <v>8.0952710213764087E-2</v>
      </c>
      <c r="F10189" s="41">
        <v>26.714488882760282</v>
      </c>
    </row>
    <row r="10190" spans="2:6" x14ac:dyDescent="0.25">
      <c r="B10190" s="46">
        <v>10177</v>
      </c>
      <c r="C10190" s="39">
        <v>0.18034631695152295</v>
      </c>
      <c r="D10190" s="40">
        <v>0.17379302755477899</v>
      </c>
      <c r="E10190" s="39">
        <v>5.1903222117094167E-2</v>
      </c>
      <c r="F10190" s="41">
        <v>9.6069297093908883</v>
      </c>
    </row>
    <row r="10191" spans="2:6" x14ac:dyDescent="0.25">
      <c r="B10191" s="46">
        <v>10178</v>
      </c>
      <c r="C10191" s="39">
        <v>0.2132571974759826</v>
      </c>
      <c r="D10191" s="40">
        <v>0.15725790600951628</v>
      </c>
      <c r="E10191" s="39">
        <v>0.17336068579709243</v>
      </c>
      <c r="F10191" s="41">
        <v>47.075927035269544</v>
      </c>
    </row>
    <row r="10192" spans="2:6" x14ac:dyDescent="0.25">
      <c r="B10192" s="46">
        <v>10179</v>
      </c>
      <c r="C10192" s="39">
        <v>0.20713883084938595</v>
      </c>
      <c r="D10192" s="40">
        <v>0.15810343157771714</v>
      </c>
      <c r="E10192" s="39">
        <v>8.2967666081344343E-2</v>
      </c>
      <c r="F10192" s="41">
        <v>9.4232591903553526</v>
      </c>
    </row>
    <row r="10193" spans="2:6" x14ac:dyDescent="0.25">
      <c r="B10193" s="46">
        <v>10180</v>
      </c>
      <c r="C10193" s="39">
        <v>7.4622618621765696E-2</v>
      </c>
      <c r="D10193" s="40">
        <v>0.16027803958505946</v>
      </c>
      <c r="E10193" s="39">
        <v>6.3374402860152362E-2</v>
      </c>
      <c r="F10193" s="41">
        <v>4.5756458357543339</v>
      </c>
    </row>
    <row r="10194" spans="2:6" x14ac:dyDescent="0.25">
      <c r="B10194" s="46">
        <v>10181</v>
      </c>
      <c r="C10194" s="39">
        <v>0.3293749780416681</v>
      </c>
      <c r="D10194" s="40">
        <v>0.16089354209327414</v>
      </c>
      <c r="E10194" s="39">
        <v>0.22342700940369908</v>
      </c>
      <c r="F10194" s="41">
        <v>35.870726254492482</v>
      </c>
    </row>
    <row r="10195" spans="2:6" x14ac:dyDescent="0.25">
      <c r="B10195" s="46">
        <v>10182</v>
      </c>
      <c r="C10195" s="39">
        <v>0.18851924475635473</v>
      </c>
      <c r="D10195" s="40">
        <v>0.15755017554649889</v>
      </c>
      <c r="E10195" s="39">
        <v>0.18613849148719216</v>
      </c>
      <c r="F10195" s="41">
        <v>18.11624660406985</v>
      </c>
    </row>
    <row r="10196" spans="2:6" x14ac:dyDescent="0.25">
      <c r="B10196" s="46">
        <v>10183</v>
      </c>
      <c r="C10196" s="39">
        <v>7.0443146510503818E-2</v>
      </c>
      <c r="D10196" s="40">
        <v>0.16442434990056903</v>
      </c>
      <c r="E10196" s="39">
        <v>4.4738896186723019E-2</v>
      </c>
      <c r="F10196" s="41">
        <v>5.7271632192116968</v>
      </c>
    </row>
    <row r="10197" spans="2:6" x14ac:dyDescent="0.25">
      <c r="B10197" s="46">
        <v>10184</v>
      </c>
      <c r="C10197" s="39">
        <v>0.34483872655676479</v>
      </c>
      <c r="D10197" s="40">
        <v>0.15889750696889404</v>
      </c>
      <c r="E10197" s="39">
        <v>0.25775406339016393</v>
      </c>
      <c r="F10197" s="41">
        <v>35.761726989907821</v>
      </c>
    </row>
    <row r="10198" spans="2:6" x14ac:dyDescent="0.25">
      <c r="B10198" s="46">
        <v>10185</v>
      </c>
      <c r="C10198" s="39">
        <v>9.1748727136523434E-2</v>
      </c>
      <c r="D10198" s="40">
        <v>0.15330293527313252</v>
      </c>
      <c r="E10198" s="39">
        <v>9.3147558412297424E-2</v>
      </c>
      <c r="F10198" s="41">
        <v>9.7569616132144663</v>
      </c>
    </row>
    <row r="10199" spans="2:6" x14ac:dyDescent="0.25">
      <c r="B10199" s="46">
        <v>10186</v>
      </c>
      <c r="C10199" s="39">
        <v>0.39281182121951991</v>
      </c>
      <c r="D10199" s="40">
        <v>0.15201233144395579</v>
      </c>
      <c r="E10199" s="39">
        <v>0.41163352298244399</v>
      </c>
      <c r="F10199" s="41">
        <v>87.078985593089243</v>
      </c>
    </row>
    <row r="10200" spans="2:6" x14ac:dyDescent="0.25">
      <c r="B10200" s="46">
        <v>10187</v>
      </c>
      <c r="C10200" s="39">
        <v>0.54716589055764764</v>
      </c>
      <c r="D10200" s="40">
        <v>0.15223235290489995</v>
      </c>
      <c r="E10200" s="39">
        <v>0.47434193370614869</v>
      </c>
      <c r="F10200" s="41">
        <v>87.220224604492145</v>
      </c>
    </row>
    <row r="10201" spans="2:6" x14ac:dyDescent="0.25">
      <c r="B10201" s="46">
        <v>10188</v>
      </c>
      <c r="C10201" s="39">
        <v>0.57291057714071247</v>
      </c>
      <c r="D10201" s="40">
        <v>0.15270846127819396</v>
      </c>
      <c r="E10201" s="39">
        <v>0.31826476917330909</v>
      </c>
      <c r="F10201" s="41">
        <v>74.582994006672507</v>
      </c>
    </row>
    <row r="10202" spans="2:6" x14ac:dyDescent="0.25">
      <c r="B10202" s="46">
        <v>10189</v>
      </c>
      <c r="C10202" s="39">
        <v>0.59745258539043378</v>
      </c>
      <c r="D10202" s="40">
        <v>0.23921448250025887</v>
      </c>
      <c r="E10202" s="39">
        <v>0.13758347516059788</v>
      </c>
      <c r="F10202" s="41">
        <v>38.742530418824401</v>
      </c>
    </row>
    <row r="10203" spans="2:6" x14ac:dyDescent="0.25">
      <c r="B10203" s="46">
        <v>10190</v>
      </c>
      <c r="C10203" s="39">
        <v>0.18518906067053184</v>
      </c>
      <c r="D10203" s="40">
        <v>0.238933082551299</v>
      </c>
      <c r="E10203" s="39">
        <v>9.5657003572002033E-2</v>
      </c>
      <c r="F10203" s="41">
        <v>10.962593973938329</v>
      </c>
    </row>
    <row r="10204" spans="2:6" x14ac:dyDescent="0.25">
      <c r="B10204" s="46">
        <v>10191</v>
      </c>
      <c r="C10204" s="39">
        <v>0.18169173337858543</v>
      </c>
      <c r="D10204" s="40">
        <v>0.23678968129577743</v>
      </c>
      <c r="E10204" s="39">
        <v>0.16607333649579054</v>
      </c>
      <c r="F10204" s="41">
        <v>12.830204615327862</v>
      </c>
    </row>
    <row r="10205" spans="2:6" x14ac:dyDescent="0.25">
      <c r="B10205" s="46">
        <v>10192</v>
      </c>
      <c r="C10205" s="39">
        <v>0.53752072695035691</v>
      </c>
      <c r="D10205" s="40">
        <v>0.23575005691906226</v>
      </c>
      <c r="E10205" s="39">
        <v>0.34969929360242763</v>
      </c>
      <c r="F10205" s="41">
        <v>89.130142779554731</v>
      </c>
    </row>
    <row r="10206" spans="2:6" x14ac:dyDescent="0.25">
      <c r="B10206" s="46">
        <v>10193</v>
      </c>
      <c r="C10206" s="39">
        <v>0.45011347207971886</v>
      </c>
      <c r="D10206" s="40">
        <v>0.23965167746278487</v>
      </c>
      <c r="E10206" s="39">
        <v>0.32386804291168353</v>
      </c>
      <c r="F10206" s="41">
        <v>78.512503347685509</v>
      </c>
    </row>
    <row r="10207" spans="2:6" x14ac:dyDescent="0.25">
      <c r="B10207" s="46">
        <v>10194</v>
      </c>
      <c r="C10207" s="39">
        <v>0.10666021327561133</v>
      </c>
      <c r="D10207" s="40">
        <v>0.24222529463265699</v>
      </c>
      <c r="E10207" s="39">
        <v>8.6716996531320145E-2</v>
      </c>
      <c r="F10207" s="41">
        <v>5.2251960557031518</v>
      </c>
    </row>
    <row r="10208" spans="2:6" x14ac:dyDescent="0.25">
      <c r="B10208" s="46">
        <v>10195</v>
      </c>
      <c r="C10208" s="39">
        <v>6.7449790857469924E-2</v>
      </c>
      <c r="D10208" s="40">
        <v>0.24141123214152566</v>
      </c>
      <c r="E10208" s="39">
        <v>5.2570061554762987E-2</v>
      </c>
      <c r="F10208" s="41">
        <v>17.203409545136982</v>
      </c>
    </row>
    <row r="10209" spans="2:6" x14ac:dyDescent="0.25">
      <c r="B10209" s="46">
        <v>10196</v>
      </c>
      <c r="C10209" s="39">
        <v>0.21106561150992861</v>
      </c>
      <c r="D10209" s="40">
        <v>0.23394413922748156</v>
      </c>
      <c r="E10209" s="39">
        <v>0.19565151796674876</v>
      </c>
      <c r="F10209" s="41">
        <v>47.135293555906948</v>
      </c>
    </row>
    <row r="10210" spans="2:6" x14ac:dyDescent="0.25">
      <c r="B10210" s="46">
        <v>10197</v>
      </c>
      <c r="C10210" s="39">
        <v>0.45054475953662909</v>
      </c>
      <c r="D10210" s="40">
        <v>0.23457564760640323</v>
      </c>
      <c r="E10210" s="39">
        <v>0.21157008041167483</v>
      </c>
      <c r="F10210" s="41">
        <v>86.316468441882066</v>
      </c>
    </row>
    <row r="10211" spans="2:6" x14ac:dyDescent="0.25">
      <c r="B10211" s="46">
        <v>10198</v>
      </c>
      <c r="C10211" s="39">
        <v>0.23299209933278073</v>
      </c>
      <c r="D10211" s="40">
        <v>0.2350446379426758</v>
      </c>
      <c r="E10211" s="39">
        <v>0.21691584294035487</v>
      </c>
      <c r="F10211" s="41">
        <v>59.272680626340396</v>
      </c>
    </row>
    <row r="10212" spans="2:6" x14ac:dyDescent="0.25">
      <c r="B10212" s="46">
        <v>10199</v>
      </c>
      <c r="C10212" s="39">
        <v>0.23798693228209408</v>
      </c>
      <c r="D10212" s="40">
        <v>0.23580975670659626</v>
      </c>
      <c r="E10212" s="39">
        <v>0.11721386570395427</v>
      </c>
      <c r="F10212" s="41">
        <v>49.057799384336043</v>
      </c>
    </row>
    <row r="10213" spans="2:6" x14ac:dyDescent="0.25">
      <c r="B10213" s="46">
        <v>10200</v>
      </c>
      <c r="C10213" s="39">
        <v>0.33269691649014366</v>
      </c>
      <c r="D10213" s="40">
        <v>0.23658691327021053</v>
      </c>
      <c r="E10213" s="39">
        <v>0.38891606773182358</v>
      </c>
      <c r="F10213" s="41">
        <v>77.193402281287973</v>
      </c>
    </row>
    <row r="10214" spans="2:6" x14ac:dyDescent="0.25">
      <c r="B10214" s="46">
        <v>10201</v>
      </c>
      <c r="C10214" s="39">
        <v>0.19708051516504432</v>
      </c>
      <c r="D10214" s="40">
        <v>0.23087143896638035</v>
      </c>
      <c r="E10214" s="39">
        <v>0.23311787457043917</v>
      </c>
      <c r="F10214" s="41">
        <v>49.94035163329908</v>
      </c>
    </row>
    <row r="10215" spans="2:6" x14ac:dyDescent="0.25">
      <c r="B10215" s="46">
        <v>10202</v>
      </c>
      <c r="C10215" s="39">
        <v>2.8331122054826772E-2</v>
      </c>
      <c r="D10215" s="40">
        <v>0.23014591373682242</v>
      </c>
      <c r="E10215" s="39">
        <v>7.6117228460707453E-2</v>
      </c>
      <c r="F10215" s="41">
        <v>24.570021632451237</v>
      </c>
    </row>
    <row r="10216" spans="2:6" x14ac:dyDescent="0.25">
      <c r="B10216" s="46">
        <v>10203</v>
      </c>
      <c r="C10216" s="39">
        <v>0.22804254813406227</v>
      </c>
      <c r="D10216" s="40">
        <v>0.2301501385310806</v>
      </c>
      <c r="E10216" s="39">
        <v>0.2962156758879475</v>
      </c>
      <c r="F10216" s="41">
        <v>57.677818600982519</v>
      </c>
    </row>
    <row r="10217" spans="2:6" x14ac:dyDescent="0.25">
      <c r="B10217" s="46">
        <v>10204</v>
      </c>
      <c r="C10217" s="39">
        <v>2.1831149628339427E-2</v>
      </c>
      <c r="D10217" s="40">
        <v>0.24285310264775167</v>
      </c>
      <c r="E10217" s="39">
        <v>1.659510960060729E-2</v>
      </c>
      <c r="F10217" s="41">
        <v>16.738758222821787</v>
      </c>
    </row>
    <row r="10218" spans="2:6" x14ac:dyDescent="0.25">
      <c r="B10218" s="46">
        <v>10205</v>
      </c>
      <c r="C10218" s="39">
        <v>0.14998605330067352</v>
      </c>
      <c r="D10218" s="40">
        <v>0.24281328664756494</v>
      </c>
      <c r="E10218" s="39">
        <v>0.13777065261616347</v>
      </c>
      <c r="F10218" s="41">
        <v>57.015112170552804</v>
      </c>
    </row>
    <row r="10219" spans="2:6" x14ac:dyDescent="0.25">
      <c r="B10219" s="46">
        <v>10206</v>
      </c>
      <c r="C10219" s="39">
        <v>0.36198590780009282</v>
      </c>
      <c r="D10219" s="40">
        <v>0.2398896521837558</v>
      </c>
      <c r="E10219" s="39">
        <v>0.45704081074451769</v>
      </c>
      <c r="F10219" s="41">
        <v>168.60431737123804</v>
      </c>
    </row>
    <row r="10220" spans="2:6" x14ac:dyDescent="0.25">
      <c r="B10220" s="46">
        <v>10207</v>
      </c>
      <c r="C10220" s="39">
        <v>0.17162467018021471</v>
      </c>
      <c r="D10220" s="40">
        <v>0.23497678208368225</v>
      </c>
      <c r="E10220" s="39">
        <v>0.21908188085391314</v>
      </c>
      <c r="F10220" s="41">
        <v>55.834940688799463</v>
      </c>
    </row>
    <row r="10221" spans="2:6" x14ac:dyDescent="0.25">
      <c r="B10221" s="46">
        <v>10208</v>
      </c>
      <c r="C10221" s="39">
        <v>0.36922186599282358</v>
      </c>
      <c r="D10221" s="40">
        <v>0.23383385783035651</v>
      </c>
      <c r="E10221" s="39">
        <v>0.37856151036486713</v>
      </c>
      <c r="F10221" s="41">
        <v>136.81662479236741</v>
      </c>
    </row>
    <row r="10222" spans="2:6" x14ac:dyDescent="0.25">
      <c r="B10222" s="46">
        <v>10209</v>
      </c>
      <c r="C10222" s="39">
        <v>0.42250011428824286</v>
      </c>
      <c r="D10222" s="40">
        <v>0.23176102018833675</v>
      </c>
      <c r="E10222" s="39">
        <v>0.48057882404184699</v>
      </c>
      <c r="F10222" s="41">
        <v>160.52787829093063</v>
      </c>
    </row>
    <row r="10223" spans="2:6" x14ac:dyDescent="0.25">
      <c r="B10223" s="46">
        <v>10210</v>
      </c>
      <c r="C10223" s="39">
        <v>0.45884942906329274</v>
      </c>
      <c r="D10223" s="40">
        <v>0.23035757636401671</v>
      </c>
      <c r="E10223" s="39">
        <v>0.36140817768140227</v>
      </c>
      <c r="F10223" s="41">
        <v>127.43245038670136</v>
      </c>
    </row>
    <row r="10224" spans="2:6" x14ac:dyDescent="0.25">
      <c r="B10224" s="46">
        <v>10211</v>
      </c>
      <c r="C10224" s="39">
        <v>4.574379373369232E-2</v>
      </c>
      <c r="D10224" s="40">
        <v>0.23922896496978802</v>
      </c>
      <c r="E10224" s="39">
        <v>6.2869260031715557E-2</v>
      </c>
      <c r="F10224" s="41">
        <v>26.980052185583943</v>
      </c>
    </row>
    <row r="10225" spans="2:6" x14ac:dyDescent="0.25">
      <c r="B10225" s="46">
        <v>10212</v>
      </c>
      <c r="C10225" s="39">
        <v>0.25735439073575095</v>
      </c>
      <c r="D10225" s="40">
        <v>0.23935375739843101</v>
      </c>
      <c r="E10225" s="39">
        <v>0.44912100603105348</v>
      </c>
      <c r="F10225" s="41">
        <v>153.08837950872632</v>
      </c>
    </row>
    <row r="10226" spans="2:6" x14ac:dyDescent="0.25">
      <c r="B10226" s="46">
        <v>10213</v>
      </c>
      <c r="C10226" s="39">
        <v>3.2804534604754139E-2</v>
      </c>
      <c r="D10226" s="40">
        <v>0.2349993319032522</v>
      </c>
      <c r="E10226" s="39">
        <v>7.081504453411637E-2</v>
      </c>
      <c r="F10226" s="41">
        <v>5.9613038885928509</v>
      </c>
    </row>
    <row r="10227" spans="2:6" x14ac:dyDescent="0.25">
      <c r="B10227" s="46">
        <v>10214</v>
      </c>
      <c r="C10227" s="39">
        <v>0.16503402598534014</v>
      </c>
      <c r="D10227" s="40">
        <v>0.23795912082576429</v>
      </c>
      <c r="E10227" s="39">
        <v>0.26865901671500425</v>
      </c>
      <c r="F10227" s="41">
        <v>86.13827343351754</v>
      </c>
    </row>
    <row r="10228" spans="2:6" x14ac:dyDescent="0.25">
      <c r="B10228" s="46">
        <v>10215</v>
      </c>
      <c r="C10228" s="39">
        <v>6.1676136658737495E-2</v>
      </c>
      <c r="D10228" s="40">
        <v>0.23699806593537778</v>
      </c>
      <c r="E10228" s="39">
        <v>7.9967302258632023E-2</v>
      </c>
      <c r="F10228" s="41">
        <v>15.439957444925053</v>
      </c>
    </row>
    <row r="10229" spans="2:6" x14ac:dyDescent="0.25">
      <c r="B10229" s="46">
        <v>10216</v>
      </c>
      <c r="C10229" s="39">
        <v>0.38083340729065673</v>
      </c>
      <c r="D10229" s="40">
        <v>0.23998243628605043</v>
      </c>
      <c r="E10229" s="39">
        <v>0.38117835860048477</v>
      </c>
      <c r="F10229" s="41">
        <v>133.12394199508688</v>
      </c>
    </row>
    <row r="10230" spans="2:6" x14ac:dyDescent="0.25">
      <c r="B10230" s="46">
        <v>10217</v>
      </c>
      <c r="C10230" s="39">
        <v>0.11999669832406025</v>
      </c>
      <c r="D10230" s="40">
        <v>0.23986083115158546</v>
      </c>
      <c r="E10230" s="39">
        <v>0.25782157471587241</v>
      </c>
      <c r="F10230" s="41">
        <v>68.833783946913215</v>
      </c>
    </row>
    <row r="10231" spans="2:6" x14ac:dyDescent="0.25">
      <c r="B10231" s="46">
        <v>10218</v>
      </c>
      <c r="C10231" s="39">
        <v>0.16849073381604282</v>
      </c>
      <c r="D10231" s="40">
        <v>0.25398481769057674</v>
      </c>
      <c r="E10231" s="39">
        <v>0.28859501271743648</v>
      </c>
      <c r="F10231" s="41">
        <v>84.310940267915626</v>
      </c>
    </row>
    <row r="10232" spans="2:6" x14ac:dyDescent="0.25">
      <c r="B10232" s="46">
        <v>10219</v>
      </c>
      <c r="C10232" s="39">
        <v>1.4465373884951721E-2</v>
      </c>
      <c r="D10232" s="40">
        <v>0.19066725753115407</v>
      </c>
      <c r="E10232" s="39">
        <v>7.7475897248366031E-3</v>
      </c>
      <c r="F10232" s="41">
        <v>9.2424921080609366</v>
      </c>
    </row>
    <row r="10233" spans="2:6" x14ac:dyDescent="0.25">
      <c r="B10233" s="46">
        <v>10220</v>
      </c>
      <c r="C10233" s="39">
        <v>0.54739444094009948</v>
      </c>
      <c r="D10233" s="40">
        <v>0.19083126334306019</v>
      </c>
      <c r="E10233" s="39">
        <v>0.42410093486848255</v>
      </c>
      <c r="F10233" s="41">
        <v>164.0154125335946</v>
      </c>
    </row>
    <row r="10234" spans="2:6" x14ac:dyDescent="0.25">
      <c r="B10234" s="46">
        <v>10221</v>
      </c>
      <c r="C10234" s="39">
        <v>0.11045654824857196</v>
      </c>
      <c r="D10234" s="40">
        <v>0.19253368283615796</v>
      </c>
      <c r="E10234" s="39">
        <v>0.14078022938503726</v>
      </c>
      <c r="F10234" s="41">
        <v>41.164183333244445</v>
      </c>
    </row>
    <row r="10235" spans="2:6" x14ac:dyDescent="0.25">
      <c r="B10235" s="46">
        <v>10222</v>
      </c>
      <c r="C10235" s="39">
        <v>0.19512117144636942</v>
      </c>
      <c r="D10235" s="40">
        <v>0.19146051600050124</v>
      </c>
      <c r="E10235" s="39">
        <v>0.38187193505244138</v>
      </c>
      <c r="F10235" s="41">
        <v>103.95655708085913</v>
      </c>
    </row>
    <row r="10236" spans="2:6" x14ac:dyDescent="0.25">
      <c r="B10236" s="46">
        <v>10223</v>
      </c>
      <c r="C10236" s="39">
        <v>0.40331474256110922</v>
      </c>
      <c r="D10236" s="40">
        <v>0.18751798922898491</v>
      </c>
      <c r="E10236" s="39">
        <v>0.44589751394542565</v>
      </c>
      <c r="F10236" s="41">
        <v>154.45624990412949</v>
      </c>
    </row>
    <row r="10237" spans="2:6" x14ac:dyDescent="0.25">
      <c r="B10237" s="46">
        <v>10224</v>
      </c>
      <c r="C10237" s="39">
        <v>0.18651601589005101</v>
      </c>
      <c r="D10237" s="40">
        <v>0.18501933867912462</v>
      </c>
      <c r="E10237" s="39">
        <v>0.42853031159057231</v>
      </c>
      <c r="F10237" s="41">
        <v>121.97879523768628</v>
      </c>
    </row>
    <row r="10238" spans="2:6" x14ac:dyDescent="0.25">
      <c r="B10238" s="46">
        <v>10225</v>
      </c>
      <c r="C10238" s="39">
        <v>0.14436833194818008</v>
      </c>
      <c r="D10238" s="40">
        <v>0.18450583015998206</v>
      </c>
      <c r="E10238" s="39">
        <v>0.2849136063391719</v>
      </c>
      <c r="F10238" s="41">
        <v>82.623643700776014</v>
      </c>
    </row>
    <row r="10239" spans="2:6" x14ac:dyDescent="0.25">
      <c r="B10239" s="46">
        <v>10226</v>
      </c>
      <c r="C10239" s="39">
        <v>9.2591954762816051E-2</v>
      </c>
      <c r="D10239" s="40">
        <v>0.39609559596716282</v>
      </c>
      <c r="E10239" s="39">
        <v>8.1219524975535001E-3</v>
      </c>
      <c r="F10239" s="41">
        <v>-7.0561584685307759</v>
      </c>
    </row>
    <row r="10240" spans="2:6" x14ac:dyDescent="0.25">
      <c r="B10240" s="46">
        <v>10227</v>
      </c>
      <c r="C10240" s="39">
        <v>0.15795819660914007</v>
      </c>
      <c r="D10240" s="40">
        <v>0.39636783694128408</v>
      </c>
      <c r="E10240" s="39">
        <v>5.5809826216167945E-2</v>
      </c>
      <c r="F10240" s="41">
        <v>6.4665979573279353</v>
      </c>
    </row>
    <row r="10241" spans="2:6" x14ac:dyDescent="0.25">
      <c r="B10241" s="46">
        <v>10228</v>
      </c>
      <c r="C10241" s="39">
        <v>0.21957266020493141</v>
      </c>
      <c r="D10241" s="40">
        <v>0.39536597848946303</v>
      </c>
      <c r="E10241" s="39">
        <v>0.12294374021106307</v>
      </c>
      <c r="F10241" s="41">
        <v>27.41645778522404</v>
      </c>
    </row>
    <row r="10242" spans="2:6" x14ac:dyDescent="0.25">
      <c r="B10242" s="46">
        <v>10229</v>
      </c>
      <c r="C10242" s="39">
        <v>0.50623835564269626</v>
      </c>
      <c r="D10242" s="40">
        <v>0.39531552354563482</v>
      </c>
      <c r="E10242" s="39">
        <v>0.42558856502242154</v>
      </c>
      <c r="F10242" s="41">
        <v>92.848255499631449</v>
      </c>
    </row>
    <row r="10243" spans="2:6" x14ac:dyDescent="0.25">
      <c r="B10243" s="46">
        <v>10230</v>
      </c>
      <c r="C10243" s="39">
        <v>4.9568133668099021E-2</v>
      </c>
      <c r="D10243" s="40">
        <v>0.3936619657060933</v>
      </c>
      <c r="E10243" s="39">
        <v>6.0543164539902737E-2</v>
      </c>
      <c r="F10243" s="41">
        <v>8.8780357804036818</v>
      </c>
    </row>
    <row r="10244" spans="2:6" x14ac:dyDescent="0.25">
      <c r="B10244" s="46">
        <v>10231</v>
      </c>
      <c r="C10244" s="39">
        <v>0.57382404763134875</v>
      </c>
      <c r="D10244" s="40">
        <v>0.39861344468008719</v>
      </c>
      <c r="E10244" s="39">
        <v>0.24732981227698445</v>
      </c>
      <c r="F10244" s="41">
        <v>78.553416669944454</v>
      </c>
    </row>
    <row r="10245" spans="2:6" x14ac:dyDescent="0.25">
      <c r="B10245" s="46">
        <v>10232</v>
      </c>
      <c r="C10245" s="39">
        <v>0.18379449129906758</v>
      </c>
      <c r="D10245" s="40">
        <v>0.39619126809284833</v>
      </c>
      <c r="E10245" s="39">
        <v>0.11364714110790156</v>
      </c>
      <c r="F10245" s="41">
        <v>17.204071874029264</v>
      </c>
    </row>
    <row r="10246" spans="2:6" x14ac:dyDescent="0.25">
      <c r="B10246" s="46">
        <v>10233</v>
      </c>
      <c r="C10246" s="39">
        <v>3.6263915563078827E-2</v>
      </c>
      <c r="D10246" s="40">
        <v>0.39581365465620894</v>
      </c>
      <c r="E10246" s="39">
        <v>3.2059585347833125E-2</v>
      </c>
      <c r="F10246" s="41">
        <v>16.196855381525847</v>
      </c>
    </row>
    <row r="10247" spans="2:6" x14ac:dyDescent="0.25">
      <c r="B10247" s="46">
        <v>10234</v>
      </c>
      <c r="C10247" s="39">
        <v>0.4706616535919354</v>
      </c>
      <c r="D10247" s="40">
        <v>0.41021405454830506</v>
      </c>
      <c r="E10247" s="39">
        <v>0.35625098688370749</v>
      </c>
      <c r="F10247" s="41">
        <v>78.508016633475862</v>
      </c>
    </row>
    <row r="10248" spans="2:6" x14ac:dyDescent="0.25">
      <c r="B10248" s="46">
        <v>10235</v>
      </c>
      <c r="C10248" s="39">
        <v>7.1180557726547231E-2</v>
      </c>
      <c r="D10248" s="40">
        <v>0.41146994351586491</v>
      </c>
      <c r="E10248" s="39">
        <v>7.5684697859537284E-2</v>
      </c>
      <c r="F10248" s="41">
        <v>11.394617838357762</v>
      </c>
    </row>
    <row r="10249" spans="2:6" x14ac:dyDescent="0.25">
      <c r="B10249" s="46">
        <v>10236</v>
      </c>
      <c r="C10249" s="39">
        <v>0.35529671938501189</v>
      </c>
      <c r="D10249" s="40">
        <v>0.41081098005763272</v>
      </c>
      <c r="E10249" s="39">
        <v>0.45441152438631849</v>
      </c>
      <c r="F10249" s="41">
        <v>92.218765186174195</v>
      </c>
    </row>
    <row r="10250" spans="2:6" x14ac:dyDescent="0.25">
      <c r="B10250" s="46">
        <v>10237</v>
      </c>
      <c r="C10250" s="39">
        <v>0.19085298718622778</v>
      </c>
      <c r="D10250" s="40">
        <v>0.40992169947152812</v>
      </c>
      <c r="E10250" s="39">
        <v>0.2551058072840604</v>
      </c>
      <c r="F10250" s="41">
        <v>47.138752495583809</v>
      </c>
    </row>
    <row r="10251" spans="2:6" x14ac:dyDescent="0.25">
      <c r="B10251" s="46">
        <v>10238</v>
      </c>
      <c r="C10251" s="39">
        <v>0.30401287938591881</v>
      </c>
      <c r="D10251" s="40">
        <v>0.41075828198913833</v>
      </c>
      <c r="E10251" s="39">
        <v>0.43603865653028429</v>
      </c>
      <c r="F10251" s="41">
        <v>95.244564181033496</v>
      </c>
    </row>
    <row r="10252" spans="2:6" x14ac:dyDescent="0.25">
      <c r="B10252" s="46">
        <v>10239</v>
      </c>
      <c r="C10252" s="39">
        <v>5.8999967222240435E-2</v>
      </c>
      <c r="D10252" s="40">
        <v>0.40698729569839864</v>
      </c>
      <c r="E10252" s="39">
        <v>0.1113540708945264</v>
      </c>
      <c r="F10252" s="41">
        <v>7.1137766475801891</v>
      </c>
    </row>
    <row r="10253" spans="2:6" x14ac:dyDescent="0.25">
      <c r="B10253" s="46">
        <v>10240</v>
      </c>
      <c r="C10253" s="39">
        <v>4.2943748127473653E-2</v>
      </c>
      <c r="D10253" s="40">
        <v>0.41019033823111595</v>
      </c>
      <c r="E10253" s="39">
        <v>5.916125122102249E-2</v>
      </c>
      <c r="F10253" s="41">
        <v>0.13150286826962809</v>
      </c>
    </row>
    <row r="10254" spans="2:6" x14ac:dyDescent="0.25">
      <c r="B10254" s="46">
        <v>10241</v>
      </c>
      <c r="C10254" s="39">
        <v>4.1195041981899216E-2</v>
      </c>
      <c r="D10254" s="40">
        <v>0.40868356194500138</v>
      </c>
      <c r="E10254" s="39">
        <v>6.0174281512081734E-2</v>
      </c>
      <c r="F10254" s="41">
        <v>12.433437923434147</v>
      </c>
    </row>
    <row r="10255" spans="2:6" x14ac:dyDescent="0.25">
      <c r="B10255" s="46">
        <v>10242</v>
      </c>
      <c r="C10255" s="39">
        <v>0.16022015880899015</v>
      </c>
      <c r="D10255" s="40">
        <v>0.408977936534963</v>
      </c>
      <c r="E10255" s="39">
        <v>0.29394787010054135</v>
      </c>
      <c r="F10255" s="41">
        <v>57.980788418422001</v>
      </c>
    </row>
    <row r="10256" spans="2:6" x14ac:dyDescent="0.25">
      <c r="B10256" s="46">
        <v>10243</v>
      </c>
      <c r="C10256" s="39">
        <v>0.31756425298158603</v>
      </c>
      <c r="D10256" s="40">
        <v>0.40589079730789024</v>
      </c>
      <c r="E10256" s="39">
        <v>0.43392635091682874</v>
      </c>
      <c r="F10256" s="41">
        <v>75.832710235799723</v>
      </c>
    </row>
    <row r="10257" spans="2:6" x14ac:dyDescent="0.25">
      <c r="B10257" s="46">
        <v>10244</v>
      </c>
      <c r="C10257" s="39">
        <v>9.4224460782079841E-2</v>
      </c>
      <c r="D10257" s="40">
        <v>0.40581733936144387</v>
      </c>
      <c r="E10257" s="39">
        <v>0.11418554528690392</v>
      </c>
      <c r="F10257" s="41">
        <v>26.212983835922724</v>
      </c>
    </row>
    <row r="10258" spans="2:6" x14ac:dyDescent="0.25">
      <c r="B10258" s="46">
        <v>10245</v>
      </c>
      <c r="C10258" s="39">
        <v>4.5993306953299458E-2</v>
      </c>
      <c r="D10258" s="40">
        <v>0.40653487313482528</v>
      </c>
      <c r="E10258" s="39">
        <v>0.16917293233082706</v>
      </c>
      <c r="F10258" s="41">
        <v>27.616812759470655</v>
      </c>
    </row>
    <row r="10259" spans="2:6" x14ac:dyDescent="0.25">
      <c r="B10259" s="46">
        <v>10246</v>
      </c>
      <c r="C10259" s="39">
        <v>0.120820021486948</v>
      </c>
      <c r="D10259" s="40">
        <v>0.40609516880257984</v>
      </c>
      <c r="E10259" s="39">
        <v>0.24879209290020907</v>
      </c>
      <c r="F10259" s="41">
        <v>42.850768140834042</v>
      </c>
    </row>
    <row r="10260" spans="2:6" x14ac:dyDescent="0.25">
      <c r="B10260" s="46">
        <v>10247</v>
      </c>
      <c r="C10260" s="39">
        <v>0.21057953577253283</v>
      </c>
      <c r="D10260" s="40">
        <v>0.40604740720563987</v>
      </c>
      <c r="E10260" s="39">
        <v>0.3882887437535037</v>
      </c>
      <c r="F10260" s="41">
        <v>77.584959524966493</v>
      </c>
    </row>
    <row r="10261" spans="2:6" x14ac:dyDescent="0.25">
      <c r="B10261" s="46">
        <v>10248</v>
      </c>
      <c r="C10261" s="39">
        <v>1.4805403102314912E-2</v>
      </c>
      <c r="D10261" s="40">
        <v>0.40998618483971294</v>
      </c>
      <c r="E10261" s="39">
        <v>8.1369903001989995E-3</v>
      </c>
      <c r="F10261" s="41">
        <v>3.1555194464438805</v>
      </c>
    </row>
    <row r="10262" spans="2:6" x14ac:dyDescent="0.25">
      <c r="B10262" s="46">
        <v>10249</v>
      </c>
      <c r="C10262" s="39">
        <v>0.21142453605360056</v>
      </c>
      <c r="D10262" s="40">
        <v>0.40704347277893399</v>
      </c>
      <c r="E10262" s="39">
        <v>0.20247040101738312</v>
      </c>
      <c r="F10262" s="41">
        <v>58.438608885053675</v>
      </c>
    </row>
    <row r="10263" spans="2:6" x14ac:dyDescent="0.25">
      <c r="B10263" s="46">
        <v>10250</v>
      </c>
      <c r="C10263" s="39">
        <v>0.18561451351075242</v>
      </c>
      <c r="D10263" s="40">
        <v>0.41661333509292814</v>
      </c>
      <c r="E10263" s="39">
        <v>0.21049744901803016</v>
      </c>
      <c r="F10263" s="41">
        <v>63.554139748404623</v>
      </c>
    </row>
    <row r="10264" spans="2:6" x14ac:dyDescent="0.25">
      <c r="B10264" s="46">
        <v>10251</v>
      </c>
      <c r="C10264" s="39">
        <v>9.4903925401661426E-2</v>
      </c>
      <c r="D10264" s="40">
        <v>0.41648855917574285</v>
      </c>
      <c r="E10264" s="39">
        <v>0.17567300483325357</v>
      </c>
      <c r="F10264" s="41">
        <v>46.389217015646743</v>
      </c>
    </row>
    <row r="10265" spans="2:6" x14ac:dyDescent="0.25">
      <c r="B10265" s="46">
        <v>10252</v>
      </c>
      <c r="C10265" s="39">
        <v>1.9671305539954526E-2</v>
      </c>
      <c r="D10265" s="40">
        <v>0.41734454096121598</v>
      </c>
      <c r="E10265" s="39">
        <v>4.322866902119462E-2</v>
      </c>
      <c r="F10265" s="41">
        <v>1.3884232427895364</v>
      </c>
    </row>
    <row r="10266" spans="2:6" x14ac:dyDescent="0.25">
      <c r="B10266" s="46">
        <v>10253</v>
      </c>
      <c r="C10266" s="39">
        <v>4.1548400756522386E-2</v>
      </c>
      <c r="D10266" s="40">
        <v>0.41951525164952991</v>
      </c>
      <c r="E10266" s="39">
        <v>5.6518574898129587E-2</v>
      </c>
      <c r="F10266" s="41">
        <v>16.240783349723149</v>
      </c>
    </row>
    <row r="10267" spans="2:6" x14ac:dyDescent="0.25">
      <c r="B10267" s="46">
        <v>10254</v>
      </c>
      <c r="C10267" s="39">
        <v>9.7446953564252009E-2</v>
      </c>
      <c r="D10267" s="40">
        <v>0.4196431849320556</v>
      </c>
      <c r="E10267" s="39">
        <v>0.23574911331204371</v>
      </c>
      <c r="F10267" s="41">
        <v>42.549937376435096</v>
      </c>
    </row>
    <row r="10268" spans="2:6" x14ac:dyDescent="0.25">
      <c r="B10268" s="46">
        <v>10255</v>
      </c>
      <c r="C10268" s="39">
        <v>0.14509368743050835</v>
      </c>
      <c r="D10268" s="40">
        <v>0.42231648296955332</v>
      </c>
      <c r="E10268" s="39">
        <v>0.45895516266453756</v>
      </c>
      <c r="F10268" s="41">
        <v>94.941915632550874</v>
      </c>
    </row>
    <row r="10269" spans="2:6" x14ac:dyDescent="0.25">
      <c r="B10269" s="46">
        <v>10256</v>
      </c>
      <c r="C10269" s="39">
        <v>0.20469014385590503</v>
      </c>
      <c r="D10269" s="40">
        <v>0.24546490886584846</v>
      </c>
      <c r="E10269" s="39">
        <v>0.28624116814405015</v>
      </c>
      <c r="F10269" s="41">
        <v>75.868664812478912</v>
      </c>
    </row>
    <row r="10270" spans="2:6" x14ac:dyDescent="0.25">
      <c r="B10270" s="46">
        <v>10257</v>
      </c>
      <c r="C10270" s="39">
        <v>0.17563024379097908</v>
      </c>
      <c r="D10270" s="40">
        <v>0.24534534709991285</v>
      </c>
      <c r="E10270" s="39">
        <v>0.21322383713504814</v>
      </c>
      <c r="F10270" s="41">
        <v>60.187787838535201</v>
      </c>
    </row>
    <row r="10271" spans="2:6" x14ac:dyDescent="0.25">
      <c r="B10271" s="46">
        <v>10258</v>
      </c>
      <c r="C10271" s="39">
        <v>0.15122225835743786</v>
      </c>
      <c r="D10271" s="40">
        <v>0.25618028017471151</v>
      </c>
      <c r="E10271" s="39">
        <v>0.16814630461968971</v>
      </c>
      <c r="F10271" s="41">
        <v>52.116468081767941</v>
      </c>
    </row>
    <row r="10272" spans="2:6" x14ac:dyDescent="0.25">
      <c r="B10272" s="46">
        <v>10259</v>
      </c>
      <c r="C10272" s="39">
        <v>0.40343610356658133</v>
      </c>
      <c r="D10272" s="40">
        <v>0.26186748877144755</v>
      </c>
      <c r="E10272" s="39">
        <v>0.37649053108946046</v>
      </c>
      <c r="F10272" s="41">
        <v>107.24915398948119</v>
      </c>
    </row>
    <row r="10273" spans="2:6" x14ac:dyDescent="0.25">
      <c r="B10273" s="46">
        <v>10260</v>
      </c>
      <c r="C10273" s="39">
        <v>0.27969273593431143</v>
      </c>
      <c r="D10273" s="40">
        <v>0.2693449123276575</v>
      </c>
      <c r="E10273" s="39">
        <v>0.31411453188595423</v>
      </c>
      <c r="F10273" s="41">
        <v>81.528308174330917</v>
      </c>
    </row>
    <row r="10274" spans="2:6" x14ac:dyDescent="0.25">
      <c r="B10274" s="46">
        <v>10261</v>
      </c>
      <c r="C10274" s="39">
        <v>0.15045104280157848</v>
      </c>
      <c r="D10274" s="40">
        <v>0.2546825479725488</v>
      </c>
      <c r="E10274" s="39">
        <v>0.30490396922542978</v>
      </c>
      <c r="F10274" s="41">
        <v>64.851576444482106</v>
      </c>
    </row>
    <row r="10275" spans="2:6" x14ac:dyDescent="0.25">
      <c r="B10275" s="46">
        <v>10262</v>
      </c>
      <c r="C10275" s="39">
        <v>0.33684874299072887</v>
      </c>
      <c r="D10275" s="40">
        <v>0.25468891158816032</v>
      </c>
      <c r="E10275" s="39">
        <v>0.4326646864441977</v>
      </c>
      <c r="F10275" s="41">
        <v>93.126077817714219</v>
      </c>
    </row>
    <row r="10276" spans="2:6" x14ac:dyDescent="0.25">
      <c r="B10276" s="46">
        <v>10263</v>
      </c>
      <c r="C10276" s="39">
        <v>0.15262779387374373</v>
      </c>
      <c r="D10276" s="40">
        <v>0.254680145983601</v>
      </c>
      <c r="E10276" s="39">
        <v>0.36877197086762997</v>
      </c>
      <c r="F10276" s="41">
        <v>71.409529337882219</v>
      </c>
    </row>
    <row r="10277" spans="2:6" x14ac:dyDescent="0.25">
      <c r="B10277" s="46">
        <v>10264</v>
      </c>
      <c r="C10277" s="39">
        <v>5.4722886161496335E-3</v>
      </c>
      <c r="D10277" s="40">
        <v>0.2356273493555521</v>
      </c>
      <c r="E10277" s="39">
        <v>1.2182180845208513E-2</v>
      </c>
      <c r="F10277" s="41">
        <v>-5.1403019468947644</v>
      </c>
    </row>
    <row r="10278" spans="2:6" x14ac:dyDescent="0.25">
      <c r="B10278" s="46">
        <v>10265</v>
      </c>
      <c r="C10278" s="39">
        <v>0.12810625786658952</v>
      </c>
      <c r="D10278" s="40">
        <v>0.23511371677486362</v>
      </c>
      <c r="E10278" s="39">
        <v>0.27116368333102253</v>
      </c>
      <c r="F10278" s="41">
        <v>62.303812332763286</v>
      </c>
    </row>
    <row r="10279" spans="2:6" x14ac:dyDescent="0.25">
      <c r="B10279" s="46">
        <v>10266</v>
      </c>
      <c r="C10279" s="39">
        <v>0.17964975891844645</v>
      </c>
      <c r="D10279" s="40">
        <v>0.23295007804517162</v>
      </c>
      <c r="E10279" s="39">
        <v>0.46076657285063588</v>
      </c>
      <c r="F10279" s="41">
        <v>99.808957427123531</v>
      </c>
    </row>
    <row r="10280" spans="2:6" x14ac:dyDescent="0.25">
      <c r="B10280" s="46">
        <v>10267</v>
      </c>
      <c r="C10280" s="39">
        <v>1.2815727149673786E-2</v>
      </c>
      <c r="D10280" s="40">
        <v>0.23293395207383491</v>
      </c>
      <c r="E10280" s="39">
        <v>8.9007790710317579E-3</v>
      </c>
      <c r="F10280" s="41">
        <v>-7.6389814414233221</v>
      </c>
    </row>
    <row r="10281" spans="2:6" x14ac:dyDescent="0.25">
      <c r="B10281" s="46">
        <v>10268</v>
      </c>
      <c r="C10281" s="39">
        <v>0.23434037221843348</v>
      </c>
      <c r="D10281" s="40">
        <v>0.23384074430723559</v>
      </c>
      <c r="E10281" s="39">
        <v>0.36232530147337449</v>
      </c>
      <c r="F10281" s="41">
        <v>57.591997109697125</v>
      </c>
    </row>
    <row r="10282" spans="2:6" x14ac:dyDescent="0.25">
      <c r="B10282" s="46">
        <v>10269</v>
      </c>
      <c r="C10282" s="39">
        <v>0.21366765647502151</v>
      </c>
      <c r="D10282" s="40">
        <v>0.23392548694669635</v>
      </c>
      <c r="E10282" s="39">
        <v>0.38706073438288036</v>
      </c>
      <c r="F10282" s="41">
        <v>71.649267027862464</v>
      </c>
    </row>
    <row r="10283" spans="2:6" x14ac:dyDescent="0.25">
      <c r="B10283" s="46">
        <v>10270</v>
      </c>
      <c r="C10283" s="39">
        <v>0.11049905126109222</v>
      </c>
      <c r="D10283" s="40">
        <v>0.2333431697725048</v>
      </c>
      <c r="E10283" s="39">
        <v>0.29935216915494423</v>
      </c>
      <c r="F10283" s="41">
        <v>44.496279073479748</v>
      </c>
    </row>
    <row r="10284" spans="2:6" x14ac:dyDescent="0.25">
      <c r="B10284" s="46">
        <v>10271</v>
      </c>
      <c r="C10284" s="39">
        <v>4.1586157545906582E-2</v>
      </c>
      <c r="D10284" s="40">
        <v>0.23062279170100028</v>
      </c>
      <c r="E10284" s="39">
        <v>4.6044485670537476E-2</v>
      </c>
      <c r="F10284" s="41">
        <v>-12.613673699419989</v>
      </c>
    </row>
    <row r="10285" spans="2:6" x14ac:dyDescent="0.25">
      <c r="B10285" s="46">
        <v>10272</v>
      </c>
      <c r="C10285" s="39">
        <v>0.10481218500724825</v>
      </c>
      <c r="D10285" s="40">
        <v>0.23066049791771151</v>
      </c>
      <c r="E10285" s="39">
        <v>0.14013122302626493</v>
      </c>
      <c r="F10285" s="41">
        <v>24.738201669006326</v>
      </c>
    </row>
    <row r="10286" spans="2:6" x14ac:dyDescent="0.25">
      <c r="B10286" s="46">
        <v>10273</v>
      </c>
      <c r="C10286" s="39">
        <v>9.6231586353261275E-2</v>
      </c>
      <c r="D10286" s="40">
        <v>0.23029819849525307</v>
      </c>
      <c r="E10286" s="39">
        <v>0.13021546525675701</v>
      </c>
      <c r="F10286" s="41">
        <v>13.059279439547662</v>
      </c>
    </row>
    <row r="10287" spans="2:6" x14ac:dyDescent="0.25">
      <c r="B10287" s="46">
        <v>10274</v>
      </c>
      <c r="C10287" s="39">
        <v>9.9451672210492351E-2</v>
      </c>
      <c r="D10287" s="40">
        <v>0.23051813188745204</v>
      </c>
      <c r="E10287" s="39">
        <v>0.18140326667269929</v>
      </c>
      <c r="F10287" s="41">
        <v>15.276853653613532</v>
      </c>
    </row>
    <row r="10288" spans="2:6" x14ac:dyDescent="0.25">
      <c r="B10288" s="46">
        <v>10275</v>
      </c>
      <c r="C10288" s="39">
        <v>0.1782043441692272</v>
      </c>
      <c r="D10288" s="40">
        <v>0.23532976152949017</v>
      </c>
      <c r="E10288" s="39">
        <v>0.26265865534274252</v>
      </c>
      <c r="F10288" s="41">
        <v>51.513606327513209</v>
      </c>
    </row>
    <row r="10289" spans="2:6" x14ac:dyDescent="0.25">
      <c r="B10289" s="46">
        <v>10276</v>
      </c>
      <c r="C10289" s="39">
        <v>0.13210051828412853</v>
      </c>
      <c r="D10289" s="40">
        <v>0.24015919058636503</v>
      </c>
      <c r="E10289" s="39">
        <v>0.12770874142997063</v>
      </c>
      <c r="F10289" s="41">
        <v>16.723136124177287</v>
      </c>
    </row>
    <row r="10290" spans="2:6" x14ac:dyDescent="0.25">
      <c r="B10290" s="46">
        <v>10277</v>
      </c>
      <c r="C10290" s="39">
        <v>0.34690872592706568</v>
      </c>
      <c r="D10290" s="40">
        <v>0.2433737188171424</v>
      </c>
      <c r="E10290" s="39">
        <v>0.2918191448700535</v>
      </c>
      <c r="F10290" s="41">
        <v>38.476287751756367</v>
      </c>
    </row>
    <row r="10291" spans="2:6" x14ac:dyDescent="0.25">
      <c r="B10291" s="46">
        <v>10278</v>
      </c>
      <c r="C10291" s="39">
        <v>0.19162877237986473</v>
      </c>
      <c r="D10291" s="40">
        <v>0.21991532581075413</v>
      </c>
      <c r="E10291" s="39">
        <v>0.1918161559106667</v>
      </c>
      <c r="F10291" s="41">
        <v>40.441718830235615</v>
      </c>
    </row>
    <row r="10292" spans="2:6" x14ac:dyDescent="0.25">
      <c r="B10292" s="46">
        <v>10279</v>
      </c>
      <c r="C10292" s="39">
        <v>0.32299008454181111</v>
      </c>
      <c r="D10292" s="40">
        <v>0.21791980224516558</v>
      </c>
      <c r="E10292" s="39">
        <v>0.21783185930578156</v>
      </c>
      <c r="F10292" s="41">
        <v>53.825952611056856</v>
      </c>
    </row>
    <row r="10293" spans="2:6" x14ac:dyDescent="0.25">
      <c r="B10293" s="46">
        <v>10280</v>
      </c>
      <c r="C10293" s="39">
        <v>0.37018380408430462</v>
      </c>
      <c r="D10293" s="40">
        <v>0.19574368703763018</v>
      </c>
      <c r="E10293" s="39">
        <v>0.25878498309751113</v>
      </c>
      <c r="F10293" s="41">
        <v>37.006677286943216</v>
      </c>
    </row>
    <row r="10294" spans="2:6" x14ac:dyDescent="0.25">
      <c r="B10294" s="46">
        <v>10281</v>
      </c>
      <c r="C10294" s="39">
        <v>0.1577245874124738</v>
      </c>
      <c r="D10294" s="40">
        <v>0.19466120948861992</v>
      </c>
      <c r="E10294" s="39">
        <v>0.1914611254747465</v>
      </c>
      <c r="F10294" s="41">
        <v>33.688230108918411</v>
      </c>
    </row>
    <row r="10295" spans="2:6" x14ac:dyDescent="0.25">
      <c r="B10295" s="46">
        <v>10282</v>
      </c>
      <c r="C10295" s="39">
        <v>6.3553414050492543E-2</v>
      </c>
      <c r="D10295" s="40">
        <v>0.19460615524112412</v>
      </c>
      <c r="E10295" s="39">
        <v>6.8857619306364887E-2</v>
      </c>
      <c r="F10295" s="41">
        <v>9.5583643530807265</v>
      </c>
    </row>
    <row r="10296" spans="2:6" x14ac:dyDescent="0.25">
      <c r="B10296" s="46">
        <v>10283</v>
      </c>
      <c r="C10296" s="39">
        <v>0.30830489064505867</v>
      </c>
      <c r="D10296" s="40">
        <v>0.1936405420823385</v>
      </c>
      <c r="E10296" s="39">
        <v>0.49808386342258559</v>
      </c>
      <c r="F10296" s="41">
        <v>76.474950190133498</v>
      </c>
    </row>
    <row r="10297" spans="2:6" x14ac:dyDescent="0.25">
      <c r="B10297" s="46">
        <v>10284</v>
      </c>
      <c r="C10297" s="39">
        <v>0.21563071866748093</v>
      </c>
      <c r="D10297" s="40">
        <v>0.19328471584144011</v>
      </c>
      <c r="E10297" s="39">
        <v>0.21381225398816678</v>
      </c>
      <c r="F10297" s="41">
        <v>41.547109424362112</v>
      </c>
    </row>
    <row r="10298" spans="2:6" x14ac:dyDescent="0.25">
      <c r="B10298" s="46">
        <v>10285</v>
      </c>
      <c r="C10298" s="39">
        <v>0.18477086321660122</v>
      </c>
      <c r="D10298" s="40">
        <v>0.19031108905119992</v>
      </c>
      <c r="E10298" s="39">
        <v>0.43784340659340659</v>
      </c>
      <c r="F10298" s="41">
        <v>62.450383141911466</v>
      </c>
    </row>
    <row r="10299" spans="2:6" x14ac:dyDescent="0.25">
      <c r="B10299" s="46">
        <v>10286</v>
      </c>
      <c r="C10299" s="39">
        <v>0.161145375029803</v>
      </c>
      <c r="D10299" s="40">
        <v>0.17411465987588629</v>
      </c>
      <c r="E10299" s="39">
        <v>0.33850630818661609</v>
      </c>
      <c r="F10299" s="41">
        <v>44.865960506756103</v>
      </c>
    </row>
    <row r="10300" spans="2:6" x14ac:dyDescent="0.25">
      <c r="B10300" s="46">
        <v>10287</v>
      </c>
      <c r="C10300" s="39">
        <v>0.16218287652744082</v>
      </c>
      <c r="D10300" s="40">
        <v>0.17575993882147131</v>
      </c>
      <c r="E10300" s="39">
        <v>0.34514793734418364</v>
      </c>
      <c r="F10300" s="41">
        <v>46.286669174808281</v>
      </c>
    </row>
    <row r="10301" spans="2:6" x14ac:dyDescent="0.25">
      <c r="B10301" s="46">
        <v>10288</v>
      </c>
      <c r="C10301" s="39">
        <v>0.38577227189219571</v>
      </c>
      <c r="D10301" s="40">
        <v>0.17113003697799578</v>
      </c>
      <c r="E10301" s="39">
        <v>0.4075455761244457</v>
      </c>
      <c r="F10301" s="41">
        <v>82.295443076447185</v>
      </c>
    </row>
    <row r="10302" spans="2:6" x14ac:dyDescent="0.25">
      <c r="B10302" s="46">
        <v>10289</v>
      </c>
      <c r="C10302" s="39">
        <v>0.46945051957540701</v>
      </c>
      <c r="D10302" s="40">
        <v>0.16243408008159857</v>
      </c>
      <c r="E10302" s="39">
        <v>0.14497038226605949</v>
      </c>
      <c r="F10302" s="41">
        <v>34.913095026613952</v>
      </c>
    </row>
    <row r="10303" spans="2:6" x14ac:dyDescent="0.25">
      <c r="B10303" s="46">
        <v>10290</v>
      </c>
      <c r="C10303" s="39">
        <v>0.11773154488507424</v>
      </c>
      <c r="D10303" s="40">
        <v>0.14350564244182154</v>
      </c>
      <c r="E10303" s="39">
        <v>0.23024264311302556</v>
      </c>
      <c r="F10303" s="41">
        <v>42.868926943441565</v>
      </c>
    </row>
    <row r="10304" spans="2:6" x14ac:dyDescent="0.25">
      <c r="B10304" s="46">
        <v>10291</v>
      </c>
      <c r="C10304" s="39">
        <v>0.17942730171944149</v>
      </c>
      <c r="D10304" s="40">
        <v>0.14298497069443625</v>
      </c>
      <c r="E10304" s="39">
        <v>0.2033617562824257</v>
      </c>
      <c r="F10304" s="41">
        <v>18.906804671094498</v>
      </c>
    </row>
    <row r="10305" spans="2:6" x14ac:dyDescent="0.25">
      <c r="B10305" s="46">
        <v>10292</v>
      </c>
      <c r="C10305" s="39">
        <v>0.14059669185115384</v>
      </c>
      <c r="D10305" s="40">
        <v>0.14301535340741753</v>
      </c>
      <c r="E10305" s="39">
        <v>0.19812634084993913</v>
      </c>
      <c r="F10305" s="41">
        <v>35.538320459417662</v>
      </c>
    </row>
    <row r="10306" spans="2:6" x14ac:dyDescent="0.25">
      <c r="B10306" s="46">
        <v>10293</v>
      </c>
      <c r="C10306" s="39">
        <v>8.45496691448165E-2</v>
      </c>
      <c r="D10306" s="40">
        <v>0.14834468334437509</v>
      </c>
      <c r="E10306" s="39">
        <v>0.12762297447980084</v>
      </c>
      <c r="F10306" s="41">
        <v>29.772004001030471</v>
      </c>
    </row>
    <row r="10307" spans="2:6" x14ac:dyDescent="0.25">
      <c r="B10307" s="46">
        <v>10294</v>
      </c>
      <c r="C10307" s="39">
        <v>2.1818064749939442E-2</v>
      </c>
      <c r="D10307" s="40">
        <v>0.15433457844512516</v>
      </c>
      <c r="E10307" s="39">
        <v>2.1374138622213525E-2</v>
      </c>
      <c r="F10307" s="41">
        <v>7.3870114443302386</v>
      </c>
    </row>
    <row r="10308" spans="2:6" x14ac:dyDescent="0.25">
      <c r="B10308" s="46">
        <v>10295</v>
      </c>
      <c r="C10308" s="39">
        <v>0.22172526208663784</v>
      </c>
      <c r="D10308" s="40">
        <v>0.16700367796606871</v>
      </c>
      <c r="E10308" s="39">
        <v>0.17687047791717814</v>
      </c>
      <c r="F10308" s="41">
        <v>26.861432900304496</v>
      </c>
    </row>
    <row r="10309" spans="2:6" x14ac:dyDescent="0.25">
      <c r="B10309" s="46">
        <v>10296</v>
      </c>
      <c r="C10309" s="39">
        <v>0.19579029569094747</v>
      </c>
      <c r="D10309" s="40">
        <v>0.17444916326274182</v>
      </c>
      <c r="E10309" s="39">
        <v>0.26276901040484585</v>
      </c>
      <c r="F10309" s="41">
        <v>41.97945051857873</v>
      </c>
    </row>
    <row r="10310" spans="2:6" x14ac:dyDescent="0.25">
      <c r="B10310" s="46">
        <v>10297</v>
      </c>
      <c r="C10310" s="39">
        <v>0.32577163153780186</v>
      </c>
      <c r="D10310" s="40">
        <v>0.18067304902653986</v>
      </c>
      <c r="E10310" s="39">
        <v>0.24917221908043041</v>
      </c>
      <c r="F10310" s="41">
        <v>29.140375472410888</v>
      </c>
    </row>
    <row r="10311" spans="2:6" x14ac:dyDescent="0.25">
      <c r="B10311" s="46">
        <v>10298</v>
      </c>
      <c r="C10311" s="39">
        <v>0.32533984422294093</v>
      </c>
      <c r="D10311" s="40">
        <v>0.17900816475245834</v>
      </c>
      <c r="E10311" s="39">
        <v>0.38324630984239599</v>
      </c>
      <c r="F10311" s="41">
        <v>81.147116884940928</v>
      </c>
    </row>
    <row r="10312" spans="2:6" x14ac:dyDescent="0.25">
      <c r="B10312" s="46">
        <v>10299</v>
      </c>
      <c r="C10312" s="39">
        <v>0.2386879190271331</v>
      </c>
      <c r="D10312" s="40">
        <v>0.17887952256086326</v>
      </c>
      <c r="E10312" s="39">
        <v>0.34020924086245885</v>
      </c>
      <c r="F10312" s="41">
        <v>64.132102540629774</v>
      </c>
    </row>
    <row r="10313" spans="2:6" x14ac:dyDescent="0.25">
      <c r="B10313" s="46">
        <v>10300</v>
      </c>
      <c r="C10313" s="39">
        <v>0.30635251627824284</v>
      </c>
      <c r="D10313" s="40">
        <v>0.17958796943043129</v>
      </c>
      <c r="E10313" s="39">
        <v>0.48751213111582081</v>
      </c>
      <c r="F10313" s="41">
        <v>76.774575144780272</v>
      </c>
    </row>
    <row r="10314" spans="2:6" x14ac:dyDescent="0.25">
      <c r="B10314" s="46">
        <v>10301</v>
      </c>
      <c r="C10314" s="39">
        <v>0.24024921650433359</v>
      </c>
      <c r="D10314" s="40">
        <v>0.17957243553341445</v>
      </c>
      <c r="E10314" s="39">
        <v>0.34733181666017637</v>
      </c>
      <c r="F10314" s="41">
        <v>52.881909025618796</v>
      </c>
    </row>
    <row r="10315" spans="2:6" x14ac:dyDescent="0.25">
      <c r="B10315" s="46">
        <v>10302</v>
      </c>
      <c r="C10315" s="39">
        <v>0.1355204719833723</v>
      </c>
      <c r="D10315" s="40">
        <v>0.18003683170904322</v>
      </c>
      <c r="E10315" s="39">
        <v>0.32423278674982448</v>
      </c>
      <c r="F10315" s="41">
        <v>41.201047681241107</v>
      </c>
    </row>
    <row r="10316" spans="2:6" x14ac:dyDescent="0.25">
      <c r="B10316" s="46">
        <v>10303</v>
      </c>
      <c r="C10316" s="39">
        <v>8.8344853795124093E-2</v>
      </c>
      <c r="D10316" s="40">
        <v>0.18034165039261957</v>
      </c>
      <c r="E10316" s="39">
        <v>0.19897937870063168</v>
      </c>
      <c r="F10316" s="41">
        <v>25.20759054288008</v>
      </c>
    </row>
    <row r="10317" spans="2:6" x14ac:dyDescent="0.25">
      <c r="B10317" s="46">
        <v>10304</v>
      </c>
      <c r="C10317" s="39">
        <v>4.1397748141196435E-2</v>
      </c>
      <c r="D10317" s="40">
        <v>0.18201496703539966</v>
      </c>
      <c r="E10317" s="39">
        <v>6.4245964983638076E-2</v>
      </c>
      <c r="F10317" s="41">
        <v>16.115243862393257</v>
      </c>
    </row>
    <row r="10318" spans="2:6" x14ac:dyDescent="0.25">
      <c r="B10318" s="46">
        <v>10305</v>
      </c>
      <c r="C10318" s="39">
        <v>0.33928101270657623</v>
      </c>
      <c r="D10318" s="40">
        <v>0.18082681137000364</v>
      </c>
      <c r="E10318" s="39">
        <v>0.40224388644717585</v>
      </c>
      <c r="F10318" s="41">
        <v>86.874829760083472</v>
      </c>
    </row>
    <row r="10319" spans="2:6" x14ac:dyDescent="0.25">
      <c r="B10319" s="46">
        <v>10306</v>
      </c>
      <c r="C10319" s="39">
        <v>0.15727411691478652</v>
      </c>
      <c r="D10319" s="40">
        <v>0.17807838482655783</v>
      </c>
      <c r="E10319" s="39">
        <v>0.2111933828745009</v>
      </c>
      <c r="F10319" s="41">
        <v>33.515949895291293</v>
      </c>
    </row>
    <row r="10320" spans="2:6" x14ac:dyDescent="0.25">
      <c r="B10320" s="46">
        <v>10307</v>
      </c>
      <c r="C10320" s="39">
        <v>0.23595184474206449</v>
      </c>
      <c r="D10320" s="40">
        <v>0.17477249210448154</v>
      </c>
      <c r="E10320" s="39">
        <v>0.47774131785188789</v>
      </c>
      <c r="F10320" s="41">
        <v>66.907010420183155</v>
      </c>
    </row>
    <row r="10321" spans="2:6" x14ac:dyDescent="0.25">
      <c r="B10321" s="46">
        <v>10308</v>
      </c>
      <c r="C10321" s="39">
        <v>0.29691000466677853</v>
      </c>
      <c r="D10321" s="40">
        <v>0.17476955616150269</v>
      </c>
      <c r="E10321" s="39">
        <v>0.48021327718392609</v>
      </c>
      <c r="F10321" s="41">
        <v>86.580564547289896</v>
      </c>
    </row>
    <row r="10322" spans="2:6" x14ac:dyDescent="0.25">
      <c r="B10322" s="46">
        <v>10309</v>
      </c>
      <c r="C10322" s="39">
        <v>0.20196736514401231</v>
      </c>
      <c r="D10322" s="40">
        <v>0.17470143819713799</v>
      </c>
      <c r="E10322" s="39">
        <v>0.26577781427837144</v>
      </c>
      <c r="F10322" s="41">
        <v>57.229587280782475</v>
      </c>
    </row>
    <row r="10323" spans="2:6" x14ac:dyDescent="0.25">
      <c r="B10323" s="46">
        <v>10310</v>
      </c>
      <c r="C10323" s="39">
        <v>9.6887866987502985E-2</v>
      </c>
      <c r="D10323" s="40">
        <v>0.17694847420767393</v>
      </c>
      <c r="E10323" s="39">
        <v>8.0771149962925476E-2</v>
      </c>
      <c r="F10323" s="41">
        <v>31.875800197114611</v>
      </c>
    </row>
    <row r="10324" spans="2:6" x14ac:dyDescent="0.25">
      <c r="B10324" s="46">
        <v>10311</v>
      </c>
      <c r="C10324" s="39">
        <v>0.40000056477851159</v>
      </c>
      <c r="D10324" s="40">
        <v>0.29087634456397288</v>
      </c>
      <c r="E10324" s="39">
        <v>6.9909166104098627E-2</v>
      </c>
      <c r="F10324" s="41">
        <v>31.228412879530058</v>
      </c>
    </row>
    <row r="10325" spans="2:6" x14ac:dyDescent="0.25">
      <c r="B10325" s="46">
        <v>10312</v>
      </c>
      <c r="C10325" s="39">
        <v>8.9673966685261661E-2</v>
      </c>
      <c r="D10325" s="40">
        <v>0.29156501957264069</v>
      </c>
      <c r="E10325" s="39">
        <v>3.6204270582067752E-2</v>
      </c>
      <c r="F10325" s="41">
        <v>8.9727916754739123</v>
      </c>
    </row>
    <row r="10326" spans="2:6" x14ac:dyDescent="0.25">
      <c r="B10326" s="46">
        <v>10313</v>
      </c>
      <c r="C10326" s="39">
        <v>0.32413064567797073</v>
      </c>
      <c r="D10326" s="40">
        <v>0.28568854620630829</v>
      </c>
      <c r="E10326" s="39">
        <v>0.31178988532473711</v>
      </c>
      <c r="F10326" s="41">
        <v>93.197695452702177</v>
      </c>
    </row>
    <row r="10327" spans="2:6" x14ac:dyDescent="0.25">
      <c r="B10327" s="46">
        <v>10314</v>
      </c>
      <c r="C10327" s="39">
        <v>0.30783003938240311</v>
      </c>
      <c r="D10327" s="40">
        <v>0.28559285915636523</v>
      </c>
      <c r="E10327" s="39">
        <v>0.27284507145073278</v>
      </c>
      <c r="F10327" s="41">
        <v>72.537227040256838</v>
      </c>
    </row>
    <row r="10328" spans="2:6" x14ac:dyDescent="0.25">
      <c r="B10328" s="46">
        <v>10315</v>
      </c>
      <c r="C10328" s="39">
        <v>0.24019619135256357</v>
      </c>
      <c r="D10328" s="40">
        <v>0.28602212091513224</v>
      </c>
      <c r="E10328" s="39">
        <v>0.21593376240233866</v>
      </c>
      <c r="F10328" s="41">
        <v>81.404343608048322</v>
      </c>
    </row>
    <row r="10329" spans="2:6" x14ac:dyDescent="0.25">
      <c r="B10329" s="46">
        <v>10316</v>
      </c>
      <c r="C10329" s="39">
        <v>0.11410811821856855</v>
      </c>
      <c r="D10329" s="40">
        <v>0.28288330251216054</v>
      </c>
      <c r="E10329" s="39">
        <v>9.8819858281721254E-2</v>
      </c>
      <c r="F10329" s="41">
        <v>24.248319543518818</v>
      </c>
    </row>
    <row r="10330" spans="2:6" x14ac:dyDescent="0.25">
      <c r="B10330" s="46">
        <v>10317</v>
      </c>
      <c r="C10330" s="39">
        <v>0.42104489203101714</v>
      </c>
      <c r="D10330" s="40">
        <v>0.2891394572024395</v>
      </c>
      <c r="E10330" s="39">
        <v>0.40445128212172515</v>
      </c>
      <c r="F10330" s="41">
        <v>131.95025988636138</v>
      </c>
    </row>
    <row r="10331" spans="2:6" x14ac:dyDescent="0.25">
      <c r="B10331" s="46">
        <v>10318</v>
      </c>
      <c r="C10331" s="39">
        <v>0.31673474559411713</v>
      </c>
      <c r="D10331" s="40">
        <v>0.27970217978607637</v>
      </c>
      <c r="E10331" s="39">
        <v>0.4664264606971481</v>
      </c>
      <c r="F10331" s="41">
        <v>122.73206187560342</v>
      </c>
    </row>
    <row r="10332" spans="2:6" x14ac:dyDescent="0.25">
      <c r="B10332" s="46">
        <v>10319</v>
      </c>
      <c r="C10332" s="39">
        <v>0.11002557057787425</v>
      </c>
      <c r="D10332" s="40">
        <v>0.2787680196426649</v>
      </c>
      <c r="E10332" s="39">
        <v>0.16039864272134885</v>
      </c>
      <c r="F10332" s="41">
        <v>27.023819480948458</v>
      </c>
    </row>
    <row r="10333" spans="2:6" x14ac:dyDescent="0.25">
      <c r="B10333" s="46">
        <v>10320</v>
      </c>
      <c r="C10333" s="39">
        <v>3.6637188253544992E-2</v>
      </c>
      <c r="D10333" s="40">
        <v>0.28017557434586371</v>
      </c>
      <c r="E10333" s="39">
        <v>4.1702459467707204E-2</v>
      </c>
      <c r="F10333" s="41">
        <v>15.004426627256111</v>
      </c>
    </row>
    <row r="10334" spans="2:6" x14ac:dyDescent="0.25">
      <c r="B10334" s="46">
        <v>10321</v>
      </c>
      <c r="C10334" s="39">
        <v>0.1616336732166968</v>
      </c>
      <c r="D10334" s="40">
        <v>0.27989845532601548</v>
      </c>
      <c r="E10334" s="39">
        <v>0.15820199829245218</v>
      </c>
      <c r="F10334" s="41">
        <v>53.395341760953755</v>
      </c>
    </row>
    <row r="10335" spans="2:6" x14ac:dyDescent="0.25">
      <c r="B10335" s="46">
        <v>10322</v>
      </c>
      <c r="C10335" s="39">
        <v>0.16457322662574628</v>
      </c>
      <c r="D10335" s="40">
        <v>0.29129602329671195</v>
      </c>
      <c r="E10335" s="39">
        <v>0.16517593968535585</v>
      </c>
      <c r="F10335" s="41">
        <v>55.955506091913591</v>
      </c>
    </row>
    <row r="10336" spans="2:6" x14ac:dyDescent="0.25">
      <c r="B10336" s="46">
        <v>10323</v>
      </c>
      <c r="C10336" s="39">
        <v>0.13582293742836085</v>
      </c>
      <c r="D10336" s="40">
        <v>0.29034745074236445</v>
      </c>
      <c r="E10336" s="39">
        <v>0.16511471632907748</v>
      </c>
      <c r="F10336" s="41">
        <v>35.238045877343929</v>
      </c>
    </row>
    <row r="10337" spans="2:6" x14ac:dyDescent="0.25">
      <c r="B10337" s="46">
        <v>10324</v>
      </c>
      <c r="C10337" s="39">
        <v>0.1663640150511734</v>
      </c>
      <c r="D10337" s="40">
        <v>0.28821153743930261</v>
      </c>
      <c r="E10337" s="39">
        <v>0.42060841170141006</v>
      </c>
      <c r="F10337" s="41">
        <v>70.96545212528406</v>
      </c>
    </row>
    <row r="10338" spans="2:6" x14ac:dyDescent="0.25">
      <c r="B10338" s="46">
        <v>10325</v>
      </c>
      <c r="C10338" s="39">
        <v>0.19993247101944006</v>
      </c>
      <c r="D10338" s="40">
        <v>0.27927459520959791</v>
      </c>
      <c r="E10338" s="39">
        <v>0.37169256614867702</v>
      </c>
      <c r="F10338" s="41">
        <v>78.004632013866598</v>
      </c>
    </row>
    <row r="10339" spans="2:6" x14ac:dyDescent="0.25">
      <c r="B10339" s="46">
        <v>10326</v>
      </c>
      <c r="C10339" s="39">
        <v>2.1873264251290853E-2</v>
      </c>
      <c r="D10339" s="40">
        <v>0.27682077817491768</v>
      </c>
      <c r="E10339" s="39">
        <v>3.8849772891415738E-2</v>
      </c>
      <c r="F10339" s="41">
        <v>29.466796089924934</v>
      </c>
    </row>
    <row r="10340" spans="2:6" x14ac:dyDescent="0.25">
      <c r="B10340" s="46">
        <v>10327</v>
      </c>
      <c r="C10340" s="39">
        <v>0.22767906816431915</v>
      </c>
      <c r="D10340" s="40">
        <v>0.27466128571376286</v>
      </c>
      <c r="E10340" s="39">
        <v>0.2947651863099342</v>
      </c>
      <c r="F10340" s="41">
        <v>88.593280819939807</v>
      </c>
    </row>
    <row r="10341" spans="2:6" x14ac:dyDescent="0.25">
      <c r="B10341" s="46">
        <v>10328</v>
      </c>
      <c r="C10341" s="39">
        <v>7.79706701648364E-2</v>
      </c>
      <c r="D10341" s="40">
        <v>0.27377383870885408</v>
      </c>
      <c r="E10341" s="39">
        <v>0.13381833990537617</v>
      </c>
      <c r="F10341" s="41">
        <v>44.984228945319835</v>
      </c>
    </row>
    <row r="10342" spans="2:6" x14ac:dyDescent="0.25">
      <c r="B10342" s="46">
        <v>10329</v>
      </c>
      <c r="C10342" s="39">
        <v>0.1760193362055282</v>
      </c>
      <c r="D10342" s="40">
        <v>0.27377121534442012</v>
      </c>
      <c r="E10342" s="39">
        <v>0.3249053512520203</v>
      </c>
      <c r="F10342" s="41">
        <v>68.282882411500538</v>
      </c>
    </row>
    <row r="10343" spans="2:6" x14ac:dyDescent="0.25">
      <c r="B10343" s="46">
        <v>10330</v>
      </c>
      <c r="C10343" s="39">
        <v>0.21511366328943135</v>
      </c>
      <c r="D10343" s="40">
        <v>0.27120236164467304</v>
      </c>
      <c r="E10343" s="39">
        <v>0.33765269782610413</v>
      </c>
      <c r="F10343" s="41">
        <v>86.310741594464943</v>
      </c>
    </row>
    <row r="10344" spans="2:6" x14ac:dyDescent="0.25">
      <c r="B10344" s="46">
        <v>10331</v>
      </c>
      <c r="C10344" s="39">
        <v>0.154892154910417</v>
      </c>
      <c r="D10344" s="40">
        <v>0.27131497543181093</v>
      </c>
      <c r="E10344" s="39">
        <v>0.26001866453872891</v>
      </c>
      <c r="F10344" s="41">
        <v>52.684743290278938</v>
      </c>
    </row>
    <row r="10345" spans="2:6" x14ac:dyDescent="0.25">
      <c r="B10345" s="46">
        <v>10332</v>
      </c>
      <c r="C10345" s="39">
        <v>0.27613912109508271</v>
      </c>
      <c r="D10345" s="40">
        <v>0.27434275044935824</v>
      </c>
      <c r="E10345" s="39">
        <v>0.1084437938081733</v>
      </c>
      <c r="F10345" s="41">
        <v>41.636569876689975</v>
      </c>
    </row>
    <row r="10346" spans="2:6" x14ac:dyDescent="0.25">
      <c r="B10346" s="46">
        <v>10333</v>
      </c>
      <c r="C10346" s="39">
        <v>0.66527853285427108</v>
      </c>
      <c r="D10346" s="40">
        <v>0.16837731906721462</v>
      </c>
      <c r="E10346" s="39">
        <v>0.48367706425629087</v>
      </c>
      <c r="F10346" s="41">
        <v>100.98765917061206</v>
      </c>
    </row>
    <row r="10347" spans="2:6" x14ac:dyDescent="0.25">
      <c r="B10347" s="46">
        <v>10334</v>
      </c>
      <c r="C10347" s="39">
        <v>0.48997329195749606</v>
      </c>
      <c r="D10347" s="40">
        <v>0.16794230006476066</v>
      </c>
      <c r="E10347" s="39">
        <v>0.42663597502850359</v>
      </c>
      <c r="F10347" s="41">
        <v>70.627559684661293</v>
      </c>
    </row>
    <row r="10348" spans="2:6" x14ac:dyDescent="0.25">
      <c r="B10348" s="46">
        <v>10335</v>
      </c>
      <c r="C10348" s="39">
        <v>0.43151420169105847</v>
      </c>
      <c r="D10348" s="40">
        <v>0.16643444958069054</v>
      </c>
      <c r="E10348" s="39">
        <v>0.29217994155925536</v>
      </c>
      <c r="F10348" s="41">
        <v>63.946261408523604</v>
      </c>
    </row>
    <row r="10349" spans="2:6" x14ac:dyDescent="0.25">
      <c r="B10349" s="46">
        <v>10336</v>
      </c>
      <c r="C10349" s="39">
        <v>0.1474049099698263</v>
      </c>
      <c r="D10349" s="40">
        <v>0.16651831637043801</v>
      </c>
      <c r="E10349" s="39">
        <v>0.11136078292502334</v>
      </c>
      <c r="F10349" s="41">
        <v>33.29803588115913</v>
      </c>
    </row>
    <row r="10350" spans="2:6" x14ac:dyDescent="0.25">
      <c r="B10350" s="46">
        <v>10337</v>
      </c>
      <c r="C10350" s="39">
        <v>0.78928154140183737</v>
      </c>
      <c r="D10350" s="40">
        <v>0.17888597743771881</v>
      </c>
      <c r="E10350" s="39">
        <v>0.24711191905892366</v>
      </c>
      <c r="F10350" s="41">
        <v>70.384457586842686</v>
      </c>
    </row>
    <row r="10351" spans="2:6" x14ac:dyDescent="0.25">
      <c r="B10351" s="46">
        <v>10338</v>
      </c>
      <c r="C10351" s="39">
        <v>0.35118329999974651</v>
      </c>
      <c r="D10351" s="40">
        <v>0.20282408770367777</v>
      </c>
      <c r="E10351" s="39">
        <v>0.2023788802265151</v>
      </c>
      <c r="F10351" s="41">
        <v>51.789903096417781</v>
      </c>
    </row>
    <row r="10352" spans="2:6" x14ac:dyDescent="0.25">
      <c r="B10352" s="46">
        <v>10339</v>
      </c>
      <c r="C10352" s="39">
        <v>0.24026313764830026</v>
      </c>
      <c r="D10352" s="40">
        <v>0.21621948608527014</v>
      </c>
      <c r="E10352" s="39">
        <v>0.11795660559928889</v>
      </c>
      <c r="F10352" s="41">
        <v>21.397486756670563</v>
      </c>
    </row>
    <row r="10353" spans="2:6" x14ac:dyDescent="0.25">
      <c r="B10353" s="46">
        <v>10340</v>
      </c>
      <c r="C10353" s="39">
        <v>0.62206029400391138</v>
      </c>
      <c r="D10353" s="40">
        <v>0.21978953604380175</v>
      </c>
      <c r="E10353" s="39">
        <v>0.46788941939468409</v>
      </c>
      <c r="F10353" s="41">
        <v>96.81380854833553</v>
      </c>
    </row>
    <row r="10354" spans="2:6" x14ac:dyDescent="0.25">
      <c r="B10354" s="46">
        <v>10341</v>
      </c>
      <c r="C10354" s="39">
        <v>0.4482186506614827</v>
      </c>
      <c r="D10354" s="40">
        <v>0.22000991579359727</v>
      </c>
      <c r="E10354" s="39">
        <v>0.23373861299975018</v>
      </c>
      <c r="F10354" s="41">
        <v>64.223838757094867</v>
      </c>
    </row>
    <row r="10355" spans="2:6" x14ac:dyDescent="0.25">
      <c r="B10355" s="46">
        <v>10342</v>
      </c>
      <c r="C10355" s="39">
        <v>3.3039764672526221E-2</v>
      </c>
      <c r="D10355" s="40">
        <v>0.21541042369237251</v>
      </c>
      <c r="E10355" s="39">
        <v>1.6395168134229865E-2</v>
      </c>
      <c r="F10355" s="41">
        <v>2.373089479383895</v>
      </c>
    </row>
    <row r="10356" spans="2:6" x14ac:dyDescent="0.25">
      <c r="B10356" s="46">
        <v>10343</v>
      </c>
      <c r="C10356" s="39">
        <v>4.2633527578928569E-2</v>
      </c>
      <c r="D10356" s="40">
        <v>0.17697675518172096</v>
      </c>
      <c r="E10356" s="39">
        <v>1.2605774778872451E-2</v>
      </c>
      <c r="F10356" s="41">
        <v>3.183273153507225</v>
      </c>
    </row>
    <row r="10357" spans="2:6" x14ac:dyDescent="0.25">
      <c r="B10357" s="46">
        <v>10344</v>
      </c>
      <c r="C10357" s="39">
        <v>9.3472267208076915E-2</v>
      </c>
      <c r="D10357" s="40">
        <v>0.1740065809602922</v>
      </c>
      <c r="E10357" s="39">
        <v>0.14861058149542036</v>
      </c>
      <c r="F10357" s="41">
        <v>2.3115258758398078</v>
      </c>
    </row>
    <row r="10358" spans="2:6" x14ac:dyDescent="0.25">
      <c r="B10358" s="46">
        <v>10345</v>
      </c>
      <c r="C10358" s="39">
        <v>0.16285985072529577</v>
      </c>
      <c r="D10358" s="40">
        <v>0.17333470618194446</v>
      </c>
      <c r="E10358" s="39">
        <v>0.12921295144483316</v>
      </c>
      <c r="F10358" s="41">
        <v>30.656654196485274</v>
      </c>
    </row>
    <row r="10359" spans="2:6" x14ac:dyDescent="0.25">
      <c r="B10359" s="46">
        <v>10346</v>
      </c>
      <c r="C10359" s="39">
        <v>0.42265865247371009</v>
      </c>
      <c r="D10359" s="40">
        <v>0.17395208933746648</v>
      </c>
      <c r="E10359" s="39">
        <v>0.29120478562023788</v>
      </c>
      <c r="F10359" s="41">
        <v>72.341913857316413</v>
      </c>
    </row>
    <row r="10360" spans="2:6" x14ac:dyDescent="0.25">
      <c r="B10360" s="46">
        <v>10347</v>
      </c>
      <c r="C10360" s="39">
        <v>7.2279684837765756E-2</v>
      </c>
      <c r="D10360" s="40">
        <v>0.18360663175958347</v>
      </c>
      <c r="E10360" s="39">
        <v>8.780845177822505E-2</v>
      </c>
      <c r="F10360" s="41">
        <v>29.062286664250518</v>
      </c>
    </row>
    <row r="10361" spans="2:6" x14ac:dyDescent="0.25">
      <c r="B10361" s="46">
        <v>10348</v>
      </c>
      <c r="C10361" s="39">
        <v>0.26344923912466628</v>
      </c>
      <c r="D10361" s="40">
        <v>0.17569910360244648</v>
      </c>
      <c r="E10361" s="39">
        <v>0.36887536444511931</v>
      </c>
      <c r="F10361" s="41">
        <v>74.206896087736283</v>
      </c>
    </row>
    <row r="10362" spans="2:6" x14ac:dyDescent="0.25">
      <c r="B10362" s="46">
        <v>10349</v>
      </c>
      <c r="C10362" s="39">
        <v>0.1252103939925262</v>
      </c>
      <c r="D10362" s="40">
        <v>0.17619208519077653</v>
      </c>
      <c r="E10362" s="39">
        <v>0.20034790264048538</v>
      </c>
      <c r="F10362" s="41">
        <v>50.859108041314329</v>
      </c>
    </row>
    <row r="10363" spans="2:6" x14ac:dyDescent="0.25">
      <c r="B10363" s="46">
        <v>10350</v>
      </c>
      <c r="C10363" s="39">
        <v>0.25210088344068227</v>
      </c>
      <c r="D10363" s="40">
        <v>0.18670078259052547</v>
      </c>
      <c r="E10363" s="39">
        <v>0.48291161871513211</v>
      </c>
      <c r="F10363" s="41">
        <v>78.251696701934407</v>
      </c>
    </row>
    <row r="10364" spans="2:6" x14ac:dyDescent="0.25">
      <c r="B10364" s="46">
        <v>10351</v>
      </c>
      <c r="C10364" s="39">
        <v>0.24117702560978738</v>
      </c>
      <c r="D10364" s="40">
        <v>0.18686771709676406</v>
      </c>
      <c r="E10364" s="39">
        <v>0.49022130377199563</v>
      </c>
      <c r="F10364" s="41">
        <v>75.162326993825445</v>
      </c>
    </row>
    <row r="10365" spans="2:6" x14ac:dyDescent="0.25">
      <c r="B10365" s="46">
        <v>10352</v>
      </c>
      <c r="C10365" s="39">
        <v>0.12439908959979419</v>
      </c>
      <c r="D10365" s="40">
        <v>0.18836352742148355</v>
      </c>
      <c r="E10365" s="39">
        <v>0.33257660192850347</v>
      </c>
      <c r="F10365" s="41">
        <v>68.086928488481703</v>
      </c>
    </row>
    <row r="10366" spans="2:6" x14ac:dyDescent="0.25">
      <c r="B10366" s="46">
        <v>10353</v>
      </c>
      <c r="C10366" s="39">
        <v>0.27229622010861826</v>
      </c>
      <c r="D10366" s="40">
        <v>0.18577658283715837</v>
      </c>
      <c r="E10366" s="39">
        <v>0.37637186291547287</v>
      </c>
      <c r="F10366" s="41">
        <v>66.232001892199833</v>
      </c>
    </row>
    <row r="10367" spans="2:6" x14ac:dyDescent="0.25">
      <c r="B10367" s="46">
        <v>10354</v>
      </c>
      <c r="C10367" s="39">
        <v>0.268706198988163</v>
      </c>
      <c r="D10367" s="40">
        <v>0.19342899026382585</v>
      </c>
      <c r="E10367" s="39">
        <v>0.46324747776808212</v>
      </c>
      <c r="F10367" s="41">
        <v>84.930749474044347</v>
      </c>
    </row>
    <row r="10368" spans="2:6" x14ac:dyDescent="0.25">
      <c r="B10368" s="46">
        <v>10355</v>
      </c>
      <c r="C10368" s="39">
        <v>0.2076714404097654</v>
      </c>
      <c r="D10368" s="40">
        <v>0.19321521357332277</v>
      </c>
      <c r="E10368" s="39">
        <v>0.35890592307264202</v>
      </c>
      <c r="F10368" s="41">
        <v>73.428373165189313</v>
      </c>
    </row>
    <row r="10369" spans="2:6" x14ac:dyDescent="0.25">
      <c r="B10369" s="46">
        <v>10356</v>
      </c>
      <c r="C10369" s="39">
        <v>9.2139031564802409E-3</v>
      </c>
      <c r="D10369" s="40">
        <v>0.19173439306121681</v>
      </c>
      <c r="E10369" s="39">
        <v>1.7864612766830542E-2</v>
      </c>
      <c r="F10369" s="41">
        <v>1.6800978967851155</v>
      </c>
    </row>
    <row r="10370" spans="2:6" x14ac:dyDescent="0.25">
      <c r="B10370" s="46">
        <v>10357</v>
      </c>
      <c r="C10370" s="39">
        <v>0.19177487536633853</v>
      </c>
      <c r="D10370" s="40">
        <v>0.19171375075153579</v>
      </c>
      <c r="E10370" s="39">
        <v>0.47786695960494358</v>
      </c>
      <c r="F10370" s="41">
        <v>75.572638472768972</v>
      </c>
    </row>
    <row r="10371" spans="2:6" x14ac:dyDescent="0.25">
      <c r="B10371" s="46">
        <v>10358</v>
      </c>
      <c r="C10371" s="39">
        <v>7.541147705954046E-2</v>
      </c>
      <c r="D10371" s="40">
        <v>0.19154065682042543</v>
      </c>
      <c r="E10371" s="39">
        <v>0.17962953048293465</v>
      </c>
      <c r="F10371" s="41">
        <v>41.835344968841746</v>
      </c>
    </row>
    <row r="10372" spans="2:6" x14ac:dyDescent="0.25">
      <c r="B10372" s="46">
        <v>10359</v>
      </c>
      <c r="C10372" s="39">
        <v>7.3597181391298463E-2</v>
      </c>
      <c r="D10372" s="40">
        <v>0.19532827678917641</v>
      </c>
      <c r="E10372" s="39">
        <v>0.2454027078287587</v>
      </c>
      <c r="F10372" s="41">
        <v>43.541247837513346</v>
      </c>
    </row>
    <row r="10373" spans="2:6" x14ac:dyDescent="0.25">
      <c r="B10373" s="46">
        <v>10360</v>
      </c>
      <c r="C10373" s="39">
        <v>0.24809129064394111</v>
      </c>
      <c r="D10373" s="40">
        <v>0.19633181550072706</v>
      </c>
      <c r="E10373" s="39">
        <v>0.34319860461287005</v>
      </c>
      <c r="F10373" s="41">
        <v>78.797305246553989</v>
      </c>
    </row>
    <row r="10374" spans="2:6" x14ac:dyDescent="0.25">
      <c r="B10374" s="46">
        <v>10361</v>
      </c>
      <c r="C10374" s="39">
        <v>0.24009633572344874</v>
      </c>
      <c r="D10374" s="40">
        <v>0.1951397553088593</v>
      </c>
      <c r="E10374" s="39">
        <v>0.38180382276416219</v>
      </c>
      <c r="F10374" s="41">
        <v>75.322777828696459</v>
      </c>
    </row>
    <row r="10375" spans="2:6" x14ac:dyDescent="0.25">
      <c r="B10375" s="46">
        <v>10362</v>
      </c>
      <c r="C10375" s="39">
        <v>0.19023473479252892</v>
      </c>
      <c r="D10375" s="40">
        <v>0.1951397553088593</v>
      </c>
      <c r="E10375" s="39">
        <v>0.28667877781395779</v>
      </c>
      <c r="F10375" s="41">
        <v>54.523155187506759</v>
      </c>
    </row>
    <row r="10376" spans="2:6" x14ac:dyDescent="0.25">
      <c r="B10376" s="46">
        <v>10363</v>
      </c>
      <c r="C10376" s="39">
        <v>0.33553535457449724</v>
      </c>
      <c r="D10376" s="40">
        <v>0.19513467916836982</v>
      </c>
      <c r="E10376" s="39">
        <v>0.28959585146051176</v>
      </c>
      <c r="F10376" s="41">
        <v>61.154264569082464</v>
      </c>
    </row>
    <row r="10377" spans="2:6" x14ac:dyDescent="0.25">
      <c r="B10377" s="46">
        <v>10364</v>
      </c>
      <c r="C10377" s="39">
        <v>0.2386675527362849</v>
      </c>
      <c r="D10377" s="40">
        <v>0.19532277706252005</v>
      </c>
      <c r="E10377" s="39">
        <v>0.22976076597105805</v>
      </c>
      <c r="F10377" s="41">
        <v>53.636876836461951</v>
      </c>
    </row>
    <row r="10378" spans="2:6" x14ac:dyDescent="0.25">
      <c r="B10378" s="46">
        <v>10365</v>
      </c>
      <c r="C10378" s="39">
        <v>0.21340672043418493</v>
      </c>
      <c r="D10378" s="40">
        <v>0.19788014145241795</v>
      </c>
      <c r="E10378" s="39">
        <v>0.35240359087175116</v>
      </c>
      <c r="F10378" s="41">
        <v>53.473043837322344</v>
      </c>
    </row>
    <row r="10379" spans="2:6" x14ac:dyDescent="0.25">
      <c r="B10379" s="46">
        <v>10366</v>
      </c>
      <c r="C10379" s="39">
        <v>0.19228001071260542</v>
      </c>
      <c r="D10379" s="40">
        <v>0.19869313467927255</v>
      </c>
      <c r="E10379" s="39">
        <v>0.26777949905722104</v>
      </c>
      <c r="F10379" s="41">
        <v>59.980221736872259</v>
      </c>
    </row>
    <row r="10380" spans="2:6" x14ac:dyDescent="0.25">
      <c r="B10380" s="46">
        <v>10367</v>
      </c>
      <c r="C10380" s="39">
        <v>9.9039939595532735E-3</v>
      </c>
      <c r="D10380" s="40">
        <v>0.19102720396584977</v>
      </c>
      <c r="E10380" s="39">
        <v>4.7240285215253202E-3</v>
      </c>
      <c r="F10380" s="41">
        <v>2.3758185512916667</v>
      </c>
    </row>
    <row r="10381" spans="2:6" x14ac:dyDescent="0.25">
      <c r="B10381" s="46">
        <v>10368</v>
      </c>
      <c r="C10381" s="39">
        <v>0.10010244061772332</v>
      </c>
      <c r="D10381" s="40">
        <v>0.16417668215840289</v>
      </c>
      <c r="E10381" s="39">
        <v>9.9348052753816016E-2</v>
      </c>
      <c r="F10381" s="41">
        <v>25.827253718689359</v>
      </c>
    </row>
    <row r="10382" spans="2:6" x14ac:dyDescent="0.25">
      <c r="B10382" s="46">
        <v>10369</v>
      </c>
      <c r="C10382" s="39">
        <v>0.34066393493704927</v>
      </c>
      <c r="D10382" s="40">
        <v>0.15647385498763719</v>
      </c>
      <c r="E10382" s="39">
        <v>0.4236476102516169</v>
      </c>
      <c r="F10382" s="41">
        <v>63.36372583748944</v>
      </c>
    </row>
    <row r="10383" spans="2:6" x14ac:dyDescent="0.25">
      <c r="B10383" s="46">
        <v>10370</v>
      </c>
      <c r="C10383" s="39">
        <v>2.4973021026395776E-2</v>
      </c>
      <c r="D10383" s="40">
        <v>0.14442520329288452</v>
      </c>
      <c r="E10383" s="39">
        <v>5.0282873395460614E-2</v>
      </c>
      <c r="F10383" s="41">
        <v>-13.403383333718793</v>
      </c>
    </row>
    <row r="10384" spans="2:6" x14ac:dyDescent="0.25">
      <c r="B10384" s="46">
        <v>10371</v>
      </c>
      <c r="C10384" s="39">
        <v>4.6392889871330674E-2</v>
      </c>
      <c r="D10384" s="40">
        <v>0.16665704988906205</v>
      </c>
      <c r="E10384" s="39">
        <v>5.6932854312076363E-2</v>
      </c>
      <c r="F10384" s="41">
        <v>6.901340792174131</v>
      </c>
    </row>
    <row r="10385" spans="2:6" x14ac:dyDescent="0.25">
      <c r="B10385" s="46">
        <v>10372</v>
      </c>
      <c r="C10385" s="39">
        <v>0.29373813805023524</v>
      </c>
      <c r="D10385" s="40">
        <v>0.17108200446958946</v>
      </c>
      <c r="E10385" s="39">
        <v>0.45889712162913349</v>
      </c>
      <c r="F10385" s="41">
        <v>86.130302996662664</v>
      </c>
    </row>
    <row r="10386" spans="2:6" x14ac:dyDescent="0.25">
      <c r="B10386" s="46">
        <v>10373</v>
      </c>
      <c r="C10386" s="39">
        <v>0.37942019906571545</v>
      </c>
      <c r="D10386" s="40">
        <v>0.17080114163787696</v>
      </c>
      <c r="E10386" s="39">
        <v>0.42822342533123064</v>
      </c>
      <c r="F10386" s="41">
        <v>82.571169124878423</v>
      </c>
    </row>
    <row r="10387" spans="2:6" x14ac:dyDescent="0.25">
      <c r="B10387" s="46">
        <v>10374</v>
      </c>
      <c r="C10387" s="39">
        <v>0.15364500713043339</v>
      </c>
      <c r="D10387" s="40">
        <v>0.17090256888673169</v>
      </c>
      <c r="E10387" s="39">
        <v>0.10705706840230614</v>
      </c>
      <c r="F10387" s="41">
        <v>18.639268361636983</v>
      </c>
    </row>
    <row r="10388" spans="2:6" x14ac:dyDescent="0.25">
      <c r="B10388" s="46">
        <v>10375</v>
      </c>
      <c r="C10388" s="39">
        <v>0.15926240377149525</v>
      </c>
      <c r="D10388" s="40">
        <v>0.17298987448423941</v>
      </c>
      <c r="E10388" s="39">
        <v>7.220053730762753E-2</v>
      </c>
      <c r="F10388" s="41">
        <v>23.770614492735223</v>
      </c>
    </row>
    <row r="10389" spans="2:6" x14ac:dyDescent="0.25">
      <c r="B10389" s="46">
        <v>10376</v>
      </c>
      <c r="C10389" s="39">
        <v>0.14792279932255786</v>
      </c>
      <c r="D10389" s="40">
        <v>0.18194105279861458</v>
      </c>
      <c r="E10389" s="39">
        <v>7.1448914246066725E-2</v>
      </c>
      <c r="F10389" s="41">
        <v>8.8654014967499588</v>
      </c>
    </row>
    <row r="10390" spans="2:6" x14ac:dyDescent="0.25">
      <c r="B10390" s="46">
        <v>10377</v>
      </c>
      <c r="C10390" s="39">
        <v>0.46707317500843593</v>
      </c>
      <c r="D10390" s="40">
        <v>0.25792701941092766</v>
      </c>
      <c r="E10390" s="39">
        <v>0.15334836663304233</v>
      </c>
      <c r="F10390" s="41">
        <v>48.980750795297396</v>
      </c>
    </row>
    <row r="10391" spans="2:6" x14ac:dyDescent="0.25">
      <c r="B10391" s="46">
        <v>10378</v>
      </c>
      <c r="C10391" s="39">
        <v>0.13591806626162786</v>
      </c>
      <c r="D10391" s="40">
        <v>0.27398788630787985</v>
      </c>
      <c r="E10391" s="39">
        <v>5.5248154857713859E-2</v>
      </c>
      <c r="F10391" s="41">
        <v>25.394657129931741</v>
      </c>
    </row>
    <row r="10392" spans="2:6" x14ac:dyDescent="0.25">
      <c r="B10392" s="46">
        <v>10379</v>
      </c>
      <c r="C10392" s="39">
        <v>0.36069455916605009</v>
      </c>
      <c r="D10392" s="40">
        <v>0.27585189324507153</v>
      </c>
      <c r="E10392" s="39">
        <v>0.32176773609095866</v>
      </c>
      <c r="F10392" s="41">
        <v>78.051417196403818</v>
      </c>
    </row>
    <row r="10393" spans="2:6" x14ac:dyDescent="0.25">
      <c r="B10393" s="46">
        <v>10380</v>
      </c>
      <c r="C10393" s="39">
        <v>0.25173764586280056</v>
      </c>
      <c r="D10393" s="40">
        <v>0.27236396317603906</v>
      </c>
      <c r="E10393" s="39">
        <v>0.21280542080099449</v>
      </c>
      <c r="F10393" s="41">
        <v>47.990521417986386</v>
      </c>
    </row>
    <row r="10394" spans="2:6" x14ac:dyDescent="0.25">
      <c r="B10394" s="46">
        <v>10381</v>
      </c>
      <c r="C10394" s="39">
        <v>0.26974859821775055</v>
      </c>
      <c r="D10394" s="40">
        <v>0.272959152521836</v>
      </c>
      <c r="E10394" s="39">
        <v>0.16442273474504304</v>
      </c>
      <c r="F10394" s="41">
        <v>51.780821344922977</v>
      </c>
    </row>
    <row r="10395" spans="2:6" x14ac:dyDescent="0.25">
      <c r="B10395" s="46">
        <v>10382</v>
      </c>
      <c r="C10395" s="39">
        <v>0.18489363126307029</v>
      </c>
      <c r="D10395" s="40">
        <v>0.27121888858974302</v>
      </c>
      <c r="E10395" s="39">
        <v>0.15907641214440724</v>
      </c>
      <c r="F10395" s="41">
        <v>58.080584126750104</v>
      </c>
    </row>
    <row r="10396" spans="2:6" x14ac:dyDescent="0.25">
      <c r="B10396" s="46">
        <v>10383</v>
      </c>
      <c r="C10396" s="39">
        <v>0.11344809247985709</v>
      </c>
      <c r="D10396" s="40">
        <v>0.27245415519870908</v>
      </c>
      <c r="E10396" s="39">
        <v>0.12510098733840333</v>
      </c>
      <c r="F10396" s="41">
        <v>27.460106466680809</v>
      </c>
    </row>
    <row r="10397" spans="2:6" x14ac:dyDescent="0.25">
      <c r="B10397" s="46">
        <v>10384</v>
      </c>
      <c r="C10397" s="39">
        <v>0.27074724477166451</v>
      </c>
      <c r="D10397" s="40">
        <v>0.27053975670195846</v>
      </c>
      <c r="E10397" s="39">
        <v>0.22054324101063477</v>
      </c>
      <c r="F10397" s="41">
        <v>59.220802981101187</v>
      </c>
    </row>
    <row r="10398" spans="2:6" x14ac:dyDescent="0.25">
      <c r="B10398" s="46">
        <v>10385</v>
      </c>
      <c r="C10398" s="39">
        <v>0.36690673824668696</v>
      </c>
      <c r="D10398" s="40">
        <v>0.27033468052612253</v>
      </c>
      <c r="E10398" s="39">
        <v>0.39633816813540662</v>
      </c>
      <c r="F10398" s="41">
        <v>113.23763313935052</v>
      </c>
    </row>
    <row r="10399" spans="2:6" x14ac:dyDescent="0.25">
      <c r="B10399" s="46">
        <v>10386</v>
      </c>
      <c r="C10399" s="39">
        <v>0.20253127208681085</v>
      </c>
      <c r="D10399" s="40">
        <v>0.26915790815177409</v>
      </c>
      <c r="E10399" s="39">
        <v>0.35309711288262191</v>
      </c>
      <c r="F10399" s="41">
        <v>79.412420513312142</v>
      </c>
    </row>
    <row r="10400" spans="2:6" x14ac:dyDescent="0.25">
      <c r="B10400" s="46">
        <v>10387</v>
      </c>
      <c r="C10400" s="39">
        <v>6.040069350525358E-2</v>
      </c>
      <c r="D10400" s="40">
        <v>0.26929360226336541</v>
      </c>
      <c r="E10400" s="39">
        <v>0.10883578188916185</v>
      </c>
      <c r="F10400" s="41">
        <v>27.919608995867087</v>
      </c>
    </row>
    <row r="10401" spans="2:6" x14ac:dyDescent="0.25">
      <c r="B10401" s="46">
        <v>10388</v>
      </c>
      <c r="C10401" s="39">
        <v>0.29593918188974006</v>
      </c>
      <c r="D10401" s="40">
        <v>0.26769851179709619</v>
      </c>
      <c r="E10401" s="39">
        <v>0.38665493059826189</v>
      </c>
      <c r="F10401" s="41">
        <v>87.187551707703662</v>
      </c>
    </row>
    <row r="10402" spans="2:6" x14ac:dyDescent="0.25">
      <c r="B10402" s="46">
        <v>10389</v>
      </c>
      <c r="C10402" s="39">
        <v>9.9827011648523575E-2</v>
      </c>
      <c r="D10402" s="40">
        <v>0.26627478647185299</v>
      </c>
      <c r="E10402" s="39">
        <v>0.19300322680090831</v>
      </c>
      <c r="F10402" s="41">
        <v>42.095273664850481</v>
      </c>
    </row>
    <row r="10403" spans="2:6" x14ac:dyDescent="0.25">
      <c r="B10403" s="46">
        <v>10390</v>
      </c>
      <c r="C10403" s="39">
        <v>0.12409577059219554</v>
      </c>
      <c r="D10403" s="40">
        <v>0.2662185645482909</v>
      </c>
      <c r="E10403" s="39">
        <v>0.18311591240676156</v>
      </c>
      <c r="F10403" s="41">
        <v>43.763768717020284</v>
      </c>
    </row>
    <row r="10404" spans="2:6" x14ac:dyDescent="0.25">
      <c r="B10404" s="46">
        <v>10391</v>
      </c>
      <c r="C10404" s="39">
        <v>0.21671447145848971</v>
      </c>
      <c r="D10404" s="40">
        <v>0.2654026343788386</v>
      </c>
      <c r="E10404" s="39">
        <v>0.2858872244893208</v>
      </c>
      <c r="F10404" s="41">
        <v>50.880409459947344</v>
      </c>
    </row>
    <row r="10405" spans="2:6" x14ac:dyDescent="0.25">
      <c r="B10405" s="46">
        <v>10392</v>
      </c>
      <c r="C10405" s="39">
        <v>6.1501106522821999E-3</v>
      </c>
      <c r="D10405" s="40">
        <v>0.26551228809551647</v>
      </c>
      <c r="E10405" s="39">
        <v>1.3359462969678037E-2</v>
      </c>
      <c r="F10405" s="41">
        <v>8.3743501422598943</v>
      </c>
    </row>
    <row r="10406" spans="2:6" x14ac:dyDescent="0.25">
      <c r="B10406" s="46">
        <v>10393</v>
      </c>
      <c r="C10406" s="39">
        <v>0.24883654001934427</v>
      </c>
      <c r="D10406" s="40">
        <v>0.26625607477034247</v>
      </c>
      <c r="E10406" s="39">
        <v>0.32980606502587301</v>
      </c>
      <c r="F10406" s="41">
        <v>88.738705451354988</v>
      </c>
    </row>
    <row r="10407" spans="2:6" x14ac:dyDescent="0.25">
      <c r="B10407" s="46">
        <v>10394</v>
      </c>
      <c r="C10407" s="39">
        <v>8.7632590720677625E-2</v>
      </c>
      <c r="D10407" s="40">
        <v>0.2654710630176525</v>
      </c>
      <c r="E10407" s="39">
        <v>0.10734068924841608</v>
      </c>
      <c r="F10407" s="41">
        <v>18.287140833923061</v>
      </c>
    </row>
    <row r="10408" spans="2:6" x14ac:dyDescent="0.25">
      <c r="B10408" s="46">
        <v>10395</v>
      </c>
      <c r="C10408" s="39">
        <v>0.32624239928848986</v>
      </c>
      <c r="D10408" s="40">
        <v>0.26817101568435603</v>
      </c>
      <c r="E10408" s="39">
        <v>0.26466539913566239</v>
      </c>
      <c r="F10408" s="41">
        <v>79.680650731569131</v>
      </c>
    </row>
    <row r="10409" spans="2:6" x14ac:dyDescent="0.25">
      <c r="B10409" s="46">
        <v>10396</v>
      </c>
      <c r="C10409" s="39">
        <v>0.43653264164523725</v>
      </c>
      <c r="D10409" s="40">
        <v>0.26766267281153178</v>
      </c>
      <c r="E10409" s="39">
        <v>0.4480963594346542</v>
      </c>
      <c r="F10409" s="41">
        <v>114.10265170208351</v>
      </c>
    </row>
    <row r="10410" spans="2:6" x14ac:dyDescent="0.25">
      <c r="B10410" s="46">
        <v>10397</v>
      </c>
      <c r="C10410" s="39">
        <v>4.9979588216515908E-2</v>
      </c>
      <c r="D10410" s="40">
        <v>0.28049986586625447</v>
      </c>
      <c r="E10410" s="39">
        <v>7.5987469764193946E-2</v>
      </c>
      <c r="F10410" s="41">
        <v>11.797839464969913</v>
      </c>
    </row>
    <row r="10411" spans="2:6" x14ac:dyDescent="0.25">
      <c r="B10411" s="46">
        <v>10398</v>
      </c>
      <c r="C10411" s="39">
        <v>0.27415406750820026</v>
      </c>
      <c r="D10411" s="40">
        <v>0.27498971500229313</v>
      </c>
      <c r="E10411" s="39">
        <v>0.31208918055214135</v>
      </c>
      <c r="F10411" s="41">
        <v>71.887930916836041</v>
      </c>
    </row>
    <row r="10412" spans="2:6" x14ac:dyDescent="0.25">
      <c r="B10412" s="46">
        <v>10399</v>
      </c>
      <c r="C10412" s="39">
        <v>1.3531119206228464E-2</v>
      </c>
      <c r="D10412" s="40">
        <v>0.27393611070349277</v>
      </c>
      <c r="E10412" s="39">
        <v>1.340666780623343E-2</v>
      </c>
      <c r="F10412" s="41">
        <v>7.4337975182795004</v>
      </c>
    </row>
    <row r="10413" spans="2:6" x14ac:dyDescent="0.25">
      <c r="B10413" s="46">
        <v>10400</v>
      </c>
      <c r="C10413" s="39">
        <v>0.47558740071965128</v>
      </c>
      <c r="D10413" s="40">
        <v>0.27926177303217298</v>
      </c>
      <c r="E10413" s="39">
        <v>0.41997329637319852</v>
      </c>
      <c r="F10413" s="41">
        <v>116.28171209209684</v>
      </c>
    </row>
    <row r="10414" spans="2:6" x14ac:dyDescent="0.25">
      <c r="B10414" s="46">
        <v>10401</v>
      </c>
      <c r="C10414" s="39">
        <v>0.17329092828754397</v>
      </c>
      <c r="D10414" s="40">
        <v>0.27070052472123546</v>
      </c>
      <c r="E10414" s="39">
        <v>0.26148441164237485</v>
      </c>
      <c r="F10414" s="41">
        <v>48.284200128014461</v>
      </c>
    </row>
    <row r="10415" spans="2:6" x14ac:dyDescent="0.25">
      <c r="B10415" s="46">
        <v>10402</v>
      </c>
      <c r="C10415" s="39">
        <v>0.48378122862846012</v>
      </c>
      <c r="D10415" s="40">
        <v>0.27579265932587627</v>
      </c>
      <c r="E10415" s="39">
        <v>0.15510212265361589</v>
      </c>
      <c r="F10415" s="41">
        <v>35.567147800021615</v>
      </c>
    </row>
    <row r="10416" spans="2:6" x14ac:dyDescent="0.25">
      <c r="B10416" s="46">
        <v>10403</v>
      </c>
      <c r="C10416" s="39">
        <v>0.27555169830989179</v>
      </c>
      <c r="D10416" s="40">
        <v>0.33532020501552612</v>
      </c>
      <c r="E10416" s="39">
        <v>0.17039293505513864</v>
      </c>
      <c r="F10416" s="41">
        <v>57.581693415498592</v>
      </c>
    </row>
    <row r="10417" spans="2:6" x14ac:dyDescent="0.25">
      <c r="B10417" s="46">
        <v>10404</v>
      </c>
      <c r="C10417" s="39">
        <v>3.6959003400473305E-2</v>
      </c>
      <c r="D10417" s="40">
        <v>0.34383616408978901</v>
      </c>
      <c r="E10417" s="39">
        <v>3.3132648629579056E-2</v>
      </c>
      <c r="F10417" s="41">
        <v>-0.17430862777986519</v>
      </c>
    </row>
    <row r="10418" spans="2:6" x14ac:dyDescent="0.25">
      <c r="B10418" s="46">
        <v>10405</v>
      </c>
      <c r="C10418" s="39">
        <v>0.17550448173525149</v>
      </c>
      <c r="D10418" s="40">
        <v>0.35011461860895926</v>
      </c>
      <c r="E10418" s="39">
        <v>9.8537685269788844E-2</v>
      </c>
      <c r="F10418" s="41">
        <v>29.082829605280413</v>
      </c>
    </row>
    <row r="10419" spans="2:6" x14ac:dyDescent="0.25">
      <c r="B10419" s="46">
        <v>10406</v>
      </c>
      <c r="C10419" s="39">
        <v>0.29844861955445318</v>
      </c>
      <c r="D10419" s="40">
        <v>0.346764541483227</v>
      </c>
      <c r="E10419" s="39">
        <v>0.23633415677312952</v>
      </c>
      <c r="F10419" s="41">
        <v>43.764410044771502</v>
      </c>
    </row>
    <row r="10420" spans="2:6" x14ac:dyDescent="0.25">
      <c r="B10420" s="46">
        <v>10407</v>
      </c>
      <c r="C10420" s="39">
        <v>0.27378557585532798</v>
      </c>
      <c r="D10420" s="40">
        <v>0.29003879031347518</v>
      </c>
      <c r="E10420" s="39">
        <v>0.12985584994785748</v>
      </c>
      <c r="F10420" s="41">
        <v>38.608349408091478</v>
      </c>
    </row>
    <row r="10421" spans="2:6" x14ac:dyDescent="0.25">
      <c r="B10421" s="46">
        <v>10408</v>
      </c>
      <c r="C10421" s="39">
        <v>0.18774322616155573</v>
      </c>
      <c r="D10421" s="40">
        <v>0.27500558521422763</v>
      </c>
      <c r="E10421" s="39">
        <v>0.35319287216740841</v>
      </c>
      <c r="F10421" s="41">
        <v>75.232030654641747</v>
      </c>
    </row>
    <row r="10422" spans="2:6" x14ac:dyDescent="0.25">
      <c r="B10422" s="46">
        <v>10409</v>
      </c>
      <c r="C10422" s="39">
        <v>5.2384958950389228E-2</v>
      </c>
      <c r="D10422" s="40">
        <v>0.2701100835169194</v>
      </c>
      <c r="E10422" s="39">
        <v>8.6789663649589885E-2</v>
      </c>
      <c r="F10422" s="41">
        <v>24.552538356117882</v>
      </c>
    </row>
    <row r="10423" spans="2:6" x14ac:dyDescent="0.25">
      <c r="B10423" s="46">
        <v>10410</v>
      </c>
      <c r="C10423" s="39">
        <v>0.22245519394062224</v>
      </c>
      <c r="D10423" s="40">
        <v>0.27012199069129111</v>
      </c>
      <c r="E10423" s="39">
        <v>0.29518731765402906</v>
      </c>
      <c r="F10423" s="41">
        <v>69.657955796873438</v>
      </c>
    </row>
    <row r="10424" spans="2:6" x14ac:dyDescent="0.25">
      <c r="B10424" s="46">
        <v>10411</v>
      </c>
      <c r="C10424" s="39">
        <v>0.28421677774530779</v>
      </c>
      <c r="D10424" s="40">
        <v>0.26895872789441849</v>
      </c>
      <c r="E10424" s="39">
        <v>0.34063358270055916</v>
      </c>
      <c r="F10424" s="41">
        <v>71.393656676291869</v>
      </c>
    </row>
    <row r="10425" spans="2:6" x14ac:dyDescent="0.25">
      <c r="B10425" s="46">
        <v>10412</v>
      </c>
      <c r="C10425" s="39">
        <v>0.1212214775824345</v>
      </c>
      <c r="D10425" s="40">
        <v>0.2683032982394013</v>
      </c>
      <c r="E10425" s="39">
        <v>0.38943400811121975</v>
      </c>
      <c r="F10425" s="41">
        <v>72.72339206504445</v>
      </c>
    </row>
    <row r="10426" spans="2:6" x14ac:dyDescent="0.25">
      <c r="B10426" s="46">
        <v>10413</v>
      </c>
      <c r="C10426" s="39">
        <v>6.8980978760418274E-3</v>
      </c>
      <c r="D10426" s="40">
        <v>0.26785531999275053</v>
      </c>
      <c r="E10426" s="39">
        <v>2.3277721118887651E-2</v>
      </c>
      <c r="F10426" s="41">
        <v>-0.82563925924770976</v>
      </c>
    </row>
    <row r="10427" spans="2:6" x14ac:dyDescent="0.25">
      <c r="B10427" s="46">
        <v>10414</v>
      </c>
      <c r="C10427" s="39">
        <v>4.7598333809159975E-2</v>
      </c>
      <c r="D10427" s="40">
        <v>0.26658074486700895</v>
      </c>
      <c r="E10427" s="39">
        <v>0.10053075272959611</v>
      </c>
      <c r="F10427" s="41">
        <v>31.493777057972132</v>
      </c>
    </row>
    <row r="10428" spans="2:6" x14ac:dyDescent="0.25">
      <c r="B10428" s="46">
        <v>10415</v>
      </c>
      <c r="C10428" s="39">
        <v>4.7420560611484194E-3</v>
      </c>
      <c r="D10428" s="40">
        <v>0.26723641779557455</v>
      </c>
      <c r="E10428" s="39">
        <v>1.5768477133306865E-2</v>
      </c>
      <c r="F10428" s="41">
        <v>-8.9245813992939773</v>
      </c>
    </row>
    <row r="10429" spans="2:6" x14ac:dyDescent="0.25">
      <c r="B10429" s="46">
        <v>10416</v>
      </c>
      <c r="C10429" s="39">
        <v>0.13074826138372228</v>
      </c>
      <c r="D10429" s="40">
        <v>0.26816401331575079</v>
      </c>
      <c r="E10429" s="39">
        <v>0.18430637139293404</v>
      </c>
      <c r="F10429" s="41">
        <v>49.918957194057093</v>
      </c>
    </row>
    <row r="10430" spans="2:6" x14ac:dyDescent="0.25">
      <c r="B10430" s="46">
        <v>10417</v>
      </c>
      <c r="C10430" s="39">
        <v>1.6556400873570572E-2</v>
      </c>
      <c r="D10430" s="40">
        <v>0.27770667860878173</v>
      </c>
      <c r="E10430" s="39">
        <v>2.3006030574878503E-2</v>
      </c>
      <c r="F10430" s="41">
        <v>11.5961139277568</v>
      </c>
    </row>
    <row r="10431" spans="2:6" x14ac:dyDescent="0.25">
      <c r="B10431" s="46">
        <v>10418</v>
      </c>
      <c r="C10431" s="39">
        <v>0.14406704208914614</v>
      </c>
      <c r="D10431" s="40">
        <v>0.27845837879568408</v>
      </c>
      <c r="E10431" s="39">
        <v>0.21565468398617124</v>
      </c>
      <c r="F10431" s="41">
        <v>41.090869706182133</v>
      </c>
    </row>
    <row r="10432" spans="2:6" x14ac:dyDescent="0.25">
      <c r="B10432" s="46">
        <v>10419</v>
      </c>
      <c r="C10432" s="39">
        <v>0.25492903382124593</v>
      </c>
      <c r="D10432" s="40">
        <v>0.27854526735817425</v>
      </c>
      <c r="E10432" s="39">
        <v>0.23708941505122902</v>
      </c>
      <c r="F10432" s="41">
        <v>61.890386233439244</v>
      </c>
    </row>
    <row r="10433" spans="2:6" x14ac:dyDescent="0.25">
      <c r="B10433" s="46">
        <v>10420</v>
      </c>
      <c r="C10433" s="39">
        <v>0.12633325283816405</v>
      </c>
      <c r="D10433" s="40">
        <v>0.28005427316587134</v>
      </c>
      <c r="E10433" s="39">
        <v>0.26203025067926378</v>
      </c>
      <c r="F10433" s="41">
        <v>29.221895869256336</v>
      </c>
    </row>
    <row r="10434" spans="2:6" x14ac:dyDescent="0.25">
      <c r="B10434" s="46">
        <v>10421</v>
      </c>
      <c r="C10434" s="39">
        <v>0.13720146065941097</v>
      </c>
      <c r="D10434" s="40">
        <v>0.2799610138688623</v>
      </c>
      <c r="E10434" s="39">
        <v>0.30996399623708965</v>
      </c>
      <c r="F10434" s="41">
        <v>51.586142186694275</v>
      </c>
    </row>
    <row r="10435" spans="2:6" x14ac:dyDescent="0.25">
      <c r="B10435" s="46">
        <v>10422</v>
      </c>
      <c r="C10435" s="39">
        <v>0.22968746794834169</v>
      </c>
      <c r="D10435" s="40">
        <v>0.28024743451853851</v>
      </c>
      <c r="E10435" s="39">
        <v>0.33125831503613018</v>
      </c>
      <c r="F10435" s="41">
        <v>54.058299136347564</v>
      </c>
    </row>
    <row r="10436" spans="2:6" x14ac:dyDescent="0.25">
      <c r="B10436" s="46">
        <v>10423</v>
      </c>
      <c r="C10436" s="39">
        <v>1.7720379183335067E-2</v>
      </c>
      <c r="D10436" s="40">
        <v>0.28431605515510167</v>
      </c>
      <c r="E10436" s="39">
        <v>2.0894059084266201E-2</v>
      </c>
      <c r="F10436" s="41">
        <v>18.533777111521101</v>
      </c>
    </row>
    <row r="10437" spans="2:6" x14ac:dyDescent="0.25">
      <c r="B10437" s="46">
        <v>10424</v>
      </c>
      <c r="C10437" s="39">
        <v>0.13733032520078517</v>
      </c>
      <c r="D10437" s="40">
        <v>0.28668675751171202</v>
      </c>
      <c r="E10437" s="39">
        <v>0.18095216755280838</v>
      </c>
      <c r="F10437" s="41">
        <v>29.092166926675851</v>
      </c>
    </row>
    <row r="10438" spans="2:6" x14ac:dyDescent="0.25">
      <c r="B10438" s="46">
        <v>10425</v>
      </c>
      <c r="C10438" s="39">
        <v>6.1851903983822912E-2</v>
      </c>
      <c r="D10438" s="40">
        <v>0.2849423324248701</v>
      </c>
      <c r="E10438" s="39">
        <v>0.13272978484601203</v>
      </c>
      <c r="F10438" s="41">
        <v>7.657231120087336</v>
      </c>
    </row>
    <row r="10439" spans="2:6" x14ac:dyDescent="0.25">
      <c r="B10439" s="46">
        <v>10426</v>
      </c>
      <c r="C10439" s="39">
        <v>0.11773303735109809</v>
      </c>
      <c r="D10439" s="40">
        <v>0.28496424037736146</v>
      </c>
      <c r="E10439" s="39">
        <v>0.26064219710733705</v>
      </c>
      <c r="F10439" s="41">
        <v>51.493865114591529</v>
      </c>
    </row>
    <row r="10440" spans="2:6" x14ac:dyDescent="0.25">
      <c r="B10440" s="46">
        <v>10427</v>
      </c>
      <c r="C10440" s="39">
        <v>0.24094445117399663</v>
      </c>
      <c r="D10440" s="40">
        <v>0.27406927997974451</v>
      </c>
      <c r="E10440" s="39">
        <v>0.47570669039738023</v>
      </c>
      <c r="F10440" s="41">
        <v>86.31535986733283</v>
      </c>
    </row>
    <row r="10441" spans="2:6" x14ac:dyDescent="0.25">
      <c r="B10441" s="46">
        <v>10428</v>
      </c>
      <c r="C10441" s="39">
        <v>0.22263253404631547</v>
      </c>
      <c r="D10441" s="40">
        <v>0.27643590605019391</v>
      </c>
      <c r="E10441" s="39">
        <v>0.42701068340955173</v>
      </c>
      <c r="F10441" s="41">
        <v>76.462523783285306</v>
      </c>
    </row>
    <row r="10442" spans="2:6" x14ac:dyDescent="0.25">
      <c r="B10442" s="46">
        <v>10429</v>
      </c>
      <c r="C10442" s="39">
        <v>0.27407062058531106</v>
      </c>
      <c r="D10442" s="40">
        <v>0.27676532419030869</v>
      </c>
      <c r="E10442" s="39">
        <v>0.41479717034405578</v>
      </c>
      <c r="F10442" s="41">
        <v>90.988980009738</v>
      </c>
    </row>
    <row r="10443" spans="2:6" x14ac:dyDescent="0.25">
      <c r="B10443" s="46">
        <v>10430</v>
      </c>
      <c r="C10443" s="39">
        <v>7.8088491837780535E-2</v>
      </c>
      <c r="D10443" s="40">
        <v>0.27141139096660954</v>
      </c>
      <c r="E10443" s="39">
        <v>0.19364858885975772</v>
      </c>
      <c r="F10443" s="41">
        <v>32.107166804900302</v>
      </c>
    </row>
    <row r="10444" spans="2:6" x14ac:dyDescent="0.25">
      <c r="B10444" s="46">
        <v>10431</v>
      </c>
      <c r="C10444" s="39">
        <v>9.3731158770449866E-2</v>
      </c>
      <c r="D10444" s="40">
        <v>0.26768909084875636</v>
      </c>
      <c r="E10444" s="39">
        <v>0.20630362185463419</v>
      </c>
      <c r="F10444" s="41">
        <v>18.133030730631493</v>
      </c>
    </row>
    <row r="10445" spans="2:6" x14ac:dyDescent="0.25">
      <c r="B10445" s="46">
        <v>10432</v>
      </c>
      <c r="C10445" s="39">
        <v>0.17045792554521508</v>
      </c>
      <c r="D10445" s="40">
        <v>0.26003757712767861</v>
      </c>
      <c r="E10445" s="39">
        <v>0.24106507783809164</v>
      </c>
      <c r="F10445" s="41">
        <v>33.276484011066408</v>
      </c>
    </row>
    <row r="10446" spans="2:6" x14ac:dyDescent="0.25">
      <c r="B10446" s="46">
        <v>10433</v>
      </c>
      <c r="C10446" s="39">
        <v>6.9994680546730192E-2</v>
      </c>
      <c r="D10446" s="40">
        <v>0.18038563255715825</v>
      </c>
      <c r="E10446" s="39">
        <v>7.4375005068074374E-2</v>
      </c>
      <c r="F10446" s="41">
        <v>13.815753314538583</v>
      </c>
    </row>
    <row r="10447" spans="2:6" x14ac:dyDescent="0.25">
      <c r="B10447" s="46">
        <v>10434</v>
      </c>
      <c r="C10447" s="39">
        <v>0.28940637825074966</v>
      </c>
      <c r="D10447" s="40">
        <v>0.16889155337185838</v>
      </c>
      <c r="E10447" s="39">
        <v>0.49904136456795295</v>
      </c>
      <c r="F10447" s="41">
        <v>83.624179243186987</v>
      </c>
    </row>
    <row r="10448" spans="2:6" x14ac:dyDescent="0.25">
      <c r="B10448" s="46">
        <v>10435</v>
      </c>
      <c r="C10448" s="39">
        <v>0.26237088745553327</v>
      </c>
      <c r="D10448" s="40">
        <v>0.1571048377513177</v>
      </c>
      <c r="E10448" s="39">
        <v>0.38997758590753395</v>
      </c>
      <c r="F10448" s="41">
        <v>57.840175862394204</v>
      </c>
    </row>
    <row r="10449" spans="2:6" x14ac:dyDescent="0.25">
      <c r="B10449" s="46">
        <v>10436</v>
      </c>
      <c r="C10449" s="39">
        <v>0.20202776760222646</v>
      </c>
      <c r="D10449" s="40">
        <v>0.15383480897726493</v>
      </c>
      <c r="E10449" s="39">
        <v>0.24844250732575607</v>
      </c>
      <c r="F10449" s="41">
        <v>42.473582456880749</v>
      </c>
    </row>
    <row r="10450" spans="2:6" x14ac:dyDescent="0.25">
      <c r="B10450" s="46">
        <v>10437</v>
      </c>
      <c r="C10450" s="39">
        <v>0.47074129652209334</v>
      </c>
      <c r="D10450" s="40">
        <v>0.15221609869827313</v>
      </c>
      <c r="E10450" s="39">
        <v>0.43053125926281288</v>
      </c>
      <c r="F10450" s="41">
        <v>70.821037376632219</v>
      </c>
    </row>
    <row r="10451" spans="2:6" x14ac:dyDescent="0.25">
      <c r="B10451" s="46">
        <v>10438</v>
      </c>
      <c r="C10451" s="39">
        <v>0.33662223867186614</v>
      </c>
      <c r="D10451" s="40">
        <v>0.15179512693493225</v>
      </c>
      <c r="E10451" s="39">
        <v>0.42371497573773009</v>
      </c>
      <c r="F10451" s="41">
        <v>60.188467462922411</v>
      </c>
    </row>
    <row r="10452" spans="2:6" x14ac:dyDescent="0.25">
      <c r="B10452" s="46">
        <v>10439</v>
      </c>
      <c r="C10452" s="39">
        <v>0.15527743684390732</v>
      </c>
      <c r="D10452" s="40">
        <v>0.15206045734763921</v>
      </c>
      <c r="E10452" s="39">
        <v>0.22541061456051262</v>
      </c>
      <c r="F10452" s="41">
        <v>18.616216759724669</v>
      </c>
    </row>
    <row r="10453" spans="2:6" x14ac:dyDescent="0.25">
      <c r="B10453" s="46">
        <v>10440</v>
      </c>
      <c r="C10453" s="39">
        <v>3.1857820222114974E-2</v>
      </c>
      <c r="D10453" s="40">
        <v>0.15878162104304597</v>
      </c>
      <c r="E10453" s="39">
        <v>3.2271990904000444E-2</v>
      </c>
      <c r="F10453" s="41">
        <v>15.468084550469319</v>
      </c>
    </row>
    <row r="10454" spans="2:6" x14ac:dyDescent="0.25">
      <c r="B10454" s="46">
        <v>10441</v>
      </c>
      <c r="C10454" s="39">
        <v>0.54938437221817649</v>
      </c>
      <c r="D10454" s="40">
        <v>0.17066683940396371</v>
      </c>
      <c r="E10454" s="39">
        <v>0.21752318151621411</v>
      </c>
      <c r="F10454" s="41">
        <v>43.715095883597044</v>
      </c>
    </row>
    <row r="10455" spans="2:6" x14ac:dyDescent="0.25">
      <c r="B10455" s="46">
        <v>10442</v>
      </c>
      <c r="C10455" s="39">
        <v>0.40530059801285817</v>
      </c>
      <c r="D10455" s="40">
        <v>0.17503533164243662</v>
      </c>
      <c r="E10455" s="39">
        <v>0.25212865367232384</v>
      </c>
      <c r="F10455" s="41">
        <v>35.443678348856068</v>
      </c>
    </row>
    <row r="10456" spans="2:6" x14ac:dyDescent="0.25">
      <c r="B10456" s="46">
        <v>10443</v>
      </c>
      <c r="C10456" s="39">
        <v>5.5456979519591353E-2</v>
      </c>
      <c r="D10456" s="40">
        <v>0.17573949821158816</v>
      </c>
      <c r="E10456" s="39">
        <v>7.1357753312262351E-2</v>
      </c>
      <c r="F10456" s="41">
        <v>4.0489069034086631</v>
      </c>
    </row>
    <row r="10457" spans="2:6" x14ac:dyDescent="0.25">
      <c r="B10457" s="46">
        <v>10444</v>
      </c>
      <c r="C10457" s="39">
        <v>0.36579827463087233</v>
      </c>
      <c r="D10457" s="40">
        <v>0.17431104354150012</v>
      </c>
      <c r="E10457" s="39">
        <v>0.30062520212334776</v>
      </c>
      <c r="F10457" s="41">
        <v>52.972146844166332</v>
      </c>
    </row>
    <row r="10458" spans="2:6" x14ac:dyDescent="0.25">
      <c r="B10458" s="46">
        <v>10445</v>
      </c>
      <c r="C10458" s="39">
        <v>0.12576678048905501</v>
      </c>
      <c r="D10458" s="40">
        <v>0.17398457238843207</v>
      </c>
      <c r="E10458" s="39">
        <v>9.2387746576771096E-2</v>
      </c>
      <c r="F10458" s="41">
        <v>-4.7531322195731995</v>
      </c>
    </row>
    <row r="10459" spans="2:6" x14ac:dyDescent="0.25">
      <c r="B10459" s="46">
        <v>10446</v>
      </c>
      <c r="C10459" s="39">
        <v>0.42881043005571284</v>
      </c>
      <c r="D10459" s="40">
        <v>0.17671200951306701</v>
      </c>
      <c r="E10459" s="39">
        <v>0.41925023708937204</v>
      </c>
      <c r="F10459" s="41">
        <v>53.799488643040711</v>
      </c>
    </row>
    <row r="10460" spans="2:6" x14ac:dyDescent="0.25">
      <c r="B10460" s="46">
        <v>10447</v>
      </c>
      <c r="C10460" s="39">
        <v>2.7973986695980682E-2</v>
      </c>
      <c r="D10460" s="40">
        <v>0.16321523698515983</v>
      </c>
      <c r="E10460" s="39">
        <v>3.3271530326316232E-2</v>
      </c>
      <c r="F10460" s="41">
        <v>8.05522646177978</v>
      </c>
    </row>
    <row r="10461" spans="2:6" x14ac:dyDescent="0.25">
      <c r="B10461" s="46">
        <v>10448</v>
      </c>
      <c r="C10461" s="39">
        <v>5.594335179807839E-2</v>
      </c>
      <c r="D10461" s="40">
        <v>0.16508338917540066</v>
      </c>
      <c r="E10461" s="39">
        <v>7.288155839521461E-2</v>
      </c>
      <c r="F10461" s="41">
        <v>6.796158103697107</v>
      </c>
    </row>
    <row r="10462" spans="2:6" x14ac:dyDescent="0.25">
      <c r="B10462" s="46">
        <v>10449</v>
      </c>
      <c r="C10462" s="39">
        <v>0.16686676656967261</v>
      </c>
      <c r="D10462" s="40">
        <v>0.16642361110045925</v>
      </c>
      <c r="E10462" s="39">
        <v>0.17516704644818157</v>
      </c>
      <c r="F10462" s="41">
        <v>28.285328952535071</v>
      </c>
    </row>
    <row r="10463" spans="2:6" x14ac:dyDescent="0.25">
      <c r="B10463" s="46">
        <v>10450</v>
      </c>
      <c r="C10463" s="39">
        <v>0.33676173708866858</v>
      </c>
      <c r="D10463" s="40">
        <v>0.15969676765988125</v>
      </c>
      <c r="E10463" s="39">
        <v>0.31752643880112602</v>
      </c>
      <c r="F10463" s="41">
        <v>60.14936716597321</v>
      </c>
    </row>
    <row r="10464" spans="2:6" x14ac:dyDescent="0.25">
      <c r="B10464" s="46">
        <v>10451</v>
      </c>
      <c r="C10464" s="39">
        <v>6.475361408841479E-2</v>
      </c>
      <c r="D10464" s="40">
        <v>0.15927309999849862</v>
      </c>
      <c r="E10464" s="39">
        <v>9.6868800753542941E-2</v>
      </c>
      <c r="F10464" s="41">
        <v>1.4083718258445763</v>
      </c>
    </row>
    <row r="10465" spans="2:6" x14ac:dyDescent="0.25">
      <c r="B10465" s="46">
        <v>10452</v>
      </c>
      <c r="C10465" s="39">
        <v>0.19093252896865448</v>
      </c>
      <c r="D10465" s="40">
        <v>0.15998042247628369</v>
      </c>
      <c r="E10465" s="39">
        <v>0.18403339472898261</v>
      </c>
      <c r="F10465" s="41">
        <v>40.519727162344907</v>
      </c>
    </row>
    <row r="10466" spans="2:6" x14ac:dyDescent="0.25">
      <c r="B10466" s="46">
        <v>10453</v>
      </c>
      <c r="C10466" s="39">
        <v>0.44312451155639004</v>
      </c>
      <c r="D10466" s="40">
        <v>0.15343912645990485</v>
      </c>
      <c r="E10466" s="39">
        <v>0.41244679889900165</v>
      </c>
      <c r="F10466" s="41">
        <v>68.930539142294961</v>
      </c>
    </row>
    <row r="10467" spans="2:6" x14ac:dyDescent="0.25">
      <c r="B10467" s="46">
        <v>10454</v>
      </c>
      <c r="C10467" s="39">
        <v>0.34571857442180759</v>
      </c>
      <c r="D10467" s="40">
        <v>0.15038357585921144</v>
      </c>
      <c r="E10467" s="39">
        <v>0.3835792427322417</v>
      </c>
      <c r="F10467" s="41">
        <v>63.045853345988469</v>
      </c>
    </row>
    <row r="10468" spans="2:6" x14ac:dyDescent="0.25">
      <c r="B10468" s="46">
        <v>10455</v>
      </c>
      <c r="C10468" s="39">
        <v>0.47111967727014897</v>
      </c>
      <c r="D10468" s="40">
        <v>0.16391144615007353</v>
      </c>
      <c r="E10468" s="39">
        <v>0.20532220662334638</v>
      </c>
      <c r="F10468" s="41">
        <v>26.502491382338736</v>
      </c>
    </row>
    <row r="10469" spans="2:6" x14ac:dyDescent="0.25">
      <c r="B10469" s="46">
        <v>10456</v>
      </c>
      <c r="C10469" s="39">
        <v>0.12658747363652473</v>
      </c>
      <c r="D10469" s="40">
        <v>0.17119089140296764</v>
      </c>
      <c r="E10469" s="39">
        <v>8.3537663445905519E-2</v>
      </c>
      <c r="F10469" s="41">
        <v>24.005559581425821</v>
      </c>
    </row>
    <row r="10470" spans="2:6" x14ac:dyDescent="0.25">
      <c r="B10470" s="46">
        <v>10457</v>
      </c>
      <c r="C10470" s="39">
        <v>0.26084779181000556</v>
      </c>
      <c r="D10470" s="40">
        <v>0.17002274218744337</v>
      </c>
      <c r="E10470" s="39">
        <v>0.29174860225858407</v>
      </c>
      <c r="F10470" s="41">
        <v>61.728958615956707</v>
      </c>
    </row>
    <row r="10471" spans="2:6" x14ac:dyDescent="0.25">
      <c r="B10471" s="46">
        <v>10458</v>
      </c>
      <c r="C10471" s="39">
        <v>0.20314298013905749</v>
      </c>
      <c r="D10471" s="40">
        <v>0.16833591761893085</v>
      </c>
      <c r="E10471" s="39">
        <v>0.28541209979943299</v>
      </c>
      <c r="F10471" s="41">
        <v>51.099647277838663</v>
      </c>
    </row>
    <row r="10472" spans="2:6" x14ac:dyDescent="0.25">
      <c r="B10472" s="46">
        <v>10459</v>
      </c>
      <c r="C10472" s="39">
        <v>5.2941571411068089E-2</v>
      </c>
      <c r="D10472" s="40">
        <v>0.16679913848588779</v>
      </c>
      <c r="E10472" s="39">
        <v>5.44732356519168E-2</v>
      </c>
      <c r="F10472" s="41">
        <v>19.793796487397895</v>
      </c>
    </row>
    <row r="10473" spans="2:6" x14ac:dyDescent="0.25">
      <c r="B10473" s="46">
        <v>10460</v>
      </c>
      <c r="C10473" s="39">
        <v>0.1415694416227217</v>
      </c>
      <c r="D10473" s="40">
        <v>0.16704055034899468</v>
      </c>
      <c r="E10473" s="39">
        <v>0.13628591629842945</v>
      </c>
      <c r="F10473" s="41">
        <v>18.067674541201956</v>
      </c>
    </row>
    <row r="10474" spans="2:6" x14ac:dyDescent="0.25">
      <c r="B10474" s="46">
        <v>10461</v>
      </c>
      <c r="C10474" s="39">
        <v>0.25236501763947228</v>
      </c>
      <c r="D10474" s="40">
        <v>0.16552927488516492</v>
      </c>
      <c r="E10474" s="39">
        <v>0.30070965707584441</v>
      </c>
      <c r="F10474" s="41">
        <v>54.430329229472136</v>
      </c>
    </row>
    <row r="10475" spans="2:6" x14ac:dyDescent="0.25">
      <c r="B10475" s="46">
        <v>10462</v>
      </c>
      <c r="C10475" s="39">
        <v>8.4495111392045394E-2</v>
      </c>
      <c r="D10475" s="40">
        <v>0.1675952066605684</v>
      </c>
      <c r="E10475" s="39">
        <v>7.529555973206617E-2</v>
      </c>
      <c r="F10475" s="41">
        <v>20.496224019954212</v>
      </c>
    </row>
    <row r="10476" spans="2:6" x14ac:dyDescent="0.25">
      <c r="B10476" s="46">
        <v>10463</v>
      </c>
      <c r="C10476" s="39">
        <v>0.39116290975901385</v>
      </c>
      <c r="D10476" s="40">
        <v>0.15160889126241639</v>
      </c>
      <c r="E10476" s="39">
        <v>0.29710474035726125</v>
      </c>
      <c r="F10476" s="41">
        <v>40.134693794071389</v>
      </c>
    </row>
    <row r="10477" spans="2:6" x14ac:dyDescent="0.25">
      <c r="B10477" s="46">
        <v>10464</v>
      </c>
      <c r="C10477" s="39">
        <v>0.17142821517621931</v>
      </c>
      <c r="D10477" s="40">
        <v>0.1491349756593737</v>
      </c>
      <c r="E10477" s="39">
        <v>0.29647882528304836</v>
      </c>
      <c r="F10477" s="41">
        <v>40.14266069655806</v>
      </c>
    </row>
    <row r="10478" spans="2:6" x14ac:dyDescent="0.25">
      <c r="B10478" s="46">
        <v>10465</v>
      </c>
      <c r="C10478" s="39">
        <v>9.9334553548216006E-2</v>
      </c>
      <c r="D10478" s="40">
        <v>0.14832755813678147</v>
      </c>
      <c r="E10478" s="39">
        <v>0.216559423124593</v>
      </c>
      <c r="F10478" s="41">
        <v>40.910326044484869</v>
      </c>
    </row>
    <row r="10479" spans="2:6" x14ac:dyDescent="0.25">
      <c r="B10479" s="46">
        <v>10466</v>
      </c>
      <c r="C10479" s="39">
        <v>0.30618811495055742</v>
      </c>
      <c r="D10479" s="40">
        <v>0.15400066317207289</v>
      </c>
      <c r="E10479" s="39">
        <v>0.35619306213542379</v>
      </c>
      <c r="F10479" s="41">
        <v>45.048189848597467</v>
      </c>
    </row>
    <row r="10480" spans="2:6" x14ac:dyDescent="0.25">
      <c r="B10480" s="46">
        <v>10467</v>
      </c>
      <c r="C10480" s="39">
        <v>0.30258819126593178</v>
      </c>
      <c r="D10480" s="40">
        <v>0.15230604882088777</v>
      </c>
      <c r="E10480" s="39">
        <v>0.38303675686830568</v>
      </c>
      <c r="F10480" s="41">
        <v>58.469217189483537</v>
      </c>
    </row>
    <row r="10481" spans="2:6" x14ac:dyDescent="0.25">
      <c r="B10481" s="46">
        <v>10468</v>
      </c>
      <c r="C10481" s="39">
        <v>8.4978191785724466E-2</v>
      </c>
      <c r="D10481" s="40">
        <v>0.1525606907760908</v>
      </c>
      <c r="E10481" s="39">
        <v>7.0360175030956013E-2</v>
      </c>
      <c r="F10481" s="41">
        <v>27.313464135409909</v>
      </c>
    </row>
    <row r="10482" spans="2:6" x14ac:dyDescent="0.25">
      <c r="B10482" s="46">
        <v>10469</v>
      </c>
      <c r="C10482" s="39">
        <v>0.1201450519749791</v>
      </c>
      <c r="D10482" s="40">
        <v>0.15320566762699411</v>
      </c>
      <c r="E10482" s="39">
        <v>0.32444305920417948</v>
      </c>
      <c r="F10482" s="41">
        <v>43.5748037919167</v>
      </c>
    </row>
    <row r="10483" spans="2:6" x14ac:dyDescent="0.25">
      <c r="B10483" s="46">
        <v>10470</v>
      </c>
      <c r="C10483" s="39">
        <v>0.28822439014817713</v>
      </c>
      <c r="D10483" s="40">
        <v>0.14973336614426033</v>
      </c>
      <c r="E10483" s="39">
        <v>0.28867918176985791</v>
      </c>
      <c r="F10483" s="41">
        <v>51.236011961289222</v>
      </c>
    </row>
    <row r="10484" spans="2:6" x14ac:dyDescent="0.25">
      <c r="B10484" s="46">
        <v>10471</v>
      </c>
      <c r="C10484" s="39">
        <v>0.22424927783569995</v>
      </c>
      <c r="D10484" s="40">
        <v>0.14363188200939894</v>
      </c>
      <c r="E10484" s="39">
        <v>0.27098874234831138</v>
      </c>
      <c r="F10484" s="41">
        <v>36.123815119639232</v>
      </c>
    </row>
    <row r="10485" spans="2:6" x14ac:dyDescent="0.25">
      <c r="B10485" s="46">
        <v>10472</v>
      </c>
      <c r="C10485" s="39">
        <v>0.18835218877892543</v>
      </c>
      <c r="D10485" s="40">
        <v>0.14239322574510052</v>
      </c>
      <c r="E10485" s="39">
        <v>0.16257613074123953</v>
      </c>
      <c r="F10485" s="41">
        <v>29.138573528997291</v>
      </c>
    </row>
    <row r="10486" spans="2:6" x14ac:dyDescent="0.25">
      <c r="B10486" s="46">
        <v>10473</v>
      </c>
      <c r="C10486" s="39">
        <v>0.22036247597353123</v>
      </c>
      <c r="D10486" s="40">
        <v>0.14196420372372437</v>
      </c>
      <c r="E10486" s="39">
        <v>0.22686319864691304</v>
      </c>
      <c r="F10486" s="41">
        <v>39.117391169572691</v>
      </c>
    </row>
    <row r="10487" spans="2:6" x14ac:dyDescent="0.25">
      <c r="B10487" s="46">
        <v>10474</v>
      </c>
      <c r="C10487" s="39">
        <v>0.36609860711654946</v>
      </c>
      <c r="D10487" s="40">
        <v>0.14483272323208859</v>
      </c>
      <c r="E10487" s="39">
        <v>0.35462372914335749</v>
      </c>
      <c r="F10487" s="41">
        <v>58.291486435337305</v>
      </c>
    </row>
    <row r="10488" spans="2:6" x14ac:dyDescent="0.25">
      <c r="B10488" s="46">
        <v>10475</v>
      </c>
      <c r="C10488" s="39">
        <v>0.46292796509599488</v>
      </c>
      <c r="D10488" s="40">
        <v>0.15041720280234341</v>
      </c>
      <c r="E10488" s="39">
        <v>0.34500276870146457</v>
      </c>
      <c r="F10488" s="41">
        <v>61.078456145326363</v>
      </c>
    </row>
    <row r="10489" spans="2:6" x14ac:dyDescent="0.25">
      <c r="B10489" s="46">
        <v>10476</v>
      </c>
      <c r="C10489" s="39">
        <v>0.10633474249405739</v>
      </c>
      <c r="D10489" s="40">
        <v>0.14701508078076927</v>
      </c>
      <c r="E10489" s="39">
        <v>0.16828727910374583</v>
      </c>
      <c r="F10489" s="41">
        <v>26.767843663006701</v>
      </c>
    </row>
    <row r="10490" spans="2:6" x14ac:dyDescent="0.25">
      <c r="B10490" s="46">
        <v>10477</v>
      </c>
      <c r="C10490" s="39">
        <v>0.14986971803371665</v>
      </c>
      <c r="D10490" s="40">
        <v>0.1451272701274095</v>
      </c>
      <c r="E10490" s="39">
        <v>0.25547410976530999</v>
      </c>
      <c r="F10490" s="41">
        <v>53.601633199756307</v>
      </c>
    </row>
    <row r="10491" spans="2:6" x14ac:dyDescent="0.25">
      <c r="B10491" s="46">
        <v>10478</v>
      </c>
      <c r="C10491" s="39">
        <v>3.6545303597461422E-2</v>
      </c>
      <c r="D10491" s="40">
        <v>0.1422798842851058</v>
      </c>
      <c r="E10491" s="39">
        <v>4.5577248234005482E-2</v>
      </c>
      <c r="F10491" s="41">
        <v>7.527052291016668</v>
      </c>
    </row>
    <row r="10492" spans="2:6" x14ac:dyDescent="0.25">
      <c r="B10492" s="46">
        <v>10479</v>
      </c>
      <c r="C10492" s="39">
        <v>5.7453153709619509E-2</v>
      </c>
      <c r="D10492" s="40">
        <v>0.14289071874583367</v>
      </c>
      <c r="E10492" s="39">
        <v>8.6073672401342435E-2</v>
      </c>
      <c r="F10492" s="41">
        <v>27.909432597545123</v>
      </c>
    </row>
    <row r="10493" spans="2:6" x14ac:dyDescent="0.25">
      <c r="B10493" s="46">
        <v>10480</v>
      </c>
      <c r="C10493" s="39">
        <v>0.26053446677947584</v>
      </c>
      <c r="D10493" s="40">
        <v>0.14760351672384389</v>
      </c>
      <c r="E10493" s="39">
        <v>0.34011450591509179</v>
      </c>
      <c r="F10493" s="41">
        <v>42.341644312531322</v>
      </c>
    </row>
    <row r="10494" spans="2:6" x14ac:dyDescent="0.25">
      <c r="B10494" s="46">
        <v>10481</v>
      </c>
      <c r="C10494" s="39">
        <v>6.9142361976534533E-2</v>
      </c>
      <c r="D10494" s="40">
        <v>0.15253047094655758</v>
      </c>
      <c r="E10494" s="39">
        <v>7.2410651110466323E-2</v>
      </c>
      <c r="F10494" s="41">
        <v>2.5047548729328626</v>
      </c>
    </row>
    <row r="10495" spans="2:6" x14ac:dyDescent="0.25">
      <c r="B10495" s="46">
        <v>10482</v>
      </c>
      <c r="C10495" s="39">
        <v>0.43221655269515064</v>
      </c>
      <c r="D10495" s="40">
        <v>0.15432686003398524</v>
      </c>
      <c r="E10495" s="39">
        <v>0.33338421199124307</v>
      </c>
      <c r="F10495" s="41">
        <v>50.614904755587773</v>
      </c>
    </row>
    <row r="10496" spans="2:6" x14ac:dyDescent="0.25">
      <c r="B10496" s="46">
        <v>10483</v>
      </c>
      <c r="C10496" s="39">
        <v>0.23473680982737177</v>
      </c>
      <c r="D10496" s="40">
        <v>0.15290450424255261</v>
      </c>
      <c r="E10496" s="39">
        <v>0.37038060579871446</v>
      </c>
      <c r="F10496" s="41">
        <v>60.378124431518536</v>
      </c>
    </row>
    <row r="10497" spans="2:6" x14ac:dyDescent="0.25">
      <c r="B10497" s="46">
        <v>10484</v>
      </c>
      <c r="C10497" s="39">
        <v>0.36003468742138256</v>
      </c>
      <c r="D10497" s="40">
        <v>0.15124174182561503</v>
      </c>
      <c r="E10497" s="39">
        <v>0.3758628018541384</v>
      </c>
      <c r="F10497" s="41">
        <v>65.614840405497347</v>
      </c>
    </row>
    <row r="10498" spans="2:6" x14ac:dyDescent="0.25">
      <c r="B10498" s="46">
        <v>10485</v>
      </c>
      <c r="C10498" s="39">
        <v>0.23864756221051533</v>
      </c>
      <c r="D10498" s="40">
        <v>0.13591542683480509</v>
      </c>
      <c r="E10498" s="39">
        <v>0.3247738407538221</v>
      </c>
      <c r="F10498" s="41">
        <v>47.299192651936892</v>
      </c>
    </row>
    <row r="10499" spans="2:6" x14ac:dyDescent="0.25">
      <c r="B10499" s="46">
        <v>10486</v>
      </c>
      <c r="C10499" s="39">
        <v>7.3370495255516255E-2</v>
      </c>
      <c r="D10499" s="40">
        <v>0.13158568272469054</v>
      </c>
      <c r="E10499" s="39">
        <v>7.9501465506169308E-2</v>
      </c>
      <c r="F10499" s="41">
        <v>10.923958459075287</v>
      </c>
    </row>
    <row r="10500" spans="2:6" x14ac:dyDescent="0.25">
      <c r="B10500" s="46">
        <v>10487</v>
      </c>
      <c r="C10500" s="39">
        <v>0.26559249451316419</v>
      </c>
      <c r="D10500" s="40">
        <v>0.13365950825804696</v>
      </c>
      <c r="E10500" s="39">
        <v>0.37858472998137804</v>
      </c>
      <c r="F10500" s="41">
        <v>47.263069066226201</v>
      </c>
    </row>
    <row r="10501" spans="2:6" x14ac:dyDescent="0.25">
      <c r="B10501" s="46">
        <v>10488</v>
      </c>
      <c r="C10501" s="39">
        <v>0.12124741310968944</v>
      </c>
      <c r="D10501" s="40">
        <v>0.1347649635091894</v>
      </c>
      <c r="E10501" s="39">
        <v>0.14447804290483754</v>
      </c>
      <c r="F10501" s="41">
        <v>28.06244721077935</v>
      </c>
    </row>
    <row r="10502" spans="2:6" x14ac:dyDescent="0.25">
      <c r="B10502" s="46">
        <v>10489</v>
      </c>
      <c r="C10502" s="39">
        <v>0.27200829933412984</v>
      </c>
      <c r="D10502" s="40">
        <v>0.13299590163887809</v>
      </c>
      <c r="E10502" s="39">
        <v>0.33990127462977987</v>
      </c>
      <c r="F10502" s="41">
        <v>52.096581564457928</v>
      </c>
    </row>
    <row r="10503" spans="2:6" x14ac:dyDescent="0.25">
      <c r="B10503" s="46">
        <v>10490</v>
      </c>
      <c r="C10503" s="39">
        <v>8.8125178225384113E-2</v>
      </c>
      <c r="D10503" s="40">
        <v>0.13469871738001432</v>
      </c>
      <c r="E10503" s="39">
        <v>6.7701265090458124E-2</v>
      </c>
      <c r="F10503" s="41">
        <v>4.4789067355483194</v>
      </c>
    </row>
    <row r="10504" spans="2:6" x14ac:dyDescent="0.25">
      <c r="B10504" s="46">
        <v>10491</v>
      </c>
      <c r="C10504" s="39">
        <v>0.49987843394509007</v>
      </c>
      <c r="D10504" s="40">
        <v>0.15196243146904528</v>
      </c>
      <c r="E10504" s="39">
        <v>0.33161547095139771</v>
      </c>
      <c r="F10504" s="41">
        <v>58.233279994333479</v>
      </c>
    </row>
    <row r="10505" spans="2:6" x14ac:dyDescent="0.25">
      <c r="B10505" s="46">
        <v>10492</v>
      </c>
      <c r="C10505" s="39">
        <v>9.5613790838385507E-3</v>
      </c>
      <c r="D10505" s="40">
        <v>0.1531857407473898</v>
      </c>
      <c r="E10505" s="39">
        <v>1.2177782275710551E-2</v>
      </c>
      <c r="F10505" s="41">
        <v>0.55493132903299602</v>
      </c>
    </row>
    <row r="10506" spans="2:6" x14ac:dyDescent="0.25">
      <c r="B10506" s="46">
        <v>10493</v>
      </c>
      <c r="C10506" s="39">
        <v>6.5361466845299615E-2</v>
      </c>
      <c r="D10506" s="40">
        <v>0.15720834896560898</v>
      </c>
      <c r="E10506" s="39">
        <v>4.5977601088949771E-2</v>
      </c>
      <c r="F10506" s="41">
        <v>12.676320262817748</v>
      </c>
    </row>
    <row r="10507" spans="2:6" x14ac:dyDescent="0.25">
      <c r="B10507" s="46">
        <v>10494</v>
      </c>
      <c r="C10507" s="39">
        <v>0.13765820201900186</v>
      </c>
      <c r="D10507" s="40">
        <v>0.15784986482383911</v>
      </c>
      <c r="E10507" s="39">
        <v>6.5209336163449594E-2</v>
      </c>
      <c r="F10507" s="41">
        <v>13.889227300344903</v>
      </c>
    </row>
    <row r="10508" spans="2:6" x14ac:dyDescent="0.25">
      <c r="B10508" s="46">
        <v>10495</v>
      </c>
      <c r="C10508" s="39">
        <v>0.12040433296084993</v>
      </c>
      <c r="D10508" s="40">
        <v>0.15858555722324283</v>
      </c>
      <c r="E10508" s="39">
        <v>0.14742032736938418</v>
      </c>
      <c r="F10508" s="41">
        <v>38.487930564471561</v>
      </c>
    </row>
    <row r="10509" spans="2:6" x14ac:dyDescent="0.25">
      <c r="B10509" s="46">
        <v>10496</v>
      </c>
      <c r="C10509" s="39">
        <v>2.9927893671739123E-2</v>
      </c>
      <c r="D10509" s="40">
        <v>0.15402667603128317</v>
      </c>
      <c r="E10509" s="39">
        <v>2.3774639286263135E-2</v>
      </c>
      <c r="F10509" s="41">
        <v>0.80792708926634704</v>
      </c>
    </row>
    <row r="10510" spans="2:6" x14ac:dyDescent="0.25">
      <c r="B10510" s="46">
        <v>10497</v>
      </c>
      <c r="C10510" s="39">
        <v>0.3491014748048113</v>
      </c>
      <c r="D10510" s="40">
        <v>0.15377658075439227</v>
      </c>
      <c r="E10510" s="39">
        <v>0.4322447745751567</v>
      </c>
      <c r="F10510" s="41">
        <v>74.129202157111905</v>
      </c>
    </row>
    <row r="10511" spans="2:6" x14ac:dyDescent="0.25">
      <c r="B10511" s="46">
        <v>10498</v>
      </c>
      <c r="C10511" s="39">
        <v>0.21387549722301272</v>
      </c>
      <c r="D10511" s="40">
        <v>0.15430919774788482</v>
      </c>
      <c r="E10511" s="39">
        <v>0.22288942395603076</v>
      </c>
      <c r="F10511" s="41">
        <v>47.916059514034615</v>
      </c>
    </row>
    <row r="10512" spans="2:6" x14ac:dyDescent="0.25">
      <c r="B10512" s="46">
        <v>10499</v>
      </c>
      <c r="C10512" s="39">
        <v>0.38775482958642282</v>
      </c>
      <c r="D10512" s="40">
        <v>0.15441119743127571</v>
      </c>
      <c r="E10512" s="39">
        <v>0.41702772218274631</v>
      </c>
      <c r="F10512" s="41">
        <v>82.731215363568438</v>
      </c>
    </row>
    <row r="10513" spans="2:6" x14ac:dyDescent="0.25">
      <c r="B10513" s="46">
        <v>10500</v>
      </c>
      <c r="C10513" s="39">
        <v>0.60813948657028449</v>
      </c>
      <c r="D10513" s="40">
        <v>0.21390947403974228</v>
      </c>
      <c r="E10513" s="39">
        <v>0.38525275318175717</v>
      </c>
      <c r="F10513" s="41">
        <v>108.72681047017916</v>
      </c>
    </row>
    <row r="10514" spans="2:6" x14ac:dyDescent="0.25">
      <c r="B10514" s="46">
        <v>10501</v>
      </c>
      <c r="C10514" s="39">
        <v>0.1765335873065047</v>
      </c>
      <c r="D10514" s="40">
        <v>0.21158888789280453</v>
      </c>
      <c r="E10514" s="39">
        <v>8.1123124004009423E-2</v>
      </c>
      <c r="F10514" s="41">
        <v>10.232221694425323</v>
      </c>
    </row>
    <row r="10515" spans="2:6" x14ac:dyDescent="0.25">
      <c r="B10515" s="46">
        <v>10502</v>
      </c>
      <c r="C10515" s="39">
        <v>0.23308662528938015</v>
      </c>
      <c r="D10515" s="40">
        <v>0.20860587328434149</v>
      </c>
      <c r="E10515" s="39">
        <v>0.18775121557081709</v>
      </c>
      <c r="F10515" s="41">
        <v>47.401564763578854</v>
      </c>
    </row>
    <row r="10516" spans="2:6" x14ac:dyDescent="0.25">
      <c r="B10516" s="46">
        <v>10503</v>
      </c>
      <c r="C10516" s="39">
        <v>5.4574773668928073E-2</v>
      </c>
      <c r="D10516" s="40">
        <v>0.21321974610005043</v>
      </c>
      <c r="E10516" s="39">
        <v>4.0511653057850171E-2</v>
      </c>
      <c r="F10516" s="41">
        <v>15.596375197854162</v>
      </c>
    </row>
    <row r="10517" spans="2:6" x14ac:dyDescent="0.25">
      <c r="B10517" s="46">
        <v>10504</v>
      </c>
      <c r="C10517" s="39">
        <v>0.14695070050743556</v>
      </c>
      <c r="D10517" s="40">
        <v>0.20840326608187823</v>
      </c>
      <c r="E10517" s="39">
        <v>0.12913044480826436</v>
      </c>
      <c r="F10517" s="41">
        <v>34.30279475353133</v>
      </c>
    </row>
    <row r="10518" spans="2:6" x14ac:dyDescent="0.25">
      <c r="B10518" s="46">
        <v>10505</v>
      </c>
      <c r="C10518" s="39">
        <v>0.15076084048927782</v>
      </c>
      <c r="D10518" s="40">
        <v>0.19865018304355803</v>
      </c>
      <c r="E10518" s="39">
        <v>0.10283895169792143</v>
      </c>
      <c r="F10518" s="41">
        <v>24.979821252684953</v>
      </c>
    </row>
    <row r="10519" spans="2:6" x14ac:dyDescent="0.25">
      <c r="B10519" s="46">
        <v>10506</v>
      </c>
      <c r="C10519" s="39">
        <v>8.6777580853160147E-2</v>
      </c>
      <c r="D10519" s="40">
        <v>0.21318755911003026</v>
      </c>
      <c r="E10519" s="39">
        <v>3.5612416234600743E-2</v>
      </c>
      <c r="F10519" s="41">
        <v>6.948424900296839</v>
      </c>
    </row>
    <row r="10520" spans="2:6" x14ac:dyDescent="0.25">
      <c r="B10520" s="46">
        <v>10507</v>
      </c>
      <c r="C10520" s="39">
        <v>0.29642154727449149</v>
      </c>
      <c r="D10520" s="40">
        <v>0.21403291613831363</v>
      </c>
      <c r="E10520" s="39">
        <v>9.9096746464549704E-2</v>
      </c>
      <c r="F10520" s="41">
        <v>34.012181683923941</v>
      </c>
    </row>
    <row r="10521" spans="2:6" x14ac:dyDescent="0.25">
      <c r="B10521" s="46">
        <v>10508</v>
      </c>
      <c r="C10521" s="39">
        <v>0.50672083630922127</v>
      </c>
      <c r="D10521" s="40">
        <v>0.21307744751815788</v>
      </c>
      <c r="E10521" s="39">
        <v>0.33803686493892771</v>
      </c>
      <c r="F10521" s="41">
        <v>77.638718500572097</v>
      </c>
    </row>
    <row r="10522" spans="2:6" x14ac:dyDescent="0.25">
      <c r="B10522" s="46">
        <v>10509</v>
      </c>
      <c r="C10522" s="39">
        <v>0.49524762876884248</v>
      </c>
      <c r="D10522" s="40">
        <v>0.2178816223048724</v>
      </c>
      <c r="E10522" s="39">
        <v>0.46878869054318711</v>
      </c>
      <c r="F10522" s="41">
        <v>106.81788731866268</v>
      </c>
    </row>
    <row r="10523" spans="2:6" x14ac:dyDescent="0.25">
      <c r="B10523" s="46">
        <v>10510</v>
      </c>
      <c r="C10523" s="39">
        <v>0.40988848858647198</v>
      </c>
      <c r="D10523" s="40">
        <v>0.21819813270849686</v>
      </c>
      <c r="E10523" s="39">
        <v>0.34320896711972682</v>
      </c>
      <c r="F10523" s="41">
        <v>88.660338930053072</v>
      </c>
    </row>
    <row r="10524" spans="2:6" x14ac:dyDescent="0.25">
      <c r="B10524" s="46">
        <v>10511</v>
      </c>
      <c r="C10524" s="39">
        <v>4.3416876747785632E-2</v>
      </c>
      <c r="D10524" s="40">
        <v>0.21768202201260489</v>
      </c>
      <c r="E10524" s="39">
        <v>6.8077840662864236E-2</v>
      </c>
      <c r="F10524" s="41">
        <v>0.98526244579842714</v>
      </c>
    </row>
    <row r="10525" spans="2:6" x14ac:dyDescent="0.25">
      <c r="B10525" s="46">
        <v>10512</v>
      </c>
      <c r="C10525" s="39">
        <v>0.26974811094192624</v>
      </c>
      <c r="D10525" s="40">
        <v>0.22072858869141659</v>
      </c>
      <c r="E10525" s="39">
        <v>0.27540550438574279</v>
      </c>
      <c r="F10525" s="41">
        <v>72.497172577832302</v>
      </c>
    </row>
    <row r="10526" spans="2:6" x14ac:dyDescent="0.25">
      <c r="B10526" s="46">
        <v>10513</v>
      </c>
      <c r="C10526" s="39">
        <v>0.26715772454792674</v>
      </c>
      <c r="D10526" s="40">
        <v>0.22067105258425446</v>
      </c>
      <c r="E10526" s="39">
        <v>0.36860269326762707</v>
      </c>
      <c r="F10526" s="41">
        <v>81.130227256837017</v>
      </c>
    </row>
    <row r="10527" spans="2:6" x14ac:dyDescent="0.25">
      <c r="B10527" s="46">
        <v>10514</v>
      </c>
      <c r="C10527" s="39">
        <v>0.10172513543750099</v>
      </c>
      <c r="D10527" s="40">
        <v>0.22322422584042964</v>
      </c>
      <c r="E10527" s="39">
        <v>0.15695341439973914</v>
      </c>
      <c r="F10527" s="41">
        <v>51.152724078029948</v>
      </c>
    </row>
    <row r="10528" spans="2:6" x14ac:dyDescent="0.25">
      <c r="B10528" s="46">
        <v>10515</v>
      </c>
      <c r="C10528" s="39">
        <v>1.9325179633666999E-2</v>
      </c>
      <c r="D10528" s="40">
        <v>0.22509216509520688</v>
      </c>
      <c r="E10528" s="39">
        <v>5.1381002447604116E-2</v>
      </c>
      <c r="F10528" s="41">
        <v>8.3254881258935178</v>
      </c>
    </row>
    <row r="10529" spans="2:6" x14ac:dyDescent="0.25">
      <c r="B10529" s="46">
        <v>10516</v>
      </c>
      <c r="C10529" s="39">
        <v>0.33941971268939874</v>
      </c>
      <c r="D10529" s="40">
        <v>0.2355905876455916</v>
      </c>
      <c r="E10529" s="39">
        <v>0.30233438934068585</v>
      </c>
      <c r="F10529" s="41">
        <v>66.370248725282991</v>
      </c>
    </row>
    <row r="10530" spans="2:6" x14ac:dyDescent="0.25">
      <c r="B10530" s="46">
        <v>10517</v>
      </c>
      <c r="C10530" s="39">
        <v>0.17065903947726385</v>
      </c>
      <c r="D10530" s="40">
        <v>0.23582649823556168</v>
      </c>
      <c r="E10530" s="39">
        <v>0.24961185148349968</v>
      </c>
      <c r="F10530" s="41">
        <v>53.428260973978709</v>
      </c>
    </row>
    <row r="10531" spans="2:6" x14ac:dyDescent="0.25">
      <c r="B10531" s="46">
        <v>10518</v>
      </c>
      <c r="C10531" s="39">
        <v>0.10815996511972514</v>
      </c>
      <c r="D10531" s="40">
        <v>0.23272291043518439</v>
      </c>
      <c r="E10531" s="39">
        <v>0.15257423425972139</v>
      </c>
      <c r="F10531" s="41">
        <v>22.079254826676866</v>
      </c>
    </row>
    <row r="10532" spans="2:6" x14ac:dyDescent="0.25">
      <c r="B10532" s="46">
        <v>10519</v>
      </c>
      <c r="C10532" s="39">
        <v>0.19505905076561567</v>
      </c>
      <c r="D10532" s="40">
        <v>0.23276379034381439</v>
      </c>
      <c r="E10532" s="39">
        <v>0.36099592542131215</v>
      </c>
      <c r="F10532" s="41">
        <v>89.150333365423649</v>
      </c>
    </row>
    <row r="10533" spans="2:6" x14ac:dyDescent="0.25">
      <c r="B10533" s="46">
        <v>10520</v>
      </c>
      <c r="C10533" s="39">
        <v>0.27559152655552288</v>
      </c>
      <c r="D10533" s="40">
        <v>0.24484519460195131</v>
      </c>
      <c r="E10533" s="39">
        <v>0.36199865231727474</v>
      </c>
      <c r="F10533" s="41">
        <v>76.790031631431376</v>
      </c>
    </row>
    <row r="10534" spans="2:6" x14ac:dyDescent="0.25">
      <c r="B10534" s="46">
        <v>10521</v>
      </c>
      <c r="C10534" s="39">
        <v>9.6409919928330978E-2</v>
      </c>
      <c r="D10534" s="40">
        <v>0.23168382692704451</v>
      </c>
      <c r="E10534" s="39">
        <v>0.13128676966082889</v>
      </c>
      <c r="F10534" s="41">
        <v>25.030455801090174</v>
      </c>
    </row>
    <row r="10535" spans="2:6" x14ac:dyDescent="0.25">
      <c r="B10535" s="46">
        <v>10522</v>
      </c>
      <c r="C10535" s="39">
        <v>0.1127682158913699</v>
      </c>
      <c r="D10535" s="40">
        <v>0.23117296084604536</v>
      </c>
      <c r="E10535" s="39">
        <v>0.2331913418951459</v>
      </c>
      <c r="F10535" s="41">
        <v>49.593330704516376</v>
      </c>
    </row>
    <row r="10536" spans="2:6" x14ac:dyDescent="0.25">
      <c r="B10536" s="46">
        <v>10523</v>
      </c>
      <c r="C10536" s="39">
        <v>0.20989826494473457</v>
      </c>
      <c r="D10536" s="40">
        <v>0.22833118976370542</v>
      </c>
      <c r="E10536" s="39">
        <v>0.31980535032444873</v>
      </c>
      <c r="F10536" s="41">
        <v>71.363789334508255</v>
      </c>
    </row>
    <row r="10537" spans="2:6" x14ac:dyDescent="0.25">
      <c r="B10537" s="46">
        <v>10524</v>
      </c>
      <c r="C10537" s="39">
        <v>0.2542184168938656</v>
      </c>
      <c r="D10537" s="40">
        <v>0.22729451102899031</v>
      </c>
      <c r="E10537" s="39">
        <v>0.49080870249543024</v>
      </c>
      <c r="F10537" s="41">
        <v>115.66400300350884</v>
      </c>
    </row>
    <row r="10538" spans="2:6" x14ac:dyDescent="0.25">
      <c r="B10538" s="46">
        <v>10525</v>
      </c>
      <c r="C10538" s="39">
        <v>1.5833708987051859E-2</v>
      </c>
      <c r="D10538" s="40">
        <v>0.22610867973027579</v>
      </c>
      <c r="E10538" s="39">
        <v>3.1796309197841904E-2</v>
      </c>
      <c r="F10538" s="41">
        <v>4.6144033015426746</v>
      </c>
    </row>
    <row r="10539" spans="2:6" x14ac:dyDescent="0.25">
      <c r="B10539" s="46">
        <v>10526</v>
      </c>
      <c r="C10539" s="39">
        <v>3.8711965311106433E-2</v>
      </c>
      <c r="D10539" s="40">
        <v>0.24125414325517083</v>
      </c>
      <c r="E10539" s="39">
        <v>2.8604568793613543E-2</v>
      </c>
      <c r="F10539" s="41">
        <v>-8.9543398082770356</v>
      </c>
    </row>
    <row r="10540" spans="2:6" x14ac:dyDescent="0.25">
      <c r="B10540" s="46">
        <v>10527</v>
      </c>
      <c r="C10540" s="39">
        <v>0.16812784287569871</v>
      </c>
      <c r="D10540" s="40">
        <v>0.24767728554589158</v>
      </c>
      <c r="E10540" s="39">
        <v>0.10800688155066564</v>
      </c>
      <c r="F10540" s="41">
        <v>18.879207559506295</v>
      </c>
    </row>
    <row r="10541" spans="2:6" x14ac:dyDescent="0.25">
      <c r="B10541" s="46">
        <v>10528</v>
      </c>
      <c r="C10541" s="39">
        <v>0.17531013502455731</v>
      </c>
      <c r="D10541" s="40">
        <v>0.2519418600674509</v>
      </c>
      <c r="E10541" s="39">
        <v>0.2305743261241564</v>
      </c>
      <c r="F10541" s="41">
        <v>29.893826082487866</v>
      </c>
    </row>
    <row r="10542" spans="2:6" x14ac:dyDescent="0.25">
      <c r="B10542" s="46">
        <v>10529</v>
      </c>
      <c r="C10542" s="39">
        <v>0.18150005308997985</v>
      </c>
      <c r="D10542" s="40">
        <v>0.25548123890145474</v>
      </c>
      <c r="E10542" s="39">
        <v>0.24796770447381519</v>
      </c>
      <c r="F10542" s="41">
        <v>64.945377989058144</v>
      </c>
    </row>
    <row r="10543" spans="2:6" x14ac:dyDescent="0.25">
      <c r="B10543" s="46">
        <v>10530</v>
      </c>
      <c r="C10543" s="39">
        <v>0.29587481912245372</v>
      </c>
      <c r="D10543" s="40">
        <v>0.21344890315252088</v>
      </c>
      <c r="E10543" s="39">
        <v>0.46692467935626175</v>
      </c>
      <c r="F10543" s="41">
        <v>113.69083117426682</v>
      </c>
    </row>
    <row r="10544" spans="2:6" x14ac:dyDescent="0.25">
      <c r="B10544" s="46">
        <v>10531</v>
      </c>
      <c r="C10544" s="39">
        <v>0.38397019306405378</v>
      </c>
      <c r="D10544" s="40">
        <v>0.21427671256251901</v>
      </c>
      <c r="E10544" s="39">
        <v>0.32489260285124877</v>
      </c>
      <c r="F10544" s="41">
        <v>77.804949390639592</v>
      </c>
    </row>
    <row r="10545" spans="2:6" x14ac:dyDescent="0.25">
      <c r="B10545" s="46">
        <v>10532</v>
      </c>
      <c r="C10545" s="39">
        <v>3.7819653815137418E-2</v>
      </c>
      <c r="D10545" s="40">
        <v>0.21721785030579743</v>
      </c>
      <c r="E10545" s="39">
        <v>5.9962327668270282E-2</v>
      </c>
      <c r="F10545" s="41">
        <v>9.2163503053963769</v>
      </c>
    </row>
    <row r="10546" spans="2:6" x14ac:dyDescent="0.25">
      <c r="B10546" s="46">
        <v>10533</v>
      </c>
      <c r="C10546" s="39">
        <v>4.7972478049551105E-2</v>
      </c>
      <c r="D10546" s="40">
        <v>0.22219509856710104</v>
      </c>
      <c r="E10546" s="39">
        <v>6.6544140946828062E-2</v>
      </c>
      <c r="F10546" s="41">
        <v>18.160490955293618</v>
      </c>
    </row>
    <row r="10547" spans="2:6" x14ac:dyDescent="0.25">
      <c r="B10547" s="46">
        <v>10534</v>
      </c>
      <c r="C10547" s="39">
        <v>0.28338017160451329</v>
      </c>
      <c r="D10547" s="40">
        <v>0.22285546010469504</v>
      </c>
      <c r="E10547" s="39">
        <v>0.30201152953905075</v>
      </c>
      <c r="F10547" s="41">
        <v>80.313007125031845</v>
      </c>
    </row>
    <row r="10548" spans="2:6" x14ac:dyDescent="0.25">
      <c r="B10548" s="46">
        <v>10535</v>
      </c>
      <c r="C10548" s="39">
        <v>7.4003397220621048E-2</v>
      </c>
      <c r="D10548" s="40">
        <v>0.22240056776908923</v>
      </c>
      <c r="E10548" s="39">
        <v>0.14714927583800616</v>
      </c>
      <c r="F10548" s="41">
        <v>17.44381129367541</v>
      </c>
    </row>
    <row r="10549" spans="2:6" x14ac:dyDescent="0.25">
      <c r="B10549" s="46">
        <v>10536</v>
      </c>
      <c r="C10549" s="39">
        <v>0.36970332385982668</v>
      </c>
      <c r="D10549" s="40">
        <v>0.21387268856553021</v>
      </c>
      <c r="E10549" s="39">
        <v>0.13860383186100989</v>
      </c>
      <c r="F10549" s="41">
        <v>50.813340384887532</v>
      </c>
    </row>
    <row r="10550" spans="2:6" x14ac:dyDescent="0.25">
      <c r="B10550" s="46">
        <v>10537</v>
      </c>
      <c r="C10550" s="39">
        <v>0.20164468597948906</v>
      </c>
      <c r="D10550" s="40">
        <v>0.22368109125167324</v>
      </c>
      <c r="E10550" s="39">
        <v>0.20020159624337847</v>
      </c>
      <c r="F10550" s="41">
        <v>54.588116409643433</v>
      </c>
    </row>
    <row r="10551" spans="2:6" x14ac:dyDescent="0.25">
      <c r="B10551" s="46">
        <v>10538</v>
      </c>
      <c r="C10551" s="39">
        <v>4.5106892291965794E-2</v>
      </c>
      <c r="D10551" s="40">
        <v>0.22633844793786864</v>
      </c>
      <c r="E10551" s="39">
        <v>3.7453556036425369E-2</v>
      </c>
      <c r="F10551" s="41">
        <v>7.5015862491460297</v>
      </c>
    </row>
    <row r="10552" spans="2:6" x14ac:dyDescent="0.25">
      <c r="B10552" s="46">
        <v>10539</v>
      </c>
      <c r="C10552" s="39">
        <v>1.0298722750631008E-2</v>
      </c>
      <c r="D10552" s="40">
        <v>0.22580084762024555</v>
      </c>
      <c r="E10552" s="39">
        <v>1.2585223090494256E-2</v>
      </c>
      <c r="F10552" s="41">
        <v>-9.9254204202072138</v>
      </c>
    </row>
    <row r="10553" spans="2:6" x14ac:dyDescent="0.25">
      <c r="B10553" s="46">
        <v>10540</v>
      </c>
      <c r="C10553" s="39">
        <v>4.825622182077028E-2</v>
      </c>
      <c r="D10553" s="40">
        <v>0.22231769143574959</v>
      </c>
      <c r="E10553" s="39">
        <v>4.0797468408009852E-2</v>
      </c>
      <c r="F10553" s="41">
        <v>1.8558131493093792</v>
      </c>
    </row>
    <row r="10554" spans="2:6" x14ac:dyDescent="0.25">
      <c r="B10554" s="46">
        <v>10541</v>
      </c>
      <c r="C10554" s="39">
        <v>0.20928488457258076</v>
      </c>
      <c r="D10554" s="40">
        <v>0.22252882847275338</v>
      </c>
      <c r="E10554" s="39">
        <v>0.23186949944225752</v>
      </c>
      <c r="F10554" s="41">
        <v>38.445316637340966</v>
      </c>
    </row>
    <row r="10555" spans="2:6" x14ac:dyDescent="0.25">
      <c r="B10555" s="46">
        <v>10542</v>
      </c>
      <c r="C10555" s="39">
        <v>0.24891592412439667</v>
      </c>
      <c r="D10555" s="40">
        <v>0.22263827599285704</v>
      </c>
      <c r="E10555" s="39">
        <v>0.41070616588575098</v>
      </c>
      <c r="F10555" s="41">
        <v>85.729099019811784</v>
      </c>
    </row>
    <row r="10556" spans="2:6" x14ac:dyDescent="0.25">
      <c r="B10556" s="46">
        <v>10543</v>
      </c>
      <c r="C10556" s="39">
        <v>0.21521561384746365</v>
      </c>
      <c r="D10556" s="40">
        <v>0.22380402121679938</v>
      </c>
      <c r="E10556" s="39">
        <v>0.30157741388945952</v>
      </c>
      <c r="F10556" s="41">
        <v>80.199656417490644</v>
      </c>
    </row>
    <row r="10557" spans="2:6" x14ac:dyDescent="0.25">
      <c r="B10557" s="46">
        <v>10544</v>
      </c>
      <c r="C10557" s="39">
        <v>0.37764871454340027</v>
      </c>
      <c r="D10557" s="40">
        <v>0.22216735501377988</v>
      </c>
      <c r="E10557" s="39">
        <v>0.46977343763099261</v>
      </c>
      <c r="F10557" s="41">
        <v>134.83517528670043</v>
      </c>
    </row>
    <row r="10558" spans="2:6" x14ac:dyDescent="0.25">
      <c r="B10558" s="46">
        <v>10545</v>
      </c>
      <c r="C10558" s="39">
        <v>0.14463752223236914</v>
      </c>
      <c r="D10558" s="40">
        <v>0.22184179680389024</v>
      </c>
      <c r="E10558" s="39">
        <v>0.24270278289876807</v>
      </c>
      <c r="F10558" s="41">
        <v>49.439859805231478</v>
      </c>
    </row>
    <row r="10559" spans="2:6" x14ac:dyDescent="0.25">
      <c r="B10559" s="46">
        <v>10546</v>
      </c>
      <c r="C10559" s="39">
        <v>0.15309786704167441</v>
      </c>
      <c r="D10559" s="40">
        <v>0.21573309107696406</v>
      </c>
      <c r="E10559" s="39">
        <v>0.32267297701183856</v>
      </c>
      <c r="F10559" s="41">
        <v>64.94148306588967</v>
      </c>
    </row>
    <row r="10560" spans="2:6" x14ac:dyDescent="0.25">
      <c r="B10560" s="46">
        <v>10547</v>
      </c>
      <c r="C10560" s="39">
        <v>0.15630525210883872</v>
      </c>
      <c r="D10560" s="40">
        <v>0.21376071866650517</v>
      </c>
      <c r="E10560" s="39">
        <v>0.32302458688183694</v>
      </c>
      <c r="F10560" s="41">
        <v>68.307603051973061</v>
      </c>
    </row>
    <row r="10561" spans="2:6" x14ac:dyDescent="0.25">
      <c r="B10561" s="46">
        <v>10548</v>
      </c>
      <c r="C10561" s="39">
        <v>0.16329150131460177</v>
      </c>
      <c r="D10561" s="40">
        <v>0.2214910618974591</v>
      </c>
      <c r="E10561" s="39">
        <v>0.16818703383749795</v>
      </c>
      <c r="F10561" s="41">
        <v>44.755807466603422</v>
      </c>
    </row>
    <row r="10562" spans="2:6" x14ac:dyDescent="0.25">
      <c r="B10562" s="46">
        <v>10549</v>
      </c>
      <c r="C10562" s="39">
        <v>0.32512000555293219</v>
      </c>
      <c r="D10562" s="40">
        <v>0.24250020162587274</v>
      </c>
      <c r="E10562" s="39">
        <v>0.25569482980778513</v>
      </c>
      <c r="F10562" s="41">
        <v>63.756247929687987</v>
      </c>
    </row>
    <row r="10563" spans="2:6" x14ac:dyDescent="0.25">
      <c r="B10563" s="46">
        <v>10550</v>
      </c>
      <c r="C10563" s="39">
        <v>0.35721031679129839</v>
      </c>
      <c r="D10563" s="40">
        <v>0.23346874390845945</v>
      </c>
      <c r="E10563" s="39">
        <v>0.49794027647068767</v>
      </c>
      <c r="F10563" s="41">
        <v>126.66979371904689</v>
      </c>
    </row>
    <row r="10564" spans="2:6" x14ac:dyDescent="0.25">
      <c r="B10564" s="46">
        <v>10551</v>
      </c>
      <c r="C10564" s="39">
        <v>0.25337658040226563</v>
      </c>
      <c r="D10564" s="40">
        <v>0.23559386235433075</v>
      </c>
      <c r="E10564" s="39">
        <v>0.23424607487956856</v>
      </c>
      <c r="F10564" s="41">
        <v>46.459361450381984</v>
      </c>
    </row>
    <row r="10565" spans="2:6" x14ac:dyDescent="0.25">
      <c r="B10565" s="46">
        <v>10552</v>
      </c>
      <c r="C10565" s="39">
        <v>3.3210459145559576E-2</v>
      </c>
      <c r="D10565" s="40">
        <v>0.23430714855651602</v>
      </c>
      <c r="E10565" s="39">
        <v>3.7425475035881332E-2</v>
      </c>
      <c r="F10565" s="41">
        <v>9.8539822313781134</v>
      </c>
    </row>
    <row r="10566" spans="2:6" x14ac:dyDescent="0.25">
      <c r="B10566" s="46">
        <v>10553</v>
      </c>
      <c r="C10566" s="39">
        <v>7.4350242050002471E-2</v>
      </c>
      <c r="D10566" s="40">
        <v>0.23538344010056483</v>
      </c>
      <c r="E10566" s="39">
        <v>0.10873248983280615</v>
      </c>
      <c r="F10566" s="41">
        <v>8.3135042563833768</v>
      </c>
    </row>
    <row r="10567" spans="2:6" x14ac:dyDescent="0.25">
      <c r="B10567" s="46">
        <v>10554</v>
      </c>
      <c r="C10567" s="39">
        <v>0.20076893383356023</v>
      </c>
      <c r="D10567" s="40">
        <v>0.23582419708364577</v>
      </c>
      <c r="E10567" s="39">
        <v>0.36792238296964547</v>
      </c>
      <c r="F10567" s="41">
        <v>77.397079958818978</v>
      </c>
    </row>
    <row r="10568" spans="2:6" x14ac:dyDescent="0.25">
      <c r="B10568" s="46">
        <v>10555</v>
      </c>
      <c r="C10568" s="39">
        <v>0.31725605268421408</v>
      </c>
      <c r="D10568" s="40">
        <v>0.2347596885670318</v>
      </c>
      <c r="E10568" s="39">
        <v>0.49468512277018611</v>
      </c>
      <c r="F10568" s="41">
        <v>103.95688264992847</v>
      </c>
    </row>
    <row r="10569" spans="2:6" x14ac:dyDescent="0.25">
      <c r="B10569" s="46">
        <v>10556</v>
      </c>
      <c r="C10569" s="39">
        <v>0.28483273194778908</v>
      </c>
      <c r="D10569" s="40">
        <v>0.22330929514324865</v>
      </c>
      <c r="E10569" s="39">
        <v>0.42878472787442151</v>
      </c>
      <c r="F10569" s="41">
        <v>101.62366487480102</v>
      </c>
    </row>
    <row r="10570" spans="2:6" x14ac:dyDescent="0.25">
      <c r="B10570" s="46">
        <v>10557</v>
      </c>
      <c r="C10570" s="39">
        <v>2.9285060471836991E-2</v>
      </c>
      <c r="D10570" s="40">
        <v>0.21877553026863333</v>
      </c>
      <c r="E10570" s="39">
        <v>4.7812672680590175E-2</v>
      </c>
      <c r="F10570" s="41">
        <v>18.969847399717889</v>
      </c>
    </row>
    <row r="10571" spans="2:6" x14ac:dyDescent="0.25">
      <c r="B10571" s="46">
        <v>10558</v>
      </c>
      <c r="C10571" s="39">
        <v>0.22323349202995568</v>
      </c>
      <c r="D10571" s="40">
        <v>0.21337586062211067</v>
      </c>
      <c r="E10571" s="39">
        <v>0.42296944796596331</v>
      </c>
      <c r="F10571" s="41">
        <v>85.41254536982008</v>
      </c>
    </row>
    <row r="10572" spans="2:6" x14ac:dyDescent="0.25">
      <c r="B10572" s="46">
        <v>10559</v>
      </c>
      <c r="C10572" s="39">
        <v>0.4390665439338623</v>
      </c>
      <c r="D10572" s="40">
        <v>0.24207405428011075</v>
      </c>
      <c r="E10572" s="39">
        <v>0.30408044500600295</v>
      </c>
      <c r="F10572" s="41">
        <v>92.544070942466803</v>
      </c>
    </row>
    <row r="10573" spans="2:6" x14ac:dyDescent="0.25">
      <c r="B10573" s="46">
        <v>10560</v>
      </c>
      <c r="C10573" s="39">
        <v>5.718893265847369E-2</v>
      </c>
      <c r="D10573" s="40">
        <v>0.24380034102330961</v>
      </c>
      <c r="E10573" s="39">
        <v>3.2620391274458406E-2</v>
      </c>
      <c r="F10573" s="41">
        <v>5.4612250219942906</v>
      </c>
    </row>
    <row r="10574" spans="2:6" x14ac:dyDescent="0.25">
      <c r="B10574" s="46">
        <v>10561</v>
      </c>
      <c r="C10574" s="39">
        <v>0.16229979260746039</v>
      </c>
      <c r="D10574" s="40">
        <v>0.2426355092571322</v>
      </c>
      <c r="E10574" s="39">
        <v>0.15345711723873906</v>
      </c>
      <c r="F10574" s="41">
        <v>26.392676089059819</v>
      </c>
    </row>
    <row r="10575" spans="2:6" x14ac:dyDescent="0.25">
      <c r="B10575" s="46">
        <v>10562</v>
      </c>
      <c r="C10575" s="39">
        <v>0.13123496707998344</v>
      </c>
      <c r="D10575" s="40">
        <v>0.24168997535710415</v>
      </c>
      <c r="E10575" s="39">
        <v>0.13445850839334281</v>
      </c>
      <c r="F10575" s="41">
        <v>28.718123945817212</v>
      </c>
    </row>
    <row r="10576" spans="2:6" x14ac:dyDescent="0.25">
      <c r="B10576" s="46">
        <v>10563</v>
      </c>
      <c r="C10576" s="39">
        <v>0.21432267124336216</v>
      </c>
      <c r="D10576" s="40">
        <v>0.23882831051162604</v>
      </c>
      <c r="E10576" s="39">
        <v>0.21083774643806213</v>
      </c>
      <c r="F10576" s="41">
        <v>51.113639584754829</v>
      </c>
    </row>
    <row r="10577" spans="2:6" x14ac:dyDescent="0.25">
      <c r="B10577" s="46">
        <v>10564</v>
      </c>
      <c r="C10577" s="39">
        <v>0.2158851228531245</v>
      </c>
      <c r="D10577" s="40">
        <v>0.2394773051598573</v>
      </c>
      <c r="E10577" s="39">
        <v>0.23374331722234329</v>
      </c>
      <c r="F10577" s="41">
        <v>41.132725716708585</v>
      </c>
    </row>
    <row r="10578" spans="2:6" x14ac:dyDescent="0.25">
      <c r="B10578" s="46">
        <v>10565</v>
      </c>
      <c r="C10578" s="39">
        <v>1.1333368496575031E-2</v>
      </c>
      <c r="D10578" s="40">
        <v>0.243389255036986</v>
      </c>
      <c r="E10578" s="39">
        <v>1.1737099717861625E-2</v>
      </c>
      <c r="F10578" s="41">
        <v>6.0419547698483376</v>
      </c>
    </row>
    <row r="10579" spans="2:6" x14ac:dyDescent="0.25">
      <c r="B10579" s="46">
        <v>10566</v>
      </c>
      <c r="C10579" s="39">
        <v>0.2238405802226161</v>
      </c>
      <c r="D10579" s="40">
        <v>0.24322707954733586</v>
      </c>
      <c r="E10579" s="39">
        <v>0.41061171965726123</v>
      </c>
      <c r="F10579" s="41">
        <v>57.419926968172042</v>
      </c>
    </row>
    <row r="10580" spans="2:6" x14ac:dyDescent="0.25">
      <c r="B10580" s="46">
        <v>10567</v>
      </c>
      <c r="C10580" s="39">
        <v>8.4993719725973874E-2</v>
      </c>
      <c r="D10580" s="40">
        <v>0.23269056980900707</v>
      </c>
      <c r="E10580" s="39">
        <v>0.11866049273917034</v>
      </c>
      <c r="F10580" s="41">
        <v>28.985702209938175</v>
      </c>
    </row>
    <row r="10581" spans="2:6" x14ac:dyDescent="0.25">
      <c r="B10581" s="46">
        <v>10568</v>
      </c>
      <c r="C10581" s="39">
        <v>0.22478260947378084</v>
      </c>
      <c r="D10581" s="40">
        <v>0.22963756993652709</v>
      </c>
      <c r="E10581" s="39">
        <v>0.18620213951778053</v>
      </c>
      <c r="F10581" s="41">
        <v>26.35657212001011</v>
      </c>
    </row>
    <row r="10582" spans="2:6" x14ac:dyDescent="0.25">
      <c r="B10582" s="46">
        <v>10569</v>
      </c>
      <c r="C10582" s="39">
        <v>3.0202947810938338E-2</v>
      </c>
      <c r="D10582" s="40">
        <v>0.2220366548465037</v>
      </c>
      <c r="E10582" s="39">
        <v>1.741897242042633E-2</v>
      </c>
      <c r="F10582" s="41">
        <v>-16.830938566456872</v>
      </c>
    </row>
    <row r="10583" spans="2:6" x14ac:dyDescent="0.25">
      <c r="B10583" s="46">
        <v>10570</v>
      </c>
      <c r="C10583" s="39">
        <v>0.17268882342833189</v>
      </c>
      <c r="D10583" s="40">
        <v>0.22552947910002719</v>
      </c>
      <c r="E10583" s="39">
        <v>0.2135839134504528</v>
      </c>
      <c r="F10583" s="41">
        <v>17.34515660709808</v>
      </c>
    </row>
    <row r="10584" spans="2:6" x14ac:dyDescent="0.25">
      <c r="B10584" s="46">
        <v>10571</v>
      </c>
      <c r="C10584" s="39">
        <v>0.39343249143074682</v>
      </c>
      <c r="D10584" s="40">
        <v>0.22523265029463416</v>
      </c>
      <c r="E10584" s="39">
        <v>0.39469956817738983</v>
      </c>
      <c r="F10584" s="41">
        <v>69.776841939629563</v>
      </c>
    </row>
    <row r="10585" spans="2:6" x14ac:dyDescent="0.25">
      <c r="B10585" s="46">
        <v>10572</v>
      </c>
      <c r="C10585" s="39">
        <v>0.14933832662756685</v>
      </c>
      <c r="D10585" s="40">
        <v>0.22593115134072245</v>
      </c>
      <c r="E10585" s="39">
        <v>0.18002465223576544</v>
      </c>
      <c r="F10585" s="41">
        <v>29.593421207856135</v>
      </c>
    </row>
    <row r="10586" spans="2:6" x14ac:dyDescent="0.25">
      <c r="B10586" s="46">
        <v>10573</v>
      </c>
      <c r="C10586" s="39">
        <v>0.32786309175041128</v>
      </c>
      <c r="D10586" s="40">
        <v>0.22569098611934882</v>
      </c>
      <c r="E10586" s="39">
        <v>0.41113240654573918</v>
      </c>
      <c r="F10586" s="41">
        <v>64.72797138013415</v>
      </c>
    </row>
    <row r="10587" spans="2:6" x14ac:dyDescent="0.25">
      <c r="B10587" s="46">
        <v>10574</v>
      </c>
      <c r="C10587" s="39">
        <v>0.1685389239176622</v>
      </c>
      <c r="D10587" s="40">
        <v>0.23255119672896216</v>
      </c>
      <c r="E10587" s="39">
        <v>0.13477870488678861</v>
      </c>
      <c r="F10587" s="41">
        <v>46.461894080708916</v>
      </c>
    </row>
    <row r="10588" spans="2:6" x14ac:dyDescent="0.25">
      <c r="B10588" s="46">
        <v>10575</v>
      </c>
      <c r="C10588" s="39">
        <v>0.2912524963753047</v>
      </c>
      <c r="D10588" s="40">
        <v>0.23260463558449754</v>
      </c>
      <c r="E10588" s="39">
        <v>0.24575365607921759</v>
      </c>
      <c r="F10588" s="41">
        <v>48.766635273301688</v>
      </c>
    </row>
    <row r="10589" spans="2:6" x14ac:dyDescent="0.25">
      <c r="B10589" s="46">
        <v>10576</v>
      </c>
      <c r="C10589" s="39">
        <v>0.13461286565750047</v>
      </c>
      <c r="D10589" s="40">
        <v>0.23071210711194681</v>
      </c>
      <c r="E10589" s="39">
        <v>0.14154865116576532</v>
      </c>
      <c r="F10589" s="41">
        <v>19.363687290079142</v>
      </c>
    </row>
    <row r="10590" spans="2:6" x14ac:dyDescent="0.25">
      <c r="B10590" s="46">
        <v>10577</v>
      </c>
      <c r="C10590" s="39">
        <v>0.24155327577616975</v>
      </c>
      <c r="D10590" s="40">
        <v>0.23086677487776833</v>
      </c>
      <c r="E10590" s="39">
        <v>0.32275558537067051</v>
      </c>
      <c r="F10590" s="41">
        <v>60.461472452305266</v>
      </c>
    </row>
    <row r="10591" spans="2:6" x14ac:dyDescent="0.25">
      <c r="B10591" s="46">
        <v>10578</v>
      </c>
      <c r="C10591" s="39">
        <v>0.1647279338431232</v>
      </c>
      <c r="D10591" s="40">
        <v>0.22333172962257222</v>
      </c>
      <c r="E10591" s="39">
        <v>0.12465695520888244</v>
      </c>
      <c r="F10591" s="41">
        <v>26.404514617115709</v>
      </c>
    </row>
    <row r="10592" spans="2:6" x14ac:dyDescent="0.25">
      <c r="B10592" s="46">
        <v>10579</v>
      </c>
      <c r="C10592" s="39">
        <v>3.3321656355362383E-2</v>
      </c>
      <c r="D10592" s="40">
        <v>0.20370429139214233</v>
      </c>
      <c r="E10592" s="39">
        <v>4.573304352134272E-2</v>
      </c>
      <c r="F10592" s="41">
        <v>30.233151226585697</v>
      </c>
    </row>
    <row r="10593" spans="2:6" x14ac:dyDescent="0.25">
      <c r="B10593" s="46">
        <v>10580</v>
      </c>
      <c r="C10593" s="39">
        <v>0.30379188759880227</v>
      </c>
      <c r="D10593" s="40">
        <v>0.2034738999173489</v>
      </c>
      <c r="E10593" s="39">
        <v>0.2439047588249505</v>
      </c>
      <c r="F10593" s="41">
        <v>52.700742486879399</v>
      </c>
    </row>
    <row r="10594" spans="2:6" x14ac:dyDescent="0.25">
      <c r="B10594" s="46">
        <v>10581</v>
      </c>
      <c r="C10594" s="39">
        <v>0.1336735814574965</v>
      </c>
      <c r="D10594" s="40">
        <v>0.20122536379012057</v>
      </c>
      <c r="E10594" s="39">
        <v>0.18449362983956991</v>
      </c>
      <c r="F10594" s="41">
        <v>37.135312782084881</v>
      </c>
    </row>
    <row r="10595" spans="2:6" x14ac:dyDescent="0.25">
      <c r="B10595" s="46">
        <v>10582</v>
      </c>
      <c r="C10595" s="39">
        <v>0.34295326192604625</v>
      </c>
      <c r="D10595" s="40">
        <v>0.20200153496010484</v>
      </c>
      <c r="E10595" s="39">
        <v>0.41200383371024624</v>
      </c>
      <c r="F10595" s="41">
        <v>90.000676557840265</v>
      </c>
    </row>
    <row r="10596" spans="2:6" x14ac:dyDescent="0.25">
      <c r="B10596" s="46">
        <v>10583</v>
      </c>
      <c r="C10596" s="39">
        <v>0.22840669325503252</v>
      </c>
      <c r="D10596" s="40">
        <v>0.20024377727341477</v>
      </c>
      <c r="E10596" s="39">
        <v>0.23149013520907666</v>
      </c>
      <c r="F10596" s="41">
        <v>42.168185818803892</v>
      </c>
    </row>
    <row r="10597" spans="2:6" x14ac:dyDescent="0.25">
      <c r="B10597" s="46">
        <v>10584</v>
      </c>
      <c r="C10597" s="39">
        <v>0.33807915345259404</v>
      </c>
      <c r="D10597" s="40">
        <v>0.19978913701250314</v>
      </c>
      <c r="E10597" s="39">
        <v>0.28072168173564938</v>
      </c>
      <c r="F10597" s="41">
        <v>47.127621413431484</v>
      </c>
    </row>
    <row r="10598" spans="2:6" x14ac:dyDescent="0.25">
      <c r="B10598" s="46">
        <v>10585</v>
      </c>
      <c r="C10598" s="39">
        <v>1.6537012898295286E-2</v>
      </c>
      <c r="D10598" s="40">
        <v>0.19655901832940284</v>
      </c>
      <c r="E10598" s="39">
        <v>2.9627175761125103E-2</v>
      </c>
      <c r="F10598" s="41">
        <v>9.0242235249623111</v>
      </c>
    </row>
    <row r="10599" spans="2:6" x14ac:dyDescent="0.25">
      <c r="B10599" s="46">
        <v>10586</v>
      </c>
      <c r="C10599" s="39">
        <v>0.14457391798993829</v>
      </c>
      <c r="D10599" s="40">
        <v>0.19685614984896957</v>
      </c>
      <c r="E10599" s="39">
        <v>0.31778659168209999</v>
      </c>
      <c r="F10599" s="41">
        <v>61.039070764143339</v>
      </c>
    </row>
    <row r="10600" spans="2:6" x14ac:dyDescent="0.25">
      <c r="B10600" s="46">
        <v>10587</v>
      </c>
      <c r="C10600" s="39">
        <v>0.27766827608305544</v>
      </c>
      <c r="D10600" s="40">
        <v>0.19605120610735172</v>
      </c>
      <c r="E10600" s="39">
        <v>0.36870153829354785</v>
      </c>
      <c r="F10600" s="41">
        <v>68.659635292249064</v>
      </c>
    </row>
    <row r="10601" spans="2:6" x14ac:dyDescent="0.25">
      <c r="B10601" s="46">
        <v>10588</v>
      </c>
      <c r="C10601" s="39">
        <v>0.2268365218807685</v>
      </c>
      <c r="D10601" s="40">
        <v>0.19607817252687543</v>
      </c>
      <c r="E10601" s="39">
        <v>0.22154425963909191</v>
      </c>
      <c r="F10601" s="41">
        <v>48.382229627184365</v>
      </c>
    </row>
    <row r="10602" spans="2:6" x14ac:dyDescent="0.25">
      <c r="B10602" s="46">
        <v>10589</v>
      </c>
      <c r="C10602" s="39">
        <v>0.45443332160781785</v>
      </c>
      <c r="D10602" s="40">
        <v>0.20282286561761151</v>
      </c>
      <c r="E10602" s="39">
        <v>0.36067868639796147</v>
      </c>
      <c r="F10602" s="41">
        <v>82.378203859261248</v>
      </c>
    </row>
    <row r="10603" spans="2:6" x14ac:dyDescent="0.25">
      <c r="B10603" s="46">
        <v>10590</v>
      </c>
      <c r="C10603" s="39">
        <v>0.15169214905182482</v>
      </c>
      <c r="D10603" s="40">
        <v>0.24247343996230145</v>
      </c>
      <c r="E10603" s="39">
        <v>8.1716556011006497E-2</v>
      </c>
      <c r="F10603" s="41">
        <v>26.190774447517388</v>
      </c>
    </row>
    <row r="10604" spans="2:6" x14ac:dyDescent="0.25">
      <c r="B10604" s="46">
        <v>10591</v>
      </c>
      <c r="C10604" s="39">
        <v>0.32488153880906789</v>
      </c>
      <c r="D10604" s="40">
        <v>0.24939597784636278</v>
      </c>
      <c r="E10604" s="39">
        <v>0.16013830481720373</v>
      </c>
      <c r="F10604" s="41">
        <v>20.671833108929139</v>
      </c>
    </row>
    <row r="10605" spans="2:6" x14ac:dyDescent="0.25">
      <c r="B10605" s="46">
        <v>10592</v>
      </c>
      <c r="C10605" s="39">
        <v>0.36222571076537569</v>
      </c>
      <c r="D10605" s="40">
        <v>0.24994554547030393</v>
      </c>
      <c r="E10605" s="39">
        <v>0.2907842636176533</v>
      </c>
      <c r="F10605" s="41">
        <v>61.953066983328412</v>
      </c>
    </row>
    <row r="10606" spans="2:6" x14ac:dyDescent="0.25">
      <c r="B10606" s="46">
        <v>10593</v>
      </c>
      <c r="C10606" s="39">
        <v>0.26271824129917459</v>
      </c>
      <c r="D10606" s="40">
        <v>0.24933031378356504</v>
      </c>
      <c r="E10606" s="39">
        <v>0.23422221662157142</v>
      </c>
      <c r="F10606" s="41">
        <v>47.384434561869767</v>
      </c>
    </row>
    <row r="10607" spans="2:6" x14ac:dyDescent="0.25">
      <c r="B10607" s="46">
        <v>10594</v>
      </c>
      <c r="C10607" s="39">
        <v>0.45213973306034161</v>
      </c>
      <c r="D10607" s="40">
        <v>0.24618667417734366</v>
      </c>
      <c r="E10607" s="39">
        <v>0.30985110094506513</v>
      </c>
      <c r="F10607" s="41">
        <v>80.177936624707939</v>
      </c>
    </row>
    <row r="10608" spans="2:6" x14ac:dyDescent="0.25">
      <c r="B10608" s="46">
        <v>10595</v>
      </c>
      <c r="C10608" s="39">
        <v>0.2192846279205215</v>
      </c>
      <c r="D10608" s="40">
        <v>0.19414492161576122</v>
      </c>
      <c r="E10608" s="39">
        <v>9.6210489063478372E-2</v>
      </c>
      <c r="F10608" s="41">
        <v>28.178081382928067</v>
      </c>
    </row>
    <row r="10609" spans="2:6" x14ac:dyDescent="0.25">
      <c r="B10609" s="46">
        <v>10596</v>
      </c>
      <c r="C10609" s="39">
        <v>0.55118045117136627</v>
      </c>
      <c r="D10609" s="40">
        <v>0.19402432832767508</v>
      </c>
      <c r="E10609" s="39">
        <v>0.46524038940876528</v>
      </c>
      <c r="F10609" s="41">
        <v>111.86686594995425</v>
      </c>
    </row>
    <row r="10610" spans="2:6" x14ac:dyDescent="0.25">
      <c r="B10610" s="46">
        <v>10597</v>
      </c>
      <c r="C10610" s="39">
        <v>0.25020303566384106</v>
      </c>
      <c r="D10610" s="40">
        <v>0.19299017879511363</v>
      </c>
      <c r="E10610" s="39">
        <v>0.24521978181459883</v>
      </c>
      <c r="F10610" s="41">
        <v>47.92091834422132</v>
      </c>
    </row>
    <row r="10611" spans="2:6" x14ac:dyDescent="0.25">
      <c r="B10611" s="46">
        <v>10598</v>
      </c>
      <c r="C10611" s="39">
        <v>0.55307286582933635</v>
      </c>
      <c r="D10611" s="40">
        <v>0.19345864282063122</v>
      </c>
      <c r="E10611" s="39">
        <v>0.49363642395077528</v>
      </c>
      <c r="F10611" s="41">
        <v>114.00432170991627</v>
      </c>
    </row>
    <row r="10612" spans="2:6" x14ac:dyDescent="0.25">
      <c r="B10612" s="46">
        <v>10599</v>
      </c>
      <c r="C10612" s="39">
        <v>0.44575431345697558</v>
      </c>
      <c r="D10612" s="40">
        <v>0.19722079756885216</v>
      </c>
      <c r="E10612" s="39">
        <v>0.44698418324033395</v>
      </c>
      <c r="F10612" s="41">
        <v>83.26382405480058</v>
      </c>
    </row>
    <row r="10613" spans="2:6" x14ac:dyDescent="0.25">
      <c r="B10613" s="46">
        <v>10600</v>
      </c>
      <c r="C10613" s="39">
        <v>0.14032960267473982</v>
      </c>
      <c r="D10613" s="40">
        <v>0.18726468583575925</v>
      </c>
      <c r="E10613" s="39">
        <v>0.16999045799077828</v>
      </c>
      <c r="F10613" s="41">
        <v>22.090713584721659</v>
      </c>
    </row>
    <row r="10614" spans="2:6" x14ac:dyDescent="0.25">
      <c r="B10614" s="46">
        <v>10601</v>
      </c>
      <c r="C10614" s="39">
        <v>1.6423695304917659E-2</v>
      </c>
      <c r="D10614" s="40">
        <v>0.18732559250488504</v>
      </c>
      <c r="E10614" s="39">
        <v>1.4320249591362254E-2</v>
      </c>
      <c r="F10614" s="41">
        <v>5.9844354292354387</v>
      </c>
    </row>
    <row r="10615" spans="2:6" x14ac:dyDescent="0.25">
      <c r="B10615" s="46">
        <v>10602</v>
      </c>
      <c r="C10615" s="39">
        <v>0.17057535309002667</v>
      </c>
      <c r="D10615" s="40">
        <v>0.19568938005907191</v>
      </c>
      <c r="E10615" s="39">
        <v>0.2576053657696788</v>
      </c>
      <c r="F10615" s="41">
        <v>50.693785630221008</v>
      </c>
    </row>
    <row r="10616" spans="2:6" x14ac:dyDescent="0.25">
      <c r="B10616" s="46">
        <v>10603</v>
      </c>
      <c r="C10616" s="39">
        <v>0.21083208375848531</v>
      </c>
      <c r="D10616" s="40">
        <v>0.19265415450321885</v>
      </c>
      <c r="E10616" s="39">
        <v>0.17792741162556372</v>
      </c>
      <c r="F10616" s="41">
        <v>57.067956622214737</v>
      </c>
    </row>
    <row r="10617" spans="2:6" x14ac:dyDescent="0.25">
      <c r="B10617" s="46">
        <v>10604</v>
      </c>
      <c r="C10617" s="39">
        <v>0.33306222714729738</v>
      </c>
      <c r="D10617" s="40">
        <v>0.19449176110483646</v>
      </c>
      <c r="E10617" s="39">
        <v>0.49127966405278528</v>
      </c>
      <c r="F10617" s="41">
        <v>100.51217471421867</v>
      </c>
    </row>
    <row r="10618" spans="2:6" x14ac:dyDescent="0.25">
      <c r="B10618" s="46">
        <v>10605</v>
      </c>
      <c r="C10618" s="39">
        <v>0.12001619530075486</v>
      </c>
      <c r="D10618" s="40">
        <v>0.19175776284970689</v>
      </c>
      <c r="E10618" s="39">
        <v>0.14404433392046756</v>
      </c>
      <c r="F10618" s="41">
        <v>32.615420537516471</v>
      </c>
    </row>
    <row r="10619" spans="2:6" x14ac:dyDescent="0.25">
      <c r="B10619" s="46">
        <v>10606</v>
      </c>
      <c r="C10619" s="39">
        <v>0.1479658935950392</v>
      </c>
      <c r="D10619" s="40">
        <v>0.20178164786598729</v>
      </c>
      <c r="E10619" s="39">
        <v>0.15430211798904842</v>
      </c>
      <c r="F10619" s="41">
        <v>21.040651338742599</v>
      </c>
    </row>
    <row r="10620" spans="2:6" x14ac:dyDescent="0.25">
      <c r="B10620" s="46">
        <v>10607</v>
      </c>
      <c r="C10620" s="39">
        <v>0.21072247205394642</v>
      </c>
      <c r="D10620" s="40">
        <v>0.20179121113338588</v>
      </c>
      <c r="E10620" s="39">
        <v>0.22939285887139862</v>
      </c>
      <c r="F10620" s="41">
        <v>32.504829230863315</v>
      </c>
    </row>
    <row r="10621" spans="2:6" x14ac:dyDescent="0.25">
      <c r="B10621" s="46">
        <v>10608</v>
      </c>
      <c r="C10621" s="39">
        <v>0.26099119334118914</v>
      </c>
      <c r="D10621" s="40">
        <v>0.20030664836543527</v>
      </c>
      <c r="E10621" s="39">
        <v>0.40246841174904402</v>
      </c>
      <c r="F10621" s="41">
        <v>50.600914002314035</v>
      </c>
    </row>
    <row r="10622" spans="2:6" x14ac:dyDescent="0.25">
      <c r="B10622" s="46">
        <v>10609</v>
      </c>
      <c r="C10622" s="39">
        <v>0.11341800705490075</v>
      </c>
      <c r="D10622" s="40">
        <v>0.20060111344017362</v>
      </c>
      <c r="E10622" s="39">
        <v>0.19066105242122094</v>
      </c>
      <c r="F10622" s="41">
        <v>25.217021875482548</v>
      </c>
    </row>
    <row r="10623" spans="2:6" x14ac:dyDescent="0.25">
      <c r="B10623" s="46">
        <v>10610</v>
      </c>
      <c r="C10623" s="39">
        <v>6.0939995365851901E-2</v>
      </c>
      <c r="D10623" s="40">
        <v>0.19992799469598335</v>
      </c>
      <c r="E10623" s="39">
        <v>0.10036531520163609</v>
      </c>
      <c r="F10623" s="41">
        <v>14.231993905388384</v>
      </c>
    </row>
    <row r="10624" spans="2:6" x14ac:dyDescent="0.25">
      <c r="B10624" s="46">
        <v>10611</v>
      </c>
      <c r="C10624" s="39">
        <v>6.7459041760818628E-2</v>
      </c>
      <c r="D10624" s="40">
        <v>0.20451087199026888</v>
      </c>
      <c r="E10624" s="39">
        <v>0.12829303343166504</v>
      </c>
      <c r="F10624" s="41">
        <v>-2.0073921763758871</v>
      </c>
    </row>
    <row r="10625" spans="2:6" x14ac:dyDescent="0.25">
      <c r="B10625" s="46">
        <v>10612</v>
      </c>
      <c r="C10625" s="39">
        <v>0.24976240402894045</v>
      </c>
      <c r="D10625" s="40">
        <v>0.20331032084185052</v>
      </c>
      <c r="E10625" s="39">
        <v>0.18962720013367218</v>
      </c>
      <c r="F10625" s="41">
        <v>25.358517417962243</v>
      </c>
    </row>
    <row r="10626" spans="2:6" x14ac:dyDescent="0.25">
      <c r="B10626" s="46">
        <v>10613</v>
      </c>
      <c r="C10626" s="39">
        <v>0.31132206208425722</v>
      </c>
      <c r="D10626" s="40">
        <v>0.20234339684786196</v>
      </c>
      <c r="E10626" s="39">
        <v>0.46991530176735952</v>
      </c>
      <c r="F10626" s="41">
        <v>75.073922279982355</v>
      </c>
    </row>
    <row r="10627" spans="2:6" x14ac:dyDescent="0.25">
      <c r="B10627" s="46">
        <v>10614</v>
      </c>
      <c r="C10627" s="39">
        <v>0.23535448916220431</v>
      </c>
      <c r="D10627" s="40">
        <v>0.20234292270989182</v>
      </c>
      <c r="E10627" s="39">
        <v>0.31381497792113228</v>
      </c>
      <c r="F10627" s="41">
        <v>33.307007456273787</v>
      </c>
    </row>
    <row r="10628" spans="2:6" x14ac:dyDescent="0.25">
      <c r="B10628" s="46">
        <v>10615</v>
      </c>
      <c r="C10628" s="39">
        <v>0.34931287142539935</v>
      </c>
      <c r="D10628" s="40">
        <v>0.20331243514982383</v>
      </c>
      <c r="E10628" s="39">
        <v>0.43251144939279484</v>
      </c>
      <c r="F10628" s="41">
        <v>92.284039192887477</v>
      </c>
    </row>
    <row r="10629" spans="2:6" x14ac:dyDescent="0.25">
      <c r="B10629" s="46">
        <v>10616</v>
      </c>
      <c r="C10629" s="39">
        <v>0.21043826989143724</v>
      </c>
      <c r="D10629" s="40">
        <v>0.20341805427898363</v>
      </c>
      <c r="E10629" s="39">
        <v>0.29325392096597402</v>
      </c>
      <c r="F10629" s="41">
        <v>49.334506001544881</v>
      </c>
    </row>
    <row r="10630" spans="2:6" x14ac:dyDescent="0.25">
      <c r="B10630" s="46">
        <v>10617</v>
      </c>
      <c r="C10630" s="39">
        <v>6.1237385325660906E-2</v>
      </c>
      <c r="D10630" s="40">
        <v>0.20519157603708985</v>
      </c>
      <c r="E10630" s="39">
        <v>6.775769699147477E-2</v>
      </c>
      <c r="F10630" s="41">
        <v>0.36911936500466358</v>
      </c>
    </row>
    <row r="10631" spans="2:6" x14ac:dyDescent="0.25">
      <c r="B10631" s="46">
        <v>10618</v>
      </c>
      <c r="C10631" s="39">
        <v>0.15485202899359662</v>
      </c>
      <c r="D10631" s="40">
        <v>0.20570109670391531</v>
      </c>
      <c r="E10631" s="39">
        <v>0.21020358876682144</v>
      </c>
      <c r="F10631" s="41">
        <v>27.156922318245162</v>
      </c>
    </row>
    <row r="10632" spans="2:6" x14ac:dyDescent="0.25">
      <c r="B10632" s="46">
        <v>10619</v>
      </c>
      <c r="C10632" s="39">
        <v>0.17624738209228716</v>
      </c>
      <c r="D10632" s="40">
        <v>0.20197864709946578</v>
      </c>
      <c r="E10632" s="39">
        <v>0.11695838864392095</v>
      </c>
      <c r="F10632" s="41">
        <v>37.47336901895499</v>
      </c>
    </row>
    <row r="10633" spans="2:6" x14ac:dyDescent="0.25">
      <c r="B10633" s="46">
        <v>10620</v>
      </c>
      <c r="C10633" s="39">
        <v>0.3675537637101311</v>
      </c>
      <c r="D10633" s="40">
        <v>0.1485926045298081</v>
      </c>
      <c r="E10633" s="39">
        <v>0.21114614906724308</v>
      </c>
      <c r="F10633" s="41">
        <v>59.298744170775535</v>
      </c>
    </row>
    <row r="10634" spans="2:6" x14ac:dyDescent="0.25">
      <c r="B10634" s="46">
        <v>10621</v>
      </c>
      <c r="C10634" s="39">
        <v>2.8108475831836784E-2</v>
      </c>
      <c r="D10634" s="40">
        <v>0.14810478369494831</v>
      </c>
      <c r="E10634" s="39">
        <v>2.1960442464252904E-2</v>
      </c>
      <c r="F10634" s="41">
        <v>3.1657159484542903</v>
      </c>
    </row>
    <row r="10635" spans="2:6" x14ac:dyDescent="0.25">
      <c r="B10635" s="46">
        <v>10622</v>
      </c>
      <c r="C10635" s="39">
        <v>8.4440768694315757E-2</v>
      </c>
      <c r="D10635" s="40">
        <v>0.14377364296349138</v>
      </c>
      <c r="E10635" s="39">
        <v>0.12497379772503846</v>
      </c>
      <c r="F10635" s="41">
        <v>3.8665388379035406</v>
      </c>
    </row>
    <row r="10636" spans="2:6" x14ac:dyDescent="0.25">
      <c r="B10636" s="46">
        <v>10623</v>
      </c>
      <c r="C10636" s="39">
        <v>0.32046360864963197</v>
      </c>
      <c r="D10636" s="40">
        <v>0.16721287738271964</v>
      </c>
      <c r="E10636" s="39">
        <v>0.20995603745342079</v>
      </c>
      <c r="F10636" s="41">
        <v>30.958931144027179</v>
      </c>
    </row>
    <row r="10637" spans="2:6" x14ac:dyDescent="0.25">
      <c r="B10637" s="46">
        <v>10624</v>
      </c>
      <c r="C10637" s="39">
        <v>0.38509786299337517</v>
      </c>
      <c r="D10637" s="40">
        <v>0.17228040935729785</v>
      </c>
      <c r="E10637" s="39">
        <v>0.46168511769992182</v>
      </c>
      <c r="F10637" s="41">
        <v>91.51107516617688</v>
      </c>
    </row>
    <row r="10638" spans="2:6" x14ac:dyDescent="0.25">
      <c r="B10638" s="46">
        <v>10625</v>
      </c>
      <c r="C10638" s="39">
        <v>0.30743455256379898</v>
      </c>
      <c r="D10638" s="40">
        <v>0.1724011308693276</v>
      </c>
      <c r="E10638" s="39">
        <v>0.38621796473594983</v>
      </c>
      <c r="F10638" s="41">
        <v>53.953388768390298</v>
      </c>
    </row>
    <row r="10639" spans="2:6" x14ac:dyDescent="0.25">
      <c r="B10639" s="46">
        <v>10626</v>
      </c>
      <c r="C10639" s="39">
        <v>0.44850187913981765</v>
      </c>
      <c r="D10639" s="40">
        <v>0.17245312044352468</v>
      </c>
      <c r="E10639" s="39">
        <v>0.3593010081851753</v>
      </c>
      <c r="F10639" s="41">
        <v>51.575450381531894</v>
      </c>
    </row>
    <row r="10640" spans="2:6" x14ac:dyDescent="0.25">
      <c r="B10640" s="46">
        <v>10627</v>
      </c>
      <c r="C10640" s="39">
        <v>0.37797055144477754</v>
      </c>
      <c r="D10640" s="40">
        <v>0.17282774581584989</v>
      </c>
      <c r="E10640" s="39">
        <v>0.300434160242041</v>
      </c>
      <c r="F10640" s="41">
        <v>96.171754456109255</v>
      </c>
    </row>
    <row r="10641" spans="2:6" x14ac:dyDescent="0.25">
      <c r="B10641" s="46">
        <v>10628</v>
      </c>
      <c r="C10641" s="39">
        <v>0.1922387590345194</v>
      </c>
      <c r="D10641" s="40">
        <v>0.17948592952630157</v>
      </c>
      <c r="E10641" s="39">
        <v>0.16511076780592968</v>
      </c>
      <c r="F10641" s="41">
        <v>41.710819364016317</v>
      </c>
    </row>
    <row r="10642" spans="2:6" x14ac:dyDescent="0.25">
      <c r="B10642" s="46">
        <v>10629</v>
      </c>
      <c r="C10642" s="39">
        <v>0.15887462691249904</v>
      </c>
      <c r="D10642" s="40">
        <v>0.2646376936041393</v>
      </c>
      <c r="E10642" s="39">
        <v>6.0392173290089536E-2</v>
      </c>
      <c r="F10642" s="41">
        <v>49.14506054780616</v>
      </c>
    </row>
    <row r="10643" spans="2:6" x14ac:dyDescent="0.25">
      <c r="B10643" s="46">
        <v>10630</v>
      </c>
      <c r="C10643" s="39">
        <v>6.3958061513126552E-2</v>
      </c>
      <c r="D10643" s="40">
        <v>0.2752662121418557</v>
      </c>
      <c r="E10643" s="39">
        <v>4.6566255826659179E-2</v>
      </c>
      <c r="F10643" s="41">
        <v>6.0793666279424556</v>
      </c>
    </row>
    <row r="10644" spans="2:6" x14ac:dyDescent="0.25">
      <c r="B10644" s="46">
        <v>10631</v>
      </c>
      <c r="C10644" s="39">
        <v>0.25608941075728869</v>
      </c>
      <c r="D10644" s="40">
        <v>0.27598604126394299</v>
      </c>
      <c r="E10644" s="39">
        <v>0.2296260021105688</v>
      </c>
      <c r="F10644" s="41">
        <v>72.616633343347885</v>
      </c>
    </row>
    <row r="10645" spans="2:6" x14ac:dyDescent="0.25">
      <c r="B10645" s="46">
        <v>10632</v>
      </c>
      <c r="C10645" s="39">
        <v>0.26663750798775687</v>
      </c>
      <c r="D10645" s="40">
        <v>0.27703012875963551</v>
      </c>
      <c r="E10645" s="39">
        <v>0.2599447191545935</v>
      </c>
      <c r="F10645" s="41">
        <v>75.206547960874687</v>
      </c>
    </row>
    <row r="10646" spans="2:6" x14ac:dyDescent="0.25">
      <c r="B10646" s="46">
        <v>10633</v>
      </c>
      <c r="C10646" s="39">
        <v>0.4218890510906273</v>
      </c>
      <c r="D10646" s="40">
        <v>0.27847067621914046</v>
      </c>
      <c r="E10646" s="39">
        <v>0.34215947531976387</v>
      </c>
      <c r="F10646" s="41">
        <v>116.89911725015101</v>
      </c>
    </row>
    <row r="10647" spans="2:6" x14ac:dyDescent="0.25">
      <c r="B10647" s="46">
        <v>10634</v>
      </c>
      <c r="C10647" s="39">
        <v>0.24265869122226019</v>
      </c>
      <c r="D10647" s="40">
        <v>0.27838461201865422</v>
      </c>
      <c r="E10647" s="39">
        <v>0.22166573629784622</v>
      </c>
      <c r="F10647" s="41">
        <v>73.476488992723617</v>
      </c>
    </row>
    <row r="10648" spans="2:6" x14ac:dyDescent="0.25">
      <c r="B10648" s="46">
        <v>10635</v>
      </c>
      <c r="C10648" s="39">
        <v>0.42842612829529225</v>
      </c>
      <c r="D10648" s="40">
        <v>0.27852910692556337</v>
      </c>
      <c r="E10648" s="39">
        <v>0.44636527279719751</v>
      </c>
      <c r="F10648" s="41">
        <v>138.19514273885915</v>
      </c>
    </row>
    <row r="10649" spans="2:6" x14ac:dyDescent="0.25">
      <c r="B10649" s="46">
        <v>10636</v>
      </c>
      <c r="C10649" s="39">
        <v>7.0333722280634961E-2</v>
      </c>
      <c r="D10649" s="40">
        <v>0.27557484397670429</v>
      </c>
      <c r="E10649" s="39">
        <v>7.4757548665208312E-2</v>
      </c>
      <c r="F10649" s="41">
        <v>13.725576469965919</v>
      </c>
    </row>
    <row r="10650" spans="2:6" x14ac:dyDescent="0.25">
      <c r="B10650" s="46">
        <v>10637</v>
      </c>
      <c r="C10650" s="39">
        <v>0.21527897404807791</v>
      </c>
      <c r="D10650" s="40">
        <v>0.27599782870529194</v>
      </c>
      <c r="E10650" s="39">
        <v>0.30398610296527423</v>
      </c>
      <c r="F10650" s="41">
        <v>80.623304387173306</v>
      </c>
    </row>
    <row r="10651" spans="2:6" x14ac:dyDescent="0.25">
      <c r="B10651" s="46">
        <v>10638</v>
      </c>
      <c r="C10651" s="39">
        <v>8.7032168110152089E-2</v>
      </c>
      <c r="D10651" s="40">
        <v>0.27527353918068009</v>
      </c>
      <c r="E10651" s="39">
        <v>0.18625796921914078</v>
      </c>
      <c r="F10651" s="41">
        <v>47.591177693173066</v>
      </c>
    </row>
    <row r="10652" spans="2:6" x14ac:dyDescent="0.25">
      <c r="B10652" s="46">
        <v>10639</v>
      </c>
      <c r="C10652" s="39">
        <v>0.21814482584888203</v>
      </c>
      <c r="D10652" s="40">
        <v>0.27539880096960817</v>
      </c>
      <c r="E10652" s="39">
        <v>0.32225930089986332</v>
      </c>
      <c r="F10652" s="41">
        <v>95.961750500297711</v>
      </c>
    </row>
    <row r="10653" spans="2:6" x14ac:dyDescent="0.25">
      <c r="B10653" s="46">
        <v>10640</v>
      </c>
      <c r="C10653" s="39">
        <v>0.3614357862307821</v>
      </c>
      <c r="D10653" s="40">
        <v>0.27423127035405792</v>
      </c>
      <c r="E10653" s="39">
        <v>0.48667173171785399</v>
      </c>
      <c r="F10653" s="41">
        <v>137.13913785198213</v>
      </c>
    </row>
    <row r="10654" spans="2:6" x14ac:dyDescent="0.25">
      <c r="B10654" s="46">
        <v>10641</v>
      </c>
      <c r="C10654" s="39">
        <v>0.11371837276807489</v>
      </c>
      <c r="D10654" s="40">
        <v>0.27287556861923651</v>
      </c>
      <c r="E10654" s="39">
        <v>0.29224154298499666</v>
      </c>
      <c r="F10654" s="41">
        <v>48.782932552840435</v>
      </c>
    </row>
    <row r="10655" spans="2:6" x14ac:dyDescent="0.25">
      <c r="B10655" s="46">
        <v>10642</v>
      </c>
      <c r="C10655" s="39">
        <v>0.20763803908892012</v>
      </c>
      <c r="D10655" s="40">
        <v>0.27454855308793308</v>
      </c>
      <c r="E10655" s="39">
        <v>0.36415325462689518</v>
      </c>
      <c r="F10655" s="41">
        <v>89.058345537291089</v>
      </c>
    </row>
    <row r="10656" spans="2:6" x14ac:dyDescent="0.25">
      <c r="B10656" s="46">
        <v>10643</v>
      </c>
      <c r="C10656" s="39">
        <v>0.10637790639223577</v>
      </c>
      <c r="D10656" s="40">
        <v>0.27344469007152283</v>
      </c>
      <c r="E10656" s="39">
        <v>0.24276471745579367</v>
      </c>
      <c r="F10656" s="41">
        <v>43.845604830304346</v>
      </c>
    </row>
    <row r="10657" spans="2:6" x14ac:dyDescent="0.25">
      <c r="B10657" s="46">
        <v>10644</v>
      </c>
      <c r="C10657" s="39">
        <v>9.8925001778315744E-2</v>
      </c>
      <c r="D10657" s="40">
        <v>0.27374960062892439</v>
      </c>
      <c r="E10657" s="39">
        <v>0.3890314280658056</v>
      </c>
      <c r="F10657" s="41">
        <v>58.718372657768818</v>
      </c>
    </row>
    <row r="10658" spans="2:6" x14ac:dyDescent="0.25">
      <c r="B10658" s="46">
        <v>10645</v>
      </c>
      <c r="C10658" s="39">
        <v>9.4562265483376207E-2</v>
      </c>
      <c r="D10658" s="40">
        <v>0.27431759423814145</v>
      </c>
      <c r="E10658" s="39">
        <v>0.14866015341038455</v>
      </c>
      <c r="F10658" s="41">
        <v>29.521335970748641</v>
      </c>
    </row>
    <row r="10659" spans="2:6" x14ac:dyDescent="0.25">
      <c r="B10659" s="46">
        <v>10646</v>
      </c>
      <c r="C10659" s="39">
        <v>0.14254185227602303</v>
      </c>
      <c r="D10659" s="40">
        <v>0.27363593869395197</v>
      </c>
      <c r="E10659" s="39">
        <v>0.22437720646513354</v>
      </c>
      <c r="F10659" s="41">
        <v>62.722985673906749</v>
      </c>
    </row>
    <row r="10660" spans="2:6" x14ac:dyDescent="0.25">
      <c r="B10660" s="46">
        <v>10647</v>
      </c>
      <c r="C10660" s="39">
        <v>0.21743334988589824</v>
      </c>
      <c r="D10660" s="40">
        <v>0.2774543368124644</v>
      </c>
      <c r="E10660" s="39">
        <v>0.25340849074048338</v>
      </c>
      <c r="F10660" s="41">
        <v>85.730756173491812</v>
      </c>
    </row>
    <row r="10661" spans="2:6" x14ac:dyDescent="0.25">
      <c r="B10661" s="46">
        <v>10648</v>
      </c>
      <c r="C10661" s="39">
        <v>6.6609371499358735E-2</v>
      </c>
      <c r="D10661" s="40">
        <v>0.27736654534237509</v>
      </c>
      <c r="E10661" s="39">
        <v>8.545632108370485E-2</v>
      </c>
      <c r="F10661" s="41">
        <v>31.669197631534235</v>
      </c>
    </row>
    <row r="10662" spans="2:6" x14ac:dyDescent="0.25">
      <c r="B10662" s="46">
        <v>10649</v>
      </c>
      <c r="C10662" s="39">
        <v>1.9613369540662246E-2</v>
      </c>
      <c r="D10662" s="40">
        <v>0.29279439778776689</v>
      </c>
      <c r="E10662" s="39">
        <v>2.0808841984728054E-2</v>
      </c>
      <c r="F10662" s="41">
        <v>4.9662791361134078</v>
      </c>
    </row>
    <row r="10663" spans="2:6" x14ac:dyDescent="0.25">
      <c r="B10663" s="46">
        <v>10650</v>
      </c>
      <c r="C10663" s="39">
        <v>0.44342672396962274</v>
      </c>
      <c r="D10663" s="40">
        <v>0.28732097723146782</v>
      </c>
      <c r="E10663" s="39">
        <v>0.3606857948937891</v>
      </c>
      <c r="F10663" s="41">
        <v>121.88681839308191</v>
      </c>
    </row>
    <row r="10664" spans="2:6" x14ac:dyDescent="0.25">
      <c r="B10664" s="46">
        <v>10651</v>
      </c>
      <c r="C10664" s="39">
        <v>0.12742901896585726</v>
      </c>
      <c r="D10664" s="40">
        <v>0.28530357502173853</v>
      </c>
      <c r="E10664" s="39">
        <v>0.11104696113812826</v>
      </c>
      <c r="F10664" s="41">
        <v>35.856606392552536</v>
      </c>
    </row>
    <row r="10665" spans="2:6" x14ac:dyDescent="0.25">
      <c r="B10665" s="46">
        <v>10652</v>
      </c>
      <c r="C10665" s="39">
        <v>0.18216459539702554</v>
      </c>
      <c r="D10665" s="40">
        <v>0.29063570994717342</v>
      </c>
      <c r="E10665" s="39">
        <v>0.19786597587697169</v>
      </c>
      <c r="F10665" s="41">
        <v>43.468878519979235</v>
      </c>
    </row>
    <row r="10666" spans="2:6" x14ac:dyDescent="0.25">
      <c r="B10666" s="46">
        <v>10653</v>
      </c>
      <c r="C10666" s="39">
        <v>0.26425591702994161</v>
      </c>
      <c r="D10666" s="40">
        <v>0.2813469176747902</v>
      </c>
      <c r="E10666" s="39">
        <v>0.27267403796852424</v>
      </c>
      <c r="F10666" s="41">
        <v>75.310322718689648</v>
      </c>
    </row>
    <row r="10667" spans="2:6" x14ac:dyDescent="0.25">
      <c r="B10667" s="46">
        <v>10654</v>
      </c>
      <c r="C10667" s="39">
        <v>0.32414628237252135</v>
      </c>
      <c r="D10667" s="40">
        <v>0.28330803518324427</v>
      </c>
      <c r="E10667" s="39">
        <v>8.4430442033572459E-2</v>
      </c>
      <c r="F10667" s="41">
        <v>41.157241358019085</v>
      </c>
    </row>
    <row r="10668" spans="2:6" x14ac:dyDescent="0.25">
      <c r="B10668" s="46">
        <v>10655</v>
      </c>
      <c r="C10668" s="39">
        <v>0.12552536394216673</v>
      </c>
      <c r="D10668" s="40">
        <v>0.3496961524950094</v>
      </c>
      <c r="E10668" s="39">
        <v>5.5824827567391162E-2</v>
      </c>
      <c r="F10668" s="41">
        <v>8.0621702560286526</v>
      </c>
    </row>
    <row r="10669" spans="2:6" x14ac:dyDescent="0.25">
      <c r="B10669" s="46">
        <v>10656</v>
      </c>
      <c r="C10669" s="39">
        <v>3.5607683078265381E-2</v>
      </c>
      <c r="D10669" s="40">
        <v>0.35773792940540494</v>
      </c>
      <c r="E10669" s="39">
        <v>2.5350505188733167E-2</v>
      </c>
      <c r="F10669" s="41">
        <v>23.570678065154475</v>
      </c>
    </row>
    <row r="10670" spans="2:6" x14ac:dyDescent="0.25">
      <c r="B10670" s="46">
        <v>10657</v>
      </c>
      <c r="C10670" s="39">
        <v>0.34428307155204729</v>
      </c>
      <c r="D10670" s="40">
        <v>0.37114892054147519</v>
      </c>
      <c r="E10670" s="39">
        <v>0.19386919508979328</v>
      </c>
      <c r="F10670" s="41">
        <v>75.094142928314128</v>
      </c>
    </row>
    <row r="10671" spans="2:6" x14ac:dyDescent="0.25">
      <c r="B10671" s="46">
        <v>10658</v>
      </c>
      <c r="C10671" s="39">
        <v>0.17369168726388862</v>
      </c>
      <c r="D10671" s="40">
        <v>0.36819474249573947</v>
      </c>
      <c r="E10671" s="39">
        <v>0.14822517619779299</v>
      </c>
      <c r="F10671" s="41">
        <v>31.26831871474236</v>
      </c>
    </row>
    <row r="10672" spans="2:6" x14ac:dyDescent="0.25">
      <c r="B10672" s="46">
        <v>10659</v>
      </c>
      <c r="C10672" s="39">
        <v>0.39310841749254993</v>
      </c>
      <c r="D10672" s="40">
        <v>0.30797506022332605</v>
      </c>
      <c r="E10672" s="39">
        <v>0.4324071147424805</v>
      </c>
      <c r="F10672" s="41">
        <v>135.15214149849109</v>
      </c>
    </row>
    <row r="10673" spans="2:6" x14ac:dyDescent="0.25">
      <c r="B10673" s="46">
        <v>10660</v>
      </c>
      <c r="C10673" s="39">
        <v>0.14190434115550146</v>
      </c>
      <c r="D10673" s="40">
        <v>0.29597407305050677</v>
      </c>
      <c r="E10673" s="39">
        <v>0.29979105730745614</v>
      </c>
      <c r="F10673" s="41">
        <v>76.116425326695108</v>
      </c>
    </row>
    <row r="10674" spans="2:6" x14ac:dyDescent="0.25">
      <c r="B10674" s="46">
        <v>10661</v>
      </c>
      <c r="C10674" s="39">
        <v>0.18595973658138201</v>
      </c>
      <c r="D10674" s="40">
        <v>0.29252320653239544</v>
      </c>
      <c r="E10674" s="39">
        <v>0.43850204031520057</v>
      </c>
      <c r="F10674" s="41">
        <v>113.89129498435339</v>
      </c>
    </row>
    <row r="10675" spans="2:6" x14ac:dyDescent="0.25">
      <c r="B10675" s="46">
        <v>10662</v>
      </c>
      <c r="C10675" s="39">
        <v>0.12899931336495279</v>
      </c>
      <c r="D10675" s="40">
        <v>0.29129180862174997</v>
      </c>
      <c r="E10675" s="39">
        <v>0.25687311786057659</v>
      </c>
      <c r="F10675" s="41">
        <v>54.113746200073528</v>
      </c>
    </row>
    <row r="10676" spans="2:6" x14ac:dyDescent="0.25">
      <c r="B10676" s="46">
        <v>10663</v>
      </c>
      <c r="C10676" s="39">
        <v>8.3966437917570094E-2</v>
      </c>
      <c r="D10676" s="40">
        <v>0.28915723408211075</v>
      </c>
      <c r="E10676" s="39">
        <v>0.13006682040354656</v>
      </c>
      <c r="F10676" s="41">
        <v>26.053141759050199</v>
      </c>
    </row>
    <row r="10677" spans="2:6" x14ac:dyDescent="0.25">
      <c r="B10677" s="46">
        <v>10664</v>
      </c>
      <c r="C10677" s="39">
        <v>0.12765535607732995</v>
      </c>
      <c r="D10677" s="40">
        <v>0.28703630611570935</v>
      </c>
      <c r="E10677" s="39">
        <v>0.35786130437704877</v>
      </c>
      <c r="F10677" s="41">
        <v>75.09682663663186</v>
      </c>
    </row>
    <row r="10678" spans="2:6" x14ac:dyDescent="0.25">
      <c r="B10678" s="46">
        <v>10665</v>
      </c>
      <c r="C10678" s="39">
        <v>0.18657323893570071</v>
      </c>
      <c r="D10678" s="40">
        <v>0.28720278853098563</v>
      </c>
      <c r="E10678" s="39">
        <v>0.41679825100300266</v>
      </c>
      <c r="F10678" s="41">
        <v>87.568348180002317</v>
      </c>
    </row>
    <row r="10679" spans="2:6" x14ac:dyDescent="0.25">
      <c r="B10679" s="46">
        <v>10666</v>
      </c>
      <c r="C10679" s="39">
        <v>9.523874901326225E-2</v>
      </c>
      <c r="D10679" s="40">
        <v>0.28515673525890117</v>
      </c>
      <c r="E10679" s="39">
        <v>0.16109579045804925</v>
      </c>
      <c r="F10679" s="41">
        <v>44.753174031923507</v>
      </c>
    </row>
    <row r="10680" spans="2:6" x14ac:dyDescent="0.25">
      <c r="B10680" s="46">
        <v>10667</v>
      </c>
      <c r="C10680" s="39">
        <v>0.2582445683381151</v>
      </c>
      <c r="D10680" s="40">
        <v>0.28571054765798587</v>
      </c>
      <c r="E10680" s="39">
        <v>0.46925564956624183</v>
      </c>
      <c r="F10680" s="41">
        <v>95.347900526843233</v>
      </c>
    </row>
    <row r="10681" spans="2:6" x14ac:dyDescent="0.25">
      <c r="B10681" s="46">
        <v>10668</v>
      </c>
      <c r="C10681" s="39">
        <v>0.15537573199487484</v>
      </c>
      <c r="D10681" s="40">
        <v>0.28692560053340577</v>
      </c>
      <c r="E10681" s="39">
        <v>0.2650300128757615</v>
      </c>
      <c r="F10681" s="41">
        <v>68.781293932658969</v>
      </c>
    </row>
    <row r="10682" spans="2:6" x14ac:dyDescent="0.25">
      <c r="B10682" s="46">
        <v>10669</v>
      </c>
      <c r="C10682" s="39">
        <v>0.1324474652291516</v>
      </c>
      <c r="D10682" s="40">
        <v>0.29243931648306221</v>
      </c>
      <c r="E10682" s="39">
        <v>0.1315297838533509</v>
      </c>
      <c r="F10682" s="41">
        <v>30.089617543682593</v>
      </c>
    </row>
    <row r="10683" spans="2:6" x14ac:dyDescent="0.25">
      <c r="B10683" s="46">
        <v>10670</v>
      </c>
      <c r="C10683" s="39">
        <v>0.19103167486789907</v>
      </c>
      <c r="D10683" s="40">
        <v>0.29335563639154971</v>
      </c>
      <c r="E10683" s="39">
        <v>0.23431582970104087</v>
      </c>
      <c r="F10683" s="41">
        <v>40.929878712172538</v>
      </c>
    </row>
    <row r="10684" spans="2:6" x14ac:dyDescent="0.25">
      <c r="B10684" s="46">
        <v>10671</v>
      </c>
      <c r="C10684" s="39">
        <v>1.6447531684677993E-2</v>
      </c>
      <c r="D10684" s="40">
        <v>0.29335378967934667</v>
      </c>
      <c r="E10684" s="39">
        <v>2.7539590532767767E-2</v>
      </c>
      <c r="F10684" s="41">
        <v>7.9484036127226751</v>
      </c>
    </row>
    <row r="10685" spans="2:6" x14ac:dyDescent="0.25">
      <c r="B10685" s="46">
        <v>10672</v>
      </c>
      <c r="C10685" s="39">
        <v>0.25659537493178752</v>
      </c>
      <c r="D10685" s="40">
        <v>0.29382226269215611</v>
      </c>
      <c r="E10685" s="39">
        <v>0.32751909978419236</v>
      </c>
      <c r="F10685" s="41">
        <v>72.087954205071682</v>
      </c>
    </row>
    <row r="10686" spans="2:6" x14ac:dyDescent="0.25">
      <c r="B10686" s="46">
        <v>10673</v>
      </c>
      <c r="C10686" s="39">
        <v>2.9544113098307703E-2</v>
      </c>
      <c r="D10686" s="40">
        <v>0.29380219079010483</v>
      </c>
      <c r="E10686" s="39">
        <v>4.8261722188533085E-2</v>
      </c>
      <c r="F10686" s="41">
        <v>15.752907397170707</v>
      </c>
    </row>
    <row r="10687" spans="2:6" x14ac:dyDescent="0.25">
      <c r="B10687" s="46">
        <v>10674</v>
      </c>
      <c r="C10687" s="39">
        <v>0.19365093820217855</v>
      </c>
      <c r="D10687" s="40">
        <v>0.29411572068204239</v>
      </c>
      <c r="E10687" s="39">
        <v>0.24540427828070593</v>
      </c>
      <c r="F10687" s="41">
        <v>30.210952483333902</v>
      </c>
    </row>
    <row r="10688" spans="2:6" x14ac:dyDescent="0.25">
      <c r="B10688" s="46">
        <v>10675</v>
      </c>
      <c r="C10688" s="39">
        <v>0.17140595656466656</v>
      </c>
      <c r="D10688" s="40">
        <v>0.29602368110389382</v>
      </c>
      <c r="E10688" s="39">
        <v>0.2275670445745793</v>
      </c>
      <c r="F10688" s="41">
        <v>36.030881649790679</v>
      </c>
    </row>
    <row r="10689" spans="2:6" x14ac:dyDescent="0.25">
      <c r="B10689" s="46">
        <v>10676</v>
      </c>
      <c r="C10689" s="39">
        <v>0.10003745516876363</v>
      </c>
      <c r="D10689" s="40">
        <v>0.29749967465496746</v>
      </c>
      <c r="E10689" s="39">
        <v>0.18210526666067692</v>
      </c>
      <c r="F10689" s="41">
        <v>37.919520339526919</v>
      </c>
    </row>
    <row r="10690" spans="2:6" x14ac:dyDescent="0.25">
      <c r="B10690" s="46">
        <v>10677</v>
      </c>
      <c r="C10690" s="39">
        <v>0.24417592822395173</v>
      </c>
      <c r="D10690" s="40">
        <v>0.29483816629521886</v>
      </c>
      <c r="E10690" s="39">
        <v>0.48365298716258004</v>
      </c>
      <c r="F10690" s="41">
        <v>63.074725221093175</v>
      </c>
    </row>
    <row r="10691" spans="2:6" x14ac:dyDescent="0.25">
      <c r="B10691" s="46">
        <v>10678</v>
      </c>
      <c r="C10691" s="39">
        <v>0.11001311067104005</v>
      </c>
      <c r="D10691" s="40">
        <v>0.29525099202873156</v>
      </c>
      <c r="E10691" s="39">
        <v>0.24319980517688136</v>
      </c>
      <c r="F10691" s="41">
        <v>39.428607501840503</v>
      </c>
    </row>
    <row r="10692" spans="2:6" x14ac:dyDescent="0.25">
      <c r="B10692" s="46">
        <v>10679</v>
      </c>
      <c r="C10692" s="39">
        <v>4.4741012403687754E-2</v>
      </c>
      <c r="D10692" s="40">
        <v>0.28160332641675989</v>
      </c>
      <c r="E10692" s="39">
        <v>6.6060309012507618E-2</v>
      </c>
      <c r="F10692" s="41">
        <v>16.298882179559961</v>
      </c>
    </row>
    <row r="10693" spans="2:6" x14ac:dyDescent="0.25">
      <c r="B10693" s="46">
        <v>10680</v>
      </c>
      <c r="C10693" s="39">
        <v>0.25874792362276999</v>
      </c>
      <c r="D10693" s="40">
        <v>0.28673329521446095</v>
      </c>
      <c r="E10693" s="39">
        <v>0.2957538278288504</v>
      </c>
      <c r="F10693" s="41">
        <v>38.827495962966736</v>
      </c>
    </row>
    <row r="10694" spans="2:6" x14ac:dyDescent="0.25">
      <c r="B10694" s="46">
        <v>10681</v>
      </c>
      <c r="C10694" s="39">
        <v>0.32291771227177929</v>
      </c>
      <c r="D10694" s="40">
        <v>0.2868305323074164</v>
      </c>
      <c r="E10694" s="39">
        <v>0.49703750506664124</v>
      </c>
      <c r="F10694" s="41">
        <v>80.205539308950847</v>
      </c>
    </row>
    <row r="10695" spans="2:6" x14ac:dyDescent="0.25">
      <c r="B10695" s="46">
        <v>10682</v>
      </c>
      <c r="C10695" s="39">
        <v>0.13414830634307848</v>
      </c>
      <c r="D10695" s="40">
        <v>0.28140554035752841</v>
      </c>
      <c r="E10695" s="39">
        <v>0.23380635472181982</v>
      </c>
      <c r="F10695" s="41">
        <v>25.405147397260627</v>
      </c>
    </row>
    <row r="10696" spans="2:6" x14ac:dyDescent="0.25">
      <c r="B10696" s="46">
        <v>10683</v>
      </c>
      <c r="C10696" s="39">
        <v>0.17134191479379879</v>
      </c>
      <c r="D10696" s="40">
        <v>0.27794080475279526</v>
      </c>
      <c r="E10696" s="39">
        <v>0.35834494481257473</v>
      </c>
      <c r="F10696" s="41">
        <v>62.917582007549179</v>
      </c>
    </row>
    <row r="10697" spans="2:6" x14ac:dyDescent="0.25">
      <c r="B10697" s="46">
        <v>10684</v>
      </c>
      <c r="C10697" s="39">
        <v>0.11884804380424432</v>
      </c>
      <c r="D10697" s="40">
        <v>0.27332237803817833</v>
      </c>
      <c r="E10697" s="39">
        <v>0.22210444197428378</v>
      </c>
      <c r="F10697" s="41">
        <v>43.449335634241208</v>
      </c>
    </row>
    <row r="10698" spans="2:6" x14ac:dyDescent="0.25">
      <c r="B10698" s="46">
        <v>10685</v>
      </c>
      <c r="C10698" s="39">
        <v>0.11967466255900609</v>
      </c>
      <c r="D10698" s="40">
        <v>0.18025094005885328</v>
      </c>
      <c r="E10698" s="39">
        <v>8.0870410425012723E-2</v>
      </c>
      <c r="F10698" s="41">
        <v>13.56888607051169</v>
      </c>
    </row>
    <row r="10699" spans="2:6" x14ac:dyDescent="0.25">
      <c r="B10699" s="46">
        <v>10686</v>
      </c>
      <c r="C10699" s="39">
        <v>0.43812080441612555</v>
      </c>
      <c r="D10699" s="40">
        <v>0.16973179079674436</v>
      </c>
      <c r="E10699" s="39">
        <v>0.43035275147164925</v>
      </c>
      <c r="F10699" s="41">
        <v>69.370205579121787</v>
      </c>
    </row>
    <row r="10700" spans="2:6" x14ac:dyDescent="0.25">
      <c r="B10700" s="46">
        <v>10687</v>
      </c>
      <c r="C10700" s="39">
        <v>0.11698542886331653</v>
      </c>
      <c r="D10700" s="40">
        <v>0.14282004428316417</v>
      </c>
      <c r="E10700" s="39">
        <v>0.10036778070030132</v>
      </c>
      <c r="F10700" s="41">
        <v>17.977875987740084</v>
      </c>
    </row>
    <row r="10701" spans="2:6" x14ac:dyDescent="0.25">
      <c r="B10701" s="46">
        <v>10688</v>
      </c>
      <c r="C10701" s="39">
        <v>4.209653852521078E-2</v>
      </c>
      <c r="D10701" s="40">
        <v>0.14247027201056853</v>
      </c>
      <c r="E10701" s="39">
        <v>5.995450806649226E-2</v>
      </c>
      <c r="F10701" s="41">
        <v>1.2206627544696056</v>
      </c>
    </row>
    <row r="10702" spans="2:6" x14ac:dyDescent="0.25">
      <c r="B10702" s="46">
        <v>10689</v>
      </c>
      <c r="C10702" s="39">
        <v>0.52396836087510512</v>
      </c>
      <c r="D10702" s="40">
        <v>0.14269845490996191</v>
      </c>
      <c r="E10702" s="39">
        <v>0.49570988221375833</v>
      </c>
      <c r="F10702" s="41">
        <v>93.730162024070665</v>
      </c>
    </row>
    <row r="10703" spans="2:6" x14ac:dyDescent="0.25">
      <c r="B10703" s="46">
        <v>10690</v>
      </c>
      <c r="C10703" s="39">
        <v>0.1672604399383058</v>
      </c>
      <c r="D10703" s="40">
        <v>0.14508550166485204</v>
      </c>
      <c r="E10703" s="39">
        <v>0.24358239442931037</v>
      </c>
      <c r="F10703" s="41">
        <v>28.832825628970035</v>
      </c>
    </row>
    <row r="10704" spans="2:6" x14ac:dyDescent="0.25">
      <c r="B10704" s="46">
        <v>10691</v>
      </c>
      <c r="C10704" s="39">
        <v>8.7310666001129369E-2</v>
      </c>
      <c r="D10704" s="40">
        <v>0.14593829559294066</v>
      </c>
      <c r="E10704" s="39">
        <v>7.9555732493816242E-2</v>
      </c>
      <c r="F10704" s="41">
        <v>11.574145693427264</v>
      </c>
    </row>
    <row r="10705" spans="2:6" x14ac:dyDescent="0.25">
      <c r="B10705" s="46">
        <v>10692</v>
      </c>
      <c r="C10705" s="39">
        <v>0.25511777634453786</v>
      </c>
      <c r="D10705" s="40">
        <v>0.15061863352132307</v>
      </c>
      <c r="E10705" s="39">
        <v>0.12975523444411677</v>
      </c>
      <c r="F10705" s="41">
        <v>19.251526100811386</v>
      </c>
    </row>
    <row r="10706" spans="2:6" x14ac:dyDescent="0.25">
      <c r="B10706" s="46">
        <v>10693</v>
      </c>
      <c r="C10706" s="39">
        <v>0.20396579766000458</v>
      </c>
      <c r="D10706" s="40">
        <v>0.16298967681486981</v>
      </c>
      <c r="E10706" s="39">
        <v>9.6642352003508569E-2</v>
      </c>
      <c r="F10706" s="41">
        <v>32.473366319348088</v>
      </c>
    </row>
    <row r="10707" spans="2:6" x14ac:dyDescent="0.25">
      <c r="B10707" s="46">
        <v>10694</v>
      </c>
      <c r="C10707" s="39">
        <v>0.17364953940938749</v>
      </c>
      <c r="D10707" s="40">
        <v>0.16580828418540114</v>
      </c>
      <c r="E10707" s="39">
        <v>0.164817513727678</v>
      </c>
      <c r="F10707" s="41">
        <v>5.1345555930748379</v>
      </c>
    </row>
    <row r="10708" spans="2:6" x14ac:dyDescent="0.25">
      <c r="B10708" s="46">
        <v>10695</v>
      </c>
      <c r="C10708" s="39">
        <v>0.37619873332478004</v>
      </c>
      <c r="D10708" s="40">
        <v>0.16608560569423844</v>
      </c>
      <c r="E10708" s="39">
        <v>0.49364979531868464</v>
      </c>
      <c r="F10708" s="41">
        <v>69.683551964118863</v>
      </c>
    </row>
    <row r="10709" spans="2:6" x14ac:dyDescent="0.25">
      <c r="B10709" s="46">
        <v>10696</v>
      </c>
      <c r="C10709" s="39">
        <v>0.23218585227884111</v>
      </c>
      <c r="D10709" s="40">
        <v>0.16743669369446729</v>
      </c>
      <c r="E10709" s="39">
        <v>0.19890026348792764</v>
      </c>
      <c r="F10709" s="41">
        <v>16.479167541577347</v>
      </c>
    </row>
    <row r="10710" spans="2:6" x14ac:dyDescent="0.25">
      <c r="B10710" s="46">
        <v>10697</v>
      </c>
      <c r="C10710" s="39">
        <v>1.9447503662277141E-2</v>
      </c>
      <c r="D10710" s="40">
        <v>0.16758983655547718</v>
      </c>
      <c r="E10710" s="39">
        <v>2.1436648323396E-2</v>
      </c>
      <c r="F10710" s="41">
        <v>3.9156106841730081</v>
      </c>
    </row>
    <row r="10711" spans="2:6" x14ac:dyDescent="0.25">
      <c r="B10711" s="46">
        <v>10698</v>
      </c>
      <c r="C10711" s="39">
        <v>0.18831609032669036</v>
      </c>
      <c r="D10711" s="40">
        <v>0.17222838831688686</v>
      </c>
      <c r="E10711" s="39">
        <v>0.15717880255639199</v>
      </c>
      <c r="F10711" s="41">
        <v>11.780614927041791</v>
      </c>
    </row>
    <row r="10712" spans="2:6" x14ac:dyDescent="0.25">
      <c r="B10712" s="46">
        <v>10699</v>
      </c>
      <c r="C10712" s="39">
        <v>5.6537304930117709E-2</v>
      </c>
      <c r="D10712" s="40">
        <v>0.16314029036935168</v>
      </c>
      <c r="E10712" s="39">
        <v>5.8256465335692023E-2</v>
      </c>
      <c r="F10712" s="41">
        <v>1.3867999499966985</v>
      </c>
    </row>
    <row r="10713" spans="2:6" x14ac:dyDescent="0.25">
      <c r="B10713" s="46">
        <v>10700</v>
      </c>
      <c r="C10713" s="39">
        <v>4.8884451131904066E-2</v>
      </c>
      <c r="D10713" s="40">
        <v>0.16294023303815713</v>
      </c>
      <c r="E10713" s="39">
        <v>8.757659474939139E-2</v>
      </c>
      <c r="F10713" s="41">
        <v>4.9084148751081091</v>
      </c>
    </row>
    <row r="10714" spans="2:6" x14ac:dyDescent="0.25">
      <c r="B10714" s="46">
        <v>10701</v>
      </c>
      <c r="C10714" s="39">
        <v>0.32342919279357196</v>
      </c>
      <c r="D10714" s="40">
        <v>0.16404029280498128</v>
      </c>
      <c r="E10714" s="39">
        <v>0.4901735480939205</v>
      </c>
      <c r="F10714" s="41">
        <v>71.649217948255128</v>
      </c>
    </row>
    <row r="10715" spans="2:6" x14ac:dyDescent="0.25">
      <c r="B10715" s="46">
        <v>10702</v>
      </c>
      <c r="C10715" s="39">
        <v>0.18761280425426161</v>
      </c>
      <c r="D10715" s="40">
        <v>0.15752836983808632</v>
      </c>
      <c r="E10715" s="39">
        <v>0.1532380944746542</v>
      </c>
      <c r="F10715" s="41">
        <v>45.088544577127088</v>
      </c>
    </row>
    <row r="10716" spans="2:6" x14ac:dyDescent="0.25">
      <c r="B10716" s="46">
        <v>10703</v>
      </c>
      <c r="C10716" s="39">
        <v>0.16085050390885483</v>
      </c>
      <c r="D10716" s="40">
        <v>0.15769498136600302</v>
      </c>
      <c r="E10716" s="39">
        <v>0.26487352050104951</v>
      </c>
      <c r="F10716" s="41">
        <v>-1.3732276787726303</v>
      </c>
    </row>
    <row r="10717" spans="2:6" x14ac:dyDescent="0.25">
      <c r="B10717" s="46">
        <v>10704</v>
      </c>
      <c r="C10717" s="39">
        <v>0.1380036144235243</v>
      </c>
      <c r="D10717" s="40">
        <v>0.15750436496728987</v>
      </c>
      <c r="E10717" s="39">
        <v>0.2370606584138337</v>
      </c>
      <c r="F10717" s="41">
        <v>31.053409047492817</v>
      </c>
    </row>
    <row r="10718" spans="2:6" x14ac:dyDescent="0.25">
      <c r="B10718" s="46">
        <v>10705</v>
      </c>
      <c r="C10718" s="39">
        <v>0.2586250057346684</v>
      </c>
      <c r="D10718" s="40">
        <v>0.15464873976546553</v>
      </c>
      <c r="E10718" s="39">
        <v>0.38651607360031937</v>
      </c>
      <c r="F10718" s="41">
        <v>56.541710881415021</v>
      </c>
    </row>
    <row r="10719" spans="2:6" x14ac:dyDescent="0.25">
      <c r="B10719" s="46">
        <v>10706</v>
      </c>
      <c r="C10719" s="39">
        <v>9.727894805632524E-2</v>
      </c>
      <c r="D10719" s="40">
        <v>0.15323556838859742</v>
      </c>
      <c r="E10719" s="39">
        <v>0.1090359468091119</v>
      </c>
      <c r="F10719" s="41">
        <v>19.674099412743985</v>
      </c>
    </row>
    <row r="10720" spans="2:6" x14ac:dyDescent="0.25">
      <c r="B10720" s="46">
        <v>10707</v>
      </c>
      <c r="C10720" s="39">
        <v>5.412407511860727E-2</v>
      </c>
      <c r="D10720" s="40">
        <v>0.15998634292202582</v>
      </c>
      <c r="E10720" s="39">
        <v>4.602808707059694E-2</v>
      </c>
      <c r="F10720" s="41">
        <v>-1.3464628417631133</v>
      </c>
    </row>
    <row r="10721" spans="2:6" x14ac:dyDescent="0.25">
      <c r="B10721" s="46">
        <v>10708</v>
      </c>
      <c r="C10721" s="39">
        <v>8.6675479223568108E-2</v>
      </c>
      <c r="D10721" s="40">
        <v>0.16645018601769651</v>
      </c>
      <c r="E10721" s="39">
        <v>7.6575529848046747E-2</v>
      </c>
      <c r="F10721" s="41">
        <v>8.2512057860229131</v>
      </c>
    </row>
    <row r="10722" spans="2:6" x14ac:dyDescent="0.25">
      <c r="B10722" s="46">
        <v>10709</v>
      </c>
      <c r="C10722" s="39">
        <v>0.274105190794529</v>
      </c>
      <c r="D10722" s="40">
        <v>0.16459302247583021</v>
      </c>
      <c r="E10722" s="39">
        <v>0.3065443852714797</v>
      </c>
      <c r="F10722" s="41">
        <v>44.809518053887473</v>
      </c>
    </row>
    <row r="10723" spans="2:6" x14ac:dyDescent="0.25">
      <c r="B10723" s="46">
        <v>10710</v>
      </c>
      <c r="C10723" s="39">
        <v>0.19175225592482703</v>
      </c>
      <c r="D10723" s="40">
        <v>0.15961502157347832</v>
      </c>
      <c r="E10723" s="39">
        <v>0.32418337901526045</v>
      </c>
      <c r="F10723" s="41">
        <v>62.904019004250763</v>
      </c>
    </row>
    <row r="10724" spans="2:6" x14ac:dyDescent="0.25">
      <c r="B10724" s="46">
        <v>10711</v>
      </c>
      <c r="C10724" s="39">
        <v>0.33856423318829537</v>
      </c>
      <c r="D10724" s="40">
        <v>0.1592902618509229</v>
      </c>
      <c r="E10724" s="39">
        <v>0.23126586837281021</v>
      </c>
      <c r="F10724" s="41">
        <v>51.083427105477824</v>
      </c>
    </row>
    <row r="10725" spans="2:6" x14ac:dyDescent="0.25">
      <c r="B10725" s="46">
        <v>10712</v>
      </c>
      <c r="C10725" s="39">
        <v>0.16884175544477864</v>
      </c>
      <c r="D10725" s="40">
        <v>0.16018185257397369</v>
      </c>
      <c r="E10725" s="39">
        <v>0.18376058887526833</v>
      </c>
      <c r="F10725" s="41">
        <v>46.003057614929041</v>
      </c>
    </row>
    <row r="10726" spans="2:6" x14ac:dyDescent="0.25">
      <c r="B10726" s="46">
        <v>10713</v>
      </c>
      <c r="C10726" s="39">
        <v>0.2535791293800147</v>
      </c>
      <c r="D10726" s="40">
        <v>0.15895443293913719</v>
      </c>
      <c r="E10726" s="39">
        <v>0.38012701341048688</v>
      </c>
      <c r="F10726" s="41">
        <v>46.637587862712607</v>
      </c>
    </row>
    <row r="10727" spans="2:6" x14ac:dyDescent="0.25">
      <c r="B10727" s="46">
        <v>10714</v>
      </c>
      <c r="C10727" s="39">
        <v>0.15974589711702233</v>
      </c>
      <c r="D10727" s="40">
        <v>0.16232141453347532</v>
      </c>
      <c r="E10727" s="39">
        <v>0.17960059013551749</v>
      </c>
      <c r="F10727" s="41">
        <v>3.965477135625775</v>
      </c>
    </row>
    <row r="10728" spans="2:6" x14ac:dyDescent="0.25">
      <c r="B10728" s="46">
        <v>10715</v>
      </c>
      <c r="C10728" s="39">
        <v>0.29852477382947579</v>
      </c>
      <c r="D10728" s="40">
        <v>0.14847935696843453</v>
      </c>
      <c r="E10728" s="39">
        <v>0.28910223666670221</v>
      </c>
      <c r="F10728" s="41">
        <v>32.236399272371614</v>
      </c>
    </row>
    <row r="10729" spans="2:6" x14ac:dyDescent="0.25">
      <c r="B10729" s="46">
        <v>10716</v>
      </c>
      <c r="C10729" s="39">
        <v>0.17120776042069813</v>
      </c>
      <c r="D10729" s="40">
        <v>0.14558625593613969</v>
      </c>
      <c r="E10729" s="39">
        <v>0.2359537105491244</v>
      </c>
      <c r="F10729" s="41">
        <v>46.290233100463787</v>
      </c>
    </row>
    <row r="10730" spans="2:6" x14ac:dyDescent="0.25">
      <c r="B10730" s="46">
        <v>10717</v>
      </c>
      <c r="C10730" s="39">
        <v>0.15543608053734717</v>
      </c>
      <c r="D10730" s="40">
        <v>0.14530631674703048</v>
      </c>
      <c r="E10730" s="39">
        <v>0.26271125444333771</v>
      </c>
      <c r="F10730" s="41">
        <v>35.053594011500195</v>
      </c>
    </row>
    <row r="10731" spans="2:6" x14ac:dyDescent="0.25">
      <c r="B10731" s="46">
        <v>10718</v>
      </c>
      <c r="C10731" s="39">
        <v>0.19407752402211478</v>
      </c>
      <c r="D10731" s="40">
        <v>0.1471482361402392</v>
      </c>
      <c r="E10731" s="39">
        <v>0.33990588016509715</v>
      </c>
      <c r="F10731" s="41">
        <v>50.919191530834368</v>
      </c>
    </row>
    <row r="10732" spans="2:6" x14ac:dyDescent="0.25">
      <c r="B10732" s="46">
        <v>10719</v>
      </c>
      <c r="C10732" s="39">
        <v>0.1023155407889532</v>
      </c>
      <c r="D10732" s="40">
        <v>0.14511834398166576</v>
      </c>
      <c r="E10732" s="39">
        <v>8.3031146705163233E-2</v>
      </c>
      <c r="F10732" s="41">
        <v>35.207237802299666</v>
      </c>
    </row>
    <row r="10733" spans="2:6" x14ac:dyDescent="0.25">
      <c r="B10733" s="46">
        <v>10720</v>
      </c>
      <c r="C10733" s="39">
        <v>0.15606028493315902</v>
      </c>
      <c r="D10733" s="40">
        <v>0.1448009907229528</v>
      </c>
      <c r="E10733" s="39">
        <v>0.11790477458676608</v>
      </c>
      <c r="F10733" s="41">
        <v>13.839314775133998</v>
      </c>
    </row>
    <row r="10734" spans="2:6" x14ac:dyDescent="0.25">
      <c r="B10734" s="46">
        <v>10721</v>
      </c>
      <c r="C10734" s="39">
        <v>0.2264102651769643</v>
      </c>
      <c r="D10734" s="40">
        <v>0.14563593308698691</v>
      </c>
      <c r="E10734" s="39">
        <v>0.39885893784849358</v>
      </c>
      <c r="F10734" s="41">
        <v>66.579136416215519</v>
      </c>
    </row>
    <row r="10735" spans="2:6" x14ac:dyDescent="0.25">
      <c r="B10735" s="46">
        <v>10722</v>
      </c>
      <c r="C10735" s="39">
        <v>1.6401868922298047E-2</v>
      </c>
      <c r="D10735" s="40">
        <v>0.14259946488503919</v>
      </c>
      <c r="E10735" s="39">
        <v>1.2222863968774323E-2</v>
      </c>
      <c r="F10735" s="41">
        <v>10.919539770545796</v>
      </c>
    </row>
    <row r="10736" spans="2:6" x14ac:dyDescent="0.25">
      <c r="B10736" s="46">
        <v>10723</v>
      </c>
      <c r="C10736" s="39">
        <v>0.26374915525324893</v>
      </c>
      <c r="D10736" s="40">
        <v>0.13713193224609682</v>
      </c>
      <c r="E10736" s="39">
        <v>0.28107658481195902</v>
      </c>
      <c r="F10736" s="41">
        <v>32.838770142629301</v>
      </c>
    </row>
    <row r="10737" spans="2:6" x14ac:dyDescent="0.25">
      <c r="B10737" s="46">
        <v>10724</v>
      </c>
      <c r="C10737" s="39">
        <v>0.52506303711813773</v>
      </c>
      <c r="D10737" s="40">
        <v>0.13771853571639844</v>
      </c>
      <c r="E10737" s="39">
        <v>0.31593889625511146</v>
      </c>
      <c r="F10737" s="41">
        <v>71.752075822607907</v>
      </c>
    </row>
    <row r="10738" spans="2:6" x14ac:dyDescent="0.25">
      <c r="B10738" s="46">
        <v>10725</v>
      </c>
      <c r="C10738" s="39">
        <v>0.24670690146200541</v>
      </c>
      <c r="D10738" s="40">
        <v>0.13781309506931858</v>
      </c>
      <c r="E10738" s="39">
        <v>0.1636192884247302</v>
      </c>
      <c r="F10738" s="41">
        <v>33.670999507163124</v>
      </c>
    </row>
    <row r="10739" spans="2:6" x14ac:dyDescent="0.25">
      <c r="B10739" s="46">
        <v>10726</v>
      </c>
      <c r="C10739" s="39">
        <v>0.26762974920690602</v>
      </c>
      <c r="D10739" s="40">
        <v>0.13859783977150544</v>
      </c>
      <c r="E10739" s="39">
        <v>0.17038564146813526</v>
      </c>
      <c r="F10739" s="41">
        <v>25.846073971688789</v>
      </c>
    </row>
    <row r="10740" spans="2:6" x14ac:dyDescent="0.25">
      <c r="B10740" s="46">
        <v>10727</v>
      </c>
      <c r="C10740" s="39">
        <v>0.1257987485590352</v>
      </c>
      <c r="D10740" s="40">
        <v>0.14239713583899288</v>
      </c>
      <c r="E10740" s="39">
        <v>8.0371010253231331E-2</v>
      </c>
      <c r="F10740" s="41">
        <v>31.787848455762571</v>
      </c>
    </row>
    <row r="10741" spans="2:6" x14ac:dyDescent="0.25">
      <c r="B10741" s="46">
        <v>10728</v>
      </c>
      <c r="C10741" s="39">
        <v>0.23574224423820275</v>
      </c>
      <c r="D10741" s="40">
        <v>0.1385434439417165</v>
      </c>
      <c r="E10741" s="39">
        <v>0.23524906839711257</v>
      </c>
      <c r="F10741" s="41">
        <v>33.534085123125394</v>
      </c>
    </row>
    <row r="10742" spans="2:6" x14ac:dyDescent="0.25">
      <c r="B10742" s="46">
        <v>10729</v>
      </c>
      <c r="C10742" s="39">
        <v>0.13869379785257399</v>
      </c>
      <c r="D10742" s="40">
        <v>0.13576507724161629</v>
      </c>
      <c r="E10742" s="39">
        <v>0.24064797971826779</v>
      </c>
      <c r="F10742" s="41">
        <v>49.555849499963152</v>
      </c>
    </row>
    <row r="10743" spans="2:6" x14ac:dyDescent="0.25">
      <c r="B10743" s="46">
        <v>10730</v>
      </c>
      <c r="C10743" s="39">
        <v>0.35528969993486875</v>
      </c>
      <c r="D10743" s="40">
        <v>0.13378673128934443</v>
      </c>
      <c r="E10743" s="39">
        <v>0.37282908209915172</v>
      </c>
      <c r="F10743" s="41">
        <v>69.520863141337458</v>
      </c>
    </row>
    <row r="10744" spans="2:6" x14ac:dyDescent="0.25">
      <c r="B10744" s="46">
        <v>10731</v>
      </c>
      <c r="C10744" s="39">
        <v>0.21653234798639942</v>
      </c>
      <c r="D10744" s="40">
        <v>0.13494785475784496</v>
      </c>
      <c r="E10744" s="39">
        <v>0.26391614658805496</v>
      </c>
      <c r="F10744" s="41">
        <v>44.021815317802606</v>
      </c>
    </row>
    <row r="10745" spans="2:6" x14ac:dyDescent="0.25">
      <c r="B10745" s="46">
        <v>10732</v>
      </c>
      <c r="C10745" s="39">
        <v>0.2485585960792023</v>
      </c>
      <c r="D10745" s="40">
        <v>0.14041940505039055</v>
      </c>
      <c r="E10745" s="39">
        <v>0.19558785327773937</v>
      </c>
      <c r="F10745" s="41">
        <v>40.923620882128738</v>
      </c>
    </row>
    <row r="10746" spans="2:6" x14ac:dyDescent="0.25">
      <c r="B10746" s="46">
        <v>10733</v>
      </c>
      <c r="C10746" s="39">
        <v>0.45064798880639328</v>
      </c>
      <c r="D10746" s="40">
        <v>0.1449846959556606</v>
      </c>
      <c r="E10746" s="39">
        <v>0.37425061818078675</v>
      </c>
      <c r="F10746" s="41">
        <v>66.586770451512962</v>
      </c>
    </row>
    <row r="10747" spans="2:6" x14ac:dyDescent="0.25">
      <c r="B10747" s="46">
        <v>10734</v>
      </c>
      <c r="C10747" s="39">
        <v>0.22136885006371282</v>
      </c>
      <c r="D10747" s="40">
        <v>0.14670862820159014</v>
      </c>
      <c r="E10747" s="39">
        <v>0.1749513535327033</v>
      </c>
      <c r="F10747" s="41">
        <v>30.048247051291906</v>
      </c>
    </row>
    <row r="10748" spans="2:6" x14ac:dyDescent="0.25">
      <c r="B10748" s="46">
        <v>10735</v>
      </c>
      <c r="C10748" s="39">
        <v>0.14185163070449705</v>
      </c>
      <c r="D10748" s="40">
        <v>0.14488010454062356</v>
      </c>
      <c r="E10748" s="39">
        <v>0.21237810951682168</v>
      </c>
      <c r="F10748" s="41">
        <v>28.139500110975462</v>
      </c>
    </row>
    <row r="10749" spans="2:6" x14ac:dyDescent="0.25">
      <c r="B10749" s="46">
        <v>10736</v>
      </c>
      <c r="C10749" s="39">
        <v>0.22509302610765933</v>
      </c>
      <c r="D10749" s="40">
        <v>0.14426600130481756</v>
      </c>
      <c r="E10749" s="39">
        <v>0.21370305267288325</v>
      </c>
      <c r="F10749" s="41">
        <v>32.439582152274916</v>
      </c>
    </row>
    <row r="10750" spans="2:6" x14ac:dyDescent="0.25">
      <c r="B10750" s="46">
        <v>10737</v>
      </c>
      <c r="C10750" s="39">
        <v>7.9701897624787257E-2</v>
      </c>
      <c r="D10750" s="40">
        <v>0.1347355645136698</v>
      </c>
      <c r="E10750" s="39">
        <v>0.11374800831355708</v>
      </c>
      <c r="F10750" s="41">
        <v>0.26241727663997211</v>
      </c>
    </row>
    <row r="10751" spans="2:6" x14ac:dyDescent="0.25">
      <c r="B10751" s="46">
        <v>10738</v>
      </c>
      <c r="C10751" s="39">
        <v>5.5429698261495242E-2</v>
      </c>
      <c r="D10751" s="40">
        <v>0.13632594328236741</v>
      </c>
      <c r="E10751" s="39">
        <v>4.6999639799727266E-2</v>
      </c>
      <c r="F10751" s="41">
        <v>-10.0957795677453</v>
      </c>
    </row>
    <row r="10752" spans="2:6" x14ac:dyDescent="0.25">
      <c r="B10752" s="46">
        <v>10739</v>
      </c>
      <c r="C10752" s="39">
        <v>0.15263813318973812</v>
      </c>
      <c r="D10752" s="40">
        <v>0.13645284243345585</v>
      </c>
      <c r="E10752" s="39">
        <v>0.15035723010910534</v>
      </c>
      <c r="F10752" s="41">
        <v>31.691391234689522</v>
      </c>
    </row>
    <row r="10753" spans="2:6" x14ac:dyDescent="0.25">
      <c r="B10753" s="46">
        <v>10740</v>
      </c>
      <c r="C10753" s="39">
        <v>0.1192434419074548</v>
      </c>
      <c r="D10753" s="40">
        <v>0.13714855893744798</v>
      </c>
      <c r="E10753" s="39">
        <v>0.22005004396022371</v>
      </c>
      <c r="F10753" s="41">
        <v>9.7724351611263636</v>
      </c>
    </row>
    <row r="10754" spans="2:6" x14ac:dyDescent="0.25">
      <c r="B10754" s="46">
        <v>10741</v>
      </c>
      <c r="C10754" s="39">
        <v>0.21890781536351689</v>
      </c>
      <c r="D10754" s="40">
        <v>0.13560543933196439</v>
      </c>
      <c r="E10754" s="39">
        <v>0.29956126359782342</v>
      </c>
      <c r="F10754" s="41">
        <v>34.362651292740807</v>
      </c>
    </row>
    <row r="10755" spans="2:6" x14ac:dyDescent="0.25">
      <c r="B10755" s="46">
        <v>10742</v>
      </c>
      <c r="C10755" s="39">
        <v>0.21247131047764237</v>
      </c>
      <c r="D10755" s="40">
        <v>0.13708523228472519</v>
      </c>
      <c r="E10755" s="39">
        <v>0.16459566276968801</v>
      </c>
      <c r="F10755" s="41">
        <v>25.264269607108744</v>
      </c>
    </row>
    <row r="10756" spans="2:6" x14ac:dyDescent="0.25">
      <c r="B10756" s="46">
        <v>10743</v>
      </c>
      <c r="C10756" s="39">
        <v>8.704163218103389E-2</v>
      </c>
      <c r="D10756" s="40">
        <v>0.15030701205873248</v>
      </c>
      <c r="E10756" s="39">
        <v>8.8076317110753297E-2</v>
      </c>
      <c r="F10756" s="41">
        <v>14.517532831732447</v>
      </c>
    </row>
    <row r="10757" spans="2:6" x14ac:dyDescent="0.25">
      <c r="B10757" s="46">
        <v>10744</v>
      </c>
      <c r="C10757" s="39">
        <v>5.6287891852955935E-2</v>
      </c>
      <c r="D10757" s="40">
        <v>0.15117553324378652</v>
      </c>
      <c r="E10757" s="39">
        <v>7.3979157966160863E-2</v>
      </c>
      <c r="F10757" s="41">
        <v>11.465116537186521</v>
      </c>
    </row>
    <row r="10758" spans="2:6" x14ac:dyDescent="0.25">
      <c r="B10758" s="46">
        <v>10745</v>
      </c>
      <c r="C10758" s="39">
        <v>0.3686344173816492</v>
      </c>
      <c r="D10758" s="40">
        <v>0.15416943843408129</v>
      </c>
      <c r="E10758" s="39">
        <v>0.29648593646401428</v>
      </c>
      <c r="F10758" s="41">
        <v>29.656703155566664</v>
      </c>
    </row>
    <row r="10759" spans="2:6" x14ac:dyDescent="0.25">
      <c r="B10759" s="46">
        <v>10746</v>
      </c>
      <c r="C10759" s="39">
        <v>0.19368513390073211</v>
      </c>
      <c r="D10759" s="40">
        <v>0.15614429953215747</v>
      </c>
      <c r="E10759" s="39">
        <v>0.22936540635079206</v>
      </c>
      <c r="F10759" s="41">
        <v>19.57196057773605</v>
      </c>
    </row>
    <row r="10760" spans="2:6" x14ac:dyDescent="0.25">
      <c r="B10760" s="46">
        <v>10747</v>
      </c>
      <c r="C10760" s="39">
        <v>0.10984675918836803</v>
      </c>
      <c r="D10760" s="40">
        <v>0.15659204914781497</v>
      </c>
      <c r="E10760" s="39">
        <v>0.15899420461247066</v>
      </c>
      <c r="F10760" s="41">
        <v>32.366823034235821</v>
      </c>
    </row>
    <row r="10761" spans="2:6" x14ac:dyDescent="0.25">
      <c r="B10761" s="46">
        <v>10748</v>
      </c>
      <c r="C10761" s="39">
        <v>1.8397347523253733E-2</v>
      </c>
      <c r="D10761" s="40">
        <v>0.15613640119747196</v>
      </c>
      <c r="E10761" s="39">
        <v>3.2037303581513306E-2</v>
      </c>
      <c r="F10761" s="41">
        <v>-4.4553887415043869</v>
      </c>
    </row>
    <row r="10762" spans="2:6" x14ac:dyDescent="0.25">
      <c r="B10762" s="46">
        <v>10749</v>
      </c>
      <c r="C10762" s="39">
        <v>0.39763825318186624</v>
      </c>
      <c r="D10762" s="40">
        <v>0.15612088084365727</v>
      </c>
      <c r="E10762" s="39">
        <v>0.44356805370168084</v>
      </c>
      <c r="F10762" s="41">
        <v>78.546454286568007</v>
      </c>
    </row>
    <row r="10763" spans="2:6" x14ac:dyDescent="0.25">
      <c r="B10763" s="46">
        <v>10750</v>
      </c>
      <c r="C10763" s="39">
        <v>0.43243864275213961</v>
      </c>
      <c r="D10763" s="40">
        <v>0.15655050637571868</v>
      </c>
      <c r="E10763" s="39">
        <v>0.43955535792217398</v>
      </c>
      <c r="F10763" s="41">
        <v>84.625866806787187</v>
      </c>
    </row>
    <row r="10764" spans="2:6" x14ac:dyDescent="0.25">
      <c r="B10764" s="46">
        <v>10751</v>
      </c>
      <c r="C10764" s="39">
        <v>0.15486747969070114</v>
      </c>
      <c r="D10764" s="40">
        <v>0.15568464769462995</v>
      </c>
      <c r="E10764" s="39">
        <v>0.18046224529385663</v>
      </c>
      <c r="F10764" s="41">
        <v>24.259173329048636</v>
      </c>
    </row>
    <row r="10765" spans="2:6" x14ac:dyDescent="0.25">
      <c r="B10765" s="46">
        <v>10752</v>
      </c>
      <c r="C10765" s="39">
        <v>0.67164074209023494</v>
      </c>
      <c r="D10765" s="40">
        <v>0.21644388477952473</v>
      </c>
      <c r="E10765" s="39">
        <v>0.22937144897744285</v>
      </c>
      <c r="F10765" s="41">
        <v>57.208678018887476</v>
      </c>
    </row>
    <row r="10766" spans="2:6" x14ac:dyDescent="0.25">
      <c r="B10766" s="46">
        <v>10753</v>
      </c>
      <c r="C10766" s="39">
        <v>0.65840813365777606</v>
      </c>
      <c r="D10766" s="40">
        <v>0.21285898535386366</v>
      </c>
      <c r="E10766" s="39">
        <v>0.2984716546263223</v>
      </c>
      <c r="F10766" s="41">
        <v>85.177229346331302</v>
      </c>
    </row>
    <row r="10767" spans="2:6" x14ac:dyDescent="0.25">
      <c r="B10767" s="46">
        <v>10754</v>
      </c>
      <c r="C10767" s="39">
        <v>0.7369013037392278</v>
      </c>
      <c r="D10767" s="40">
        <v>0.20961913111302907</v>
      </c>
      <c r="E10767" s="39">
        <v>0.3883994339342039</v>
      </c>
      <c r="F10767" s="41">
        <v>98.988907701062658</v>
      </c>
    </row>
    <row r="10768" spans="2:6" x14ac:dyDescent="0.25">
      <c r="B10768" s="46">
        <v>10755</v>
      </c>
      <c r="C10768" s="39">
        <v>0.29009969028892313</v>
      </c>
      <c r="D10768" s="40">
        <v>0.21843969140875116</v>
      </c>
      <c r="E10768" s="39">
        <v>0.14643484746908703</v>
      </c>
      <c r="F10768" s="41">
        <v>41.203233890953989</v>
      </c>
    </row>
    <row r="10769" spans="2:6" x14ac:dyDescent="0.25">
      <c r="B10769" s="46">
        <v>10756</v>
      </c>
      <c r="C10769" s="39">
        <v>0.14694168941006655</v>
      </c>
      <c r="D10769" s="40">
        <v>0.21358398731312261</v>
      </c>
      <c r="E10769" s="39">
        <v>8.413508123626981E-2</v>
      </c>
      <c r="F10769" s="41">
        <v>14.52707385491648</v>
      </c>
    </row>
    <row r="10770" spans="2:6" x14ac:dyDescent="0.25">
      <c r="B10770" s="46">
        <v>10757</v>
      </c>
      <c r="C10770" s="39">
        <v>0.31844429964543053</v>
      </c>
      <c r="D10770" s="40">
        <v>0.20528457724008251</v>
      </c>
      <c r="E10770" s="39">
        <v>9.9571350875306844E-2</v>
      </c>
      <c r="F10770" s="41">
        <v>34.122395534417478</v>
      </c>
    </row>
    <row r="10771" spans="2:6" x14ac:dyDescent="0.25">
      <c r="B10771" s="46">
        <v>10758</v>
      </c>
      <c r="C10771" s="39">
        <v>0.6838519393528415</v>
      </c>
      <c r="D10771" s="40">
        <v>0.21885442351064449</v>
      </c>
      <c r="E10771" s="39">
        <v>0.20095887661044076</v>
      </c>
      <c r="F10771" s="41">
        <v>53.658652057732937</v>
      </c>
    </row>
    <row r="10772" spans="2:6" x14ac:dyDescent="0.25">
      <c r="B10772" s="46">
        <v>10759</v>
      </c>
      <c r="C10772" s="39">
        <v>0.33901506098577849</v>
      </c>
      <c r="D10772" s="40">
        <v>0.22104142134674631</v>
      </c>
      <c r="E10772" s="39">
        <v>0.1155613730954803</v>
      </c>
      <c r="F10772" s="41">
        <v>35.464792860033917</v>
      </c>
    </row>
    <row r="10773" spans="2:6" x14ac:dyDescent="0.25">
      <c r="B10773" s="46">
        <v>10760</v>
      </c>
      <c r="C10773" s="39">
        <v>9.6012036475339804E-2</v>
      </c>
      <c r="D10773" s="40">
        <v>0.22046988430999459</v>
      </c>
      <c r="E10773" s="39">
        <v>5.5837152637348425E-2</v>
      </c>
      <c r="F10773" s="41">
        <v>22.603285394741896</v>
      </c>
    </row>
    <row r="10774" spans="2:6" x14ac:dyDescent="0.25">
      <c r="B10774" s="46">
        <v>10761</v>
      </c>
      <c r="C10774" s="39">
        <v>0.22560275014975711</v>
      </c>
      <c r="D10774" s="40">
        <v>0.22191460865573523</v>
      </c>
      <c r="E10774" s="39">
        <v>0.14536445913892304</v>
      </c>
      <c r="F10774" s="41">
        <v>34.536939452353948</v>
      </c>
    </row>
    <row r="10775" spans="2:6" x14ac:dyDescent="0.25">
      <c r="B10775" s="46">
        <v>10762</v>
      </c>
      <c r="C10775" s="39">
        <v>0.19400958986393455</v>
      </c>
      <c r="D10775" s="40">
        <v>0.22402490958331972</v>
      </c>
      <c r="E10775" s="39">
        <v>0.174625748596207</v>
      </c>
      <c r="F10775" s="41">
        <v>15.344026997413861</v>
      </c>
    </row>
    <row r="10776" spans="2:6" x14ac:dyDescent="0.25">
      <c r="B10776" s="46">
        <v>10763</v>
      </c>
      <c r="C10776" s="39">
        <v>0.26914884123395494</v>
      </c>
      <c r="D10776" s="40">
        <v>0.22389045514088438</v>
      </c>
      <c r="E10776" s="39">
        <v>0.45437091009498276</v>
      </c>
      <c r="F10776" s="41">
        <v>71.210546857201422</v>
      </c>
    </row>
    <row r="10777" spans="2:6" x14ac:dyDescent="0.25">
      <c r="B10777" s="46">
        <v>10764</v>
      </c>
      <c r="C10777" s="39">
        <v>0.14354614223696702</v>
      </c>
      <c r="D10777" s="40">
        <v>0.22749300224073224</v>
      </c>
      <c r="E10777" s="39">
        <v>0.22348937575670225</v>
      </c>
      <c r="F10777" s="41">
        <v>32.564751479611644</v>
      </c>
    </row>
    <row r="10778" spans="2:6" x14ac:dyDescent="0.25">
      <c r="B10778" s="46">
        <v>10765</v>
      </c>
      <c r="C10778" s="39">
        <v>0.19402166162299131</v>
      </c>
      <c r="D10778" s="40">
        <v>0.22922386578838461</v>
      </c>
      <c r="E10778" s="39">
        <v>0.19656685399738738</v>
      </c>
      <c r="F10778" s="41">
        <v>43.503580246711394</v>
      </c>
    </row>
    <row r="10779" spans="2:6" x14ac:dyDescent="0.25">
      <c r="B10779" s="46">
        <v>10766</v>
      </c>
      <c r="C10779" s="39">
        <v>0.21110512464163778</v>
      </c>
      <c r="D10779" s="40">
        <v>0.23119433486763868</v>
      </c>
      <c r="E10779" s="39">
        <v>0.22563652215184651</v>
      </c>
      <c r="F10779" s="41">
        <v>47.775285376626876</v>
      </c>
    </row>
    <row r="10780" spans="2:6" x14ac:dyDescent="0.25">
      <c r="B10780" s="46">
        <v>10767</v>
      </c>
      <c r="C10780" s="39">
        <v>7.897263206349546E-2</v>
      </c>
      <c r="D10780" s="40">
        <v>0.23292931573514541</v>
      </c>
      <c r="E10780" s="39">
        <v>0.19676774014260845</v>
      </c>
      <c r="F10780" s="41">
        <v>28.024551819853631</v>
      </c>
    </row>
    <row r="10781" spans="2:6" x14ac:dyDescent="0.25">
      <c r="B10781" s="46">
        <v>10768</v>
      </c>
      <c r="C10781" s="39">
        <v>0.55803948238535439</v>
      </c>
      <c r="D10781" s="40">
        <v>0.23871168413909402</v>
      </c>
      <c r="E10781" s="39">
        <v>0.38427103048929578</v>
      </c>
      <c r="F10781" s="41">
        <v>101.94234833351186</v>
      </c>
    </row>
    <row r="10782" spans="2:6" x14ac:dyDescent="0.25">
      <c r="B10782" s="46">
        <v>10769</v>
      </c>
      <c r="C10782" s="39">
        <v>0.14917757346005139</v>
      </c>
      <c r="D10782" s="40">
        <v>0.23943543257234259</v>
      </c>
      <c r="E10782" s="39">
        <v>0.22112649151652011</v>
      </c>
      <c r="F10782" s="41">
        <v>44.919452473235665</v>
      </c>
    </row>
    <row r="10783" spans="2:6" x14ac:dyDescent="0.25">
      <c r="B10783" s="46">
        <v>10770</v>
      </c>
      <c r="C10783" s="39">
        <v>8.3003634931426137E-2</v>
      </c>
      <c r="D10783" s="40">
        <v>0.23635366147277584</v>
      </c>
      <c r="E10783" s="39">
        <v>0.18294276977414459</v>
      </c>
      <c r="F10783" s="41">
        <v>38.676259318249919</v>
      </c>
    </row>
    <row r="10784" spans="2:6" x14ac:dyDescent="0.25">
      <c r="B10784" s="46">
        <v>10771</v>
      </c>
      <c r="C10784" s="39">
        <v>4.2339589369591889E-2</v>
      </c>
      <c r="D10784" s="40">
        <v>0.23711944343563424</v>
      </c>
      <c r="E10784" s="39">
        <v>7.448870395978674E-2</v>
      </c>
      <c r="F10784" s="41">
        <v>20.097394863683419</v>
      </c>
    </row>
    <row r="10785" spans="2:6" x14ac:dyDescent="0.25">
      <c r="B10785" s="46">
        <v>10772</v>
      </c>
      <c r="C10785" s="39">
        <v>0.13470067913090514</v>
      </c>
      <c r="D10785" s="40">
        <v>0.25145874800500195</v>
      </c>
      <c r="E10785" s="39">
        <v>0.14315558692796446</v>
      </c>
      <c r="F10785" s="41">
        <v>53.65081281622173</v>
      </c>
    </row>
    <row r="10786" spans="2:6" x14ac:dyDescent="0.25">
      <c r="B10786" s="46">
        <v>10773</v>
      </c>
      <c r="C10786" s="39">
        <v>0.27051367617760852</v>
      </c>
      <c r="D10786" s="40">
        <v>0.24109306805912423</v>
      </c>
      <c r="E10786" s="39">
        <v>0.17733202048522201</v>
      </c>
      <c r="F10786" s="41">
        <v>56.738947348946063</v>
      </c>
    </row>
    <row r="10787" spans="2:6" x14ac:dyDescent="0.25">
      <c r="B10787" s="46">
        <v>10774</v>
      </c>
      <c r="C10787" s="39">
        <v>0.18554137358355766</v>
      </c>
      <c r="D10787" s="40">
        <v>0.23999632227954745</v>
      </c>
      <c r="E10787" s="39">
        <v>0.22446655051967401</v>
      </c>
      <c r="F10787" s="41">
        <v>50.617010679681208</v>
      </c>
    </row>
    <row r="10788" spans="2:6" x14ac:dyDescent="0.25">
      <c r="B10788" s="46">
        <v>10775</v>
      </c>
      <c r="C10788" s="39">
        <v>0.15383323419145842</v>
      </c>
      <c r="D10788" s="40">
        <v>0.23913112521294849</v>
      </c>
      <c r="E10788" s="39">
        <v>0.1796643234796666</v>
      </c>
      <c r="F10788" s="41">
        <v>44.503784720084511</v>
      </c>
    </row>
    <row r="10789" spans="2:6" x14ac:dyDescent="0.25">
      <c r="B10789" s="46">
        <v>10776</v>
      </c>
      <c r="C10789" s="39">
        <v>2.0539341967180033E-2</v>
      </c>
      <c r="D10789" s="40">
        <v>0.23705579126350068</v>
      </c>
      <c r="E10789" s="39">
        <v>4.0395931628333194E-2</v>
      </c>
      <c r="F10789" s="41">
        <v>3.0425773743297166</v>
      </c>
    </row>
    <row r="10790" spans="2:6" x14ac:dyDescent="0.25">
      <c r="B10790" s="46">
        <v>10777</v>
      </c>
      <c r="C10790" s="39">
        <v>0.20911140992425609</v>
      </c>
      <c r="D10790" s="40">
        <v>0.23607342239638468</v>
      </c>
      <c r="E10790" s="39">
        <v>0.40542999925412099</v>
      </c>
      <c r="F10790" s="41">
        <v>102.44189366317678</v>
      </c>
    </row>
    <row r="10791" spans="2:6" x14ac:dyDescent="0.25">
      <c r="B10791" s="46">
        <v>10778</v>
      </c>
      <c r="C10791" s="39">
        <v>0.27844013191683964</v>
      </c>
      <c r="D10791" s="40">
        <v>0.25251880416708028</v>
      </c>
      <c r="E10791" s="39">
        <v>0.24018614674259725</v>
      </c>
      <c r="F10791" s="41">
        <v>77.140993231820573</v>
      </c>
    </row>
    <row r="10792" spans="2:6" x14ac:dyDescent="0.25">
      <c r="B10792" s="46">
        <v>10779</v>
      </c>
      <c r="C10792" s="39">
        <v>0.32267052347527353</v>
      </c>
      <c r="D10792" s="40">
        <v>0.2611647886354313</v>
      </c>
      <c r="E10792" s="39">
        <v>0.27639131834647812</v>
      </c>
      <c r="F10792" s="41">
        <v>82.111739757727022</v>
      </c>
    </row>
    <row r="10793" spans="2:6" x14ac:dyDescent="0.25">
      <c r="B10793" s="46">
        <v>10780</v>
      </c>
      <c r="C10793" s="39">
        <v>1.0998978155056884E-2</v>
      </c>
      <c r="D10793" s="40">
        <v>0.26864981831985374</v>
      </c>
      <c r="E10793" s="39">
        <v>1.944975006168331E-2</v>
      </c>
      <c r="F10793" s="41">
        <v>-0.77037098149723027</v>
      </c>
    </row>
    <row r="10794" spans="2:6" x14ac:dyDescent="0.25">
      <c r="B10794" s="46">
        <v>10781</v>
      </c>
      <c r="C10794" s="39">
        <v>0.34344971871785668</v>
      </c>
      <c r="D10794" s="40">
        <v>0.27114892598479079</v>
      </c>
      <c r="E10794" s="39">
        <v>0.44927471732830587</v>
      </c>
      <c r="F10794" s="41">
        <v>119.87843236914468</v>
      </c>
    </row>
    <row r="10795" spans="2:6" x14ac:dyDescent="0.25">
      <c r="B10795" s="46">
        <v>10782</v>
      </c>
      <c r="C10795" s="39">
        <v>0.15784026443128726</v>
      </c>
      <c r="D10795" s="40">
        <v>0.22891455737253022</v>
      </c>
      <c r="E10795" s="39">
        <v>0.29855685245128843</v>
      </c>
      <c r="F10795" s="41">
        <v>85.007197280564711</v>
      </c>
    </row>
    <row r="10796" spans="2:6" x14ac:dyDescent="0.25">
      <c r="B10796" s="46">
        <v>10783</v>
      </c>
      <c r="C10796" s="39">
        <v>4.3298501231615091E-2</v>
      </c>
      <c r="D10796" s="40">
        <v>0.22944680953250052</v>
      </c>
      <c r="E10796" s="39">
        <v>5.8551562790491944E-2</v>
      </c>
      <c r="F10796" s="41">
        <v>18.315949351866514</v>
      </c>
    </row>
    <row r="10797" spans="2:6" x14ac:dyDescent="0.25">
      <c r="B10797" s="46">
        <v>10784</v>
      </c>
      <c r="C10797" s="39">
        <v>0.12042515387943756</v>
      </c>
      <c r="D10797" s="40">
        <v>0.23281339151334957</v>
      </c>
      <c r="E10797" s="39">
        <v>0.31492504867376059</v>
      </c>
      <c r="F10797" s="41">
        <v>52.030022000014114</v>
      </c>
    </row>
    <row r="10798" spans="2:6" x14ac:dyDescent="0.25">
      <c r="B10798" s="46">
        <v>10785</v>
      </c>
      <c r="C10798" s="39">
        <v>0.11741689089353152</v>
      </c>
      <c r="D10798" s="40">
        <v>0.23014433688642455</v>
      </c>
      <c r="E10798" s="39">
        <v>0.16038601053270116</v>
      </c>
      <c r="F10798" s="41">
        <v>38.79353225527462</v>
      </c>
    </row>
    <row r="10799" spans="2:6" x14ac:dyDescent="0.25">
      <c r="B10799" s="46">
        <v>10786</v>
      </c>
      <c r="C10799" s="39">
        <v>0.19024201330944521</v>
      </c>
      <c r="D10799" s="40">
        <v>0.23001733639629862</v>
      </c>
      <c r="E10799" s="39">
        <v>0.32873749840498789</v>
      </c>
      <c r="F10799" s="41">
        <v>78.691876495427437</v>
      </c>
    </row>
    <row r="10800" spans="2:6" x14ac:dyDescent="0.25">
      <c r="B10800" s="46">
        <v>10787</v>
      </c>
      <c r="C10800" s="39">
        <v>0.12533369168426628</v>
      </c>
      <c r="D10800" s="40">
        <v>0.22948663757304197</v>
      </c>
      <c r="E10800" s="39">
        <v>0.28036912968053068</v>
      </c>
      <c r="F10800" s="41">
        <v>57.865343855867181</v>
      </c>
    </row>
    <row r="10801" spans="2:6" x14ac:dyDescent="0.25">
      <c r="B10801" s="46">
        <v>10788</v>
      </c>
      <c r="C10801" s="39">
        <v>0.13383687711144454</v>
      </c>
      <c r="D10801" s="40">
        <v>0.22077947358308705</v>
      </c>
      <c r="E10801" s="39">
        <v>9.1819602587747809E-2</v>
      </c>
      <c r="F10801" s="41">
        <v>31.747596621224751</v>
      </c>
    </row>
    <row r="10802" spans="2:6" x14ac:dyDescent="0.25">
      <c r="B10802" s="46">
        <v>10789</v>
      </c>
      <c r="C10802" s="39">
        <v>8.6436351845004637E-3</v>
      </c>
      <c r="D10802" s="40">
        <v>0.23221728337797432</v>
      </c>
      <c r="E10802" s="39">
        <v>1.0252876519268039E-2</v>
      </c>
      <c r="F10802" s="41">
        <v>1.9980217932504289</v>
      </c>
    </row>
    <row r="10803" spans="2:6" x14ac:dyDescent="0.25">
      <c r="B10803" s="46">
        <v>10790</v>
      </c>
      <c r="C10803" s="39">
        <v>0.3683213372195922</v>
      </c>
      <c r="D10803" s="40">
        <v>0.23556591648860173</v>
      </c>
      <c r="E10803" s="39">
        <v>0.44116380647319275</v>
      </c>
      <c r="F10803" s="41">
        <v>116.27929935262242</v>
      </c>
    </row>
    <row r="10804" spans="2:6" x14ac:dyDescent="0.25">
      <c r="B10804" s="46">
        <v>10791</v>
      </c>
      <c r="C10804" s="39">
        <v>0.14997086222502512</v>
      </c>
      <c r="D10804" s="40">
        <v>0.23732328554866675</v>
      </c>
      <c r="E10804" s="39">
        <v>0.20012275884007402</v>
      </c>
      <c r="F10804" s="41">
        <v>34.74956489960131</v>
      </c>
    </row>
    <row r="10805" spans="2:6" x14ac:dyDescent="0.25">
      <c r="B10805" s="46">
        <v>10792</v>
      </c>
      <c r="C10805" s="39">
        <v>0.42771352144631214</v>
      </c>
      <c r="D10805" s="40">
        <v>0.23046156104607515</v>
      </c>
      <c r="E10805" s="39">
        <v>0.47348113372747325</v>
      </c>
      <c r="F10805" s="41">
        <v>113.06592613648293</v>
      </c>
    </row>
    <row r="10806" spans="2:6" x14ac:dyDescent="0.25">
      <c r="B10806" s="46">
        <v>10793</v>
      </c>
      <c r="C10806" s="39">
        <v>0.34077406107566377</v>
      </c>
      <c r="D10806" s="40">
        <v>0.23067078773321939</v>
      </c>
      <c r="E10806" s="39">
        <v>0.42037563177674508</v>
      </c>
      <c r="F10806" s="41">
        <v>85.460287502614023</v>
      </c>
    </row>
    <row r="10807" spans="2:6" x14ac:dyDescent="0.25">
      <c r="B10807" s="46">
        <v>10794</v>
      </c>
      <c r="C10807" s="39">
        <v>4.106688498914908E-2</v>
      </c>
      <c r="D10807" s="40">
        <v>0.23000566663277261</v>
      </c>
      <c r="E10807" s="39">
        <v>8.8029765963387227E-2</v>
      </c>
      <c r="F10807" s="41">
        <v>16.134348793478086</v>
      </c>
    </row>
    <row r="10808" spans="2:6" x14ac:dyDescent="0.25">
      <c r="B10808" s="46">
        <v>10795</v>
      </c>
      <c r="C10808" s="39">
        <v>0.24470680638911965</v>
      </c>
      <c r="D10808" s="40">
        <v>0.23065565691222545</v>
      </c>
      <c r="E10808" s="39">
        <v>0.2798256207904391</v>
      </c>
      <c r="F10808" s="41">
        <v>69.881220066276356</v>
      </c>
    </row>
    <row r="10809" spans="2:6" x14ac:dyDescent="0.25">
      <c r="B10809" s="46">
        <v>10796</v>
      </c>
      <c r="C10809" s="39">
        <v>9.5032786522112583E-2</v>
      </c>
      <c r="D10809" s="40">
        <v>0.22741873170304897</v>
      </c>
      <c r="E10809" s="39">
        <v>0.13028527244762655</v>
      </c>
      <c r="F10809" s="41">
        <v>34.794236761156917</v>
      </c>
    </row>
    <row r="10810" spans="2:6" x14ac:dyDescent="0.25">
      <c r="B10810" s="46">
        <v>10797</v>
      </c>
      <c r="C10810" s="39">
        <v>4.6779681387065133E-2</v>
      </c>
      <c r="D10810" s="40">
        <v>0.22737716440796105</v>
      </c>
      <c r="E10810" s="39">
        <v>6.4886497572206811E-2</v>
      </c>
      <c r="F10810" s="41">
        <v>22.134365953396664</v>
      </c>
    </row>
    <row r="10811" spans="2:6" x14ac:dyDescent="0.25">
      <c r="B10811" s="46">
        <v>10798</v>
      </c>
      <c r="C10811" s="39">
        <v>0.16837033190945355</v>
      </c>
      <c r="D10811" s="40">
        <v>0.22553317981404278</v>
      </c>
      <c r="E10811" s="39">
        <v>0.22342809171809819</v>
      </c>
      <c r="F10811" s="41">
        <v>50.568553943561177</v>
      </c>
    </row>
    <row r="10812" spans="2:6" x14ac:dyDescent="0.25">
      <c r="B10812" s="46">
        <v>10799</v>
      </c>
      <c r="C10812" s="39">
        <v>0.37262679373224672</v>
      </c>
      <c r="D10812" s="40">
        <v>0.22376071601418335</v>
      </c>
      <c r="E10812" s="39">
        <v>0.45537568628717795</v>
      </c>
      <c r="F10812" s="41">
        <v>112.079345936877</v>
      </c>
    </row>
    <row r="10813" spans="2:6" x14ac:dyDescent="0.25">
      <c r="B10813" s="46">
        <v>10800</v>
      </c>
      <c r="C10813" s="39">
        <v>0.11722718873284677</v>
      </c>
      <c r="D10813" s="40">
        <v>0.22975500161685053</v>
      </c>
      <c r="E10813" s="39">
        <v>0.12085285012538498</v>
      </c>
      <c r="F10813" s="41">
        <v>24.295357515859173</v>
      </c>
    </row>
    <row r="10814" spans="2:6" x14ac:dyDescent="0.25">
      <c r="B10814" s="46">
        <v>10801</v>
      </c>
      <c r="C10814" s="39">
        <v>0.13459276280528545</v>
      </c>
      <c r="D10814" s="40">
        <v>0.25754484093317359</v>
      </c>
      <c r="E10814" s="39">
        <v>7.1931333256099461E-2</v>
      </c>
      <c r="F10814" s="41">
        <v>6.8414610052398936</v>
      </c>
    </row>
    <row r="10815" spans="2:6" x14ac:dyDescent="0.25">
      <c r="B10815" s="46">
        <v>10802</v>
      </c>
      <c r="C10815" s="39">
        <v>7.5043161132012509E-2</v>
      </c>
      <c r="D10815" s="40">
        <v>0.24724905213157744</v>
      </c>
      <c r="E10815" s="39">
        <v>7.6774588623341175E-2</v>
      </c>
      <c r="F10815" s="41">
        <v>17.563910079138925</v>
      </c>
    </row>
    <row r="10816" spans="2:6" x14ac:dyDescent="0.25">
      <c r="B10816" s="46">
        <v>10803</v>
      </c>
      <c r="C10816" s="39">
        <v>0.21834038046949206</v>
      </c>
      <c r="D10816" s="40">
        <v>0.24971489087133386</v>
      </c>
      <c r="E10816" s="39">
        <v>0.17563006721206237</v>
      </c>
      <c r="F10816" s="41">
        <v>64.016164660470025</v>
      </c>
    </row>
    <row r="10817" spans="2:6" x14ac:dyDescent="0.25">
      <c r="B10817" s="46">
        <v>10804</v>
      </c>
      <c r="C10817" s="39">
        <v>6.5604490977000468E-2</v>
      </c>
      <c r="D10817" s="40">
        <v>0.24903585857394714</v>
      </c>
      <c r="E10817" s="39">
        <v>7.4378867960293749E-2</v>
      </c>
      <c r="F10817" s="41">
        <v>21.279925398140811</v>
      </c>
    </row>
    <row r="10818" spans="2:6" x14ac:dyDescent="0.25">
      <c r="B10818" s="46">
        <v>10805</v>
      </c>
      <c r="C10818" s="39">
        <v>0.42296394126146331</v>
      </c>
      <c r="D10818" s="40">
        <v>0.24979793199810224</v>
      </c>
      <c r="E10818" s="39">
        <v>0.44895642955546866</v>
      </c>
      <c r="F10818" s="41">
        <v>106.23038159477818</v>
      </c>
    </row>
    <row r="10819" spans="2:6" x14ac:dyDescent="0.25">
      <c r="B10819" s="46">
        <v>10806</v>
      </c>
      <c r="C10819" s="39">
        <v>0.28165666758219832</v>
      </c>
      <c r="D10819" s="40">
        <v>0.25022225823206401</v>
      </c>
      <c r="E10819" s="39">
        <v>0.35529613253875325</v>
      </c>
      <c r="F10819" s="41">
        <v>83.675715879530799</v>
      </c>
    </row>
    <row r="10820" spans="2:6" x14ac:dyDescent="0.25">
      <c r="B10820" s="46">
        <v>10807</v>
      </c>
      <c r="C10820" s="39">
        <v>0.1333033023610973</v>
      </c>
      <c r="D10820" s="40">
        <v>0.24942540540869521</v>
      </c>
      <c r="E10820" s="39">
        <v>0.18862741937124716</v>
      </c>
      <c r="F10820" s="41">
        <v>40.298300239796326</v>
      </c>
    </row>
    <row r="10821" spans="2:6" x14ac:dyDescent="0.25">
      <c r="B10821" s="46">
        <v>10808</v>
      </c>
      <c r="C10821" s="39">
        <v>0.15109799072892849</v>
      </c>
      <c r="D10821" s="40">
        <v>0.23671596479245169</v>
      </c>
      <c r="E10821" s="39">
        <v>0.20111634680152049</v>
      </c>
      <c r="F10821" s="41">
        <v>29.562108580520118</v>
      </c>
    </row>
    <row r="10822" spans="2:6" x14ac:dyDescent="0.25">
      <c r="B10822" s="46">
        <v>10809</v>
      </c>
      <c r="C10822" s="39">
        <v>0.42795986962669169</v>
      </c>
      <c r="D10822" s="40">
        <v>0.23021361376583668</v>
      </c>
      <c r="E10822" s="39">
        <v>0.38657816145585477</v>
      </c>
      <c r="F10822" s="41">
        <v>126.50936655421994</v>
      </c>
    </row>
    <row r="10823" spans="2:6" x14ac:dyDescent="0.25">
      <c r="B10823" s="46">
        <v>10810</v>
      </c>
      <c r="C10823" s="39">
        <v>0.28812623990783137</v>
      </c>
      <c r="D10823" s="40">
        <v>0.22129116695002635</v>
      </c>
      <c r="E10823" s="39">
        <v>0.37646714493549727</v>
      </c>
      <c r="F10823" s="41">
        <v>84.352977382435924</v>
      </c>
    </row>
    <row r="10824" spans="2:6" x14ac:dyDescent="0.25">
      <c r="B10824" s="46">
        <v>10811</v>
      </c>
      <c r="C10824" s="39">
        <v>1.4236528232926642E-2</v>
      </c>
      <c r="D10824" s="40">
        <v>0.25882784392428559</v>
      </c>
      <c r="E10824" s="39">
        <v>7.3152328800162383E-3</v>
      </c>
      <c r="F10824" s="41">
        <v>-1.1528267510482904</v>
      </c>
    </row>
    <row r="10825" spans="2:6" x14ac:dyDescent="0.25">
      <c r="B10825" s="46">
        <v>10812</v>
      </c>
      <c r="C10825" s="39">
        <v>0.21906180280394519</v>
      </c>
      <c r="D10825" s="40">
        <v>0.26070502212137259</v>
      </c>
      <c r="E10825" s="39">
        <v>0.21131437808793968</v>
      </c>
      <c r="F10825" s="41">
        <v>55.448054641662125</v>
      </c>
    </row>
    <row r="10826" spans="2:6" x14ac:dyDescent="0.25">
      <c r="B10826" s="46">
        <v>10813</v>
      </c>
      <c r="C10826" s="39">
        <v>0.36226398989320707</v>
      </c>
      <c r="D10826" s="40">
        <v>0.26020770386211856</v>
      </c>
      <c r="E10826" s="39">
        <v>0.34436343800840474</v>
      </c>
      <c r="F10826" s="41">
        <v>97.029467721285769</v>
      </c>
    </row>
    <row r="10827" spans="2:6" x14ac:dyDescent="0.25">
      <c r="B10827" s="46">
        <v>10814</v>
      </c>
      <c r="C10827" s="39">
        <v>2.2136764972023468E-2</v>
      </c>
      <c r="D10827" s="40">
        <v>0.25836333876121259</v>
      </c>
      <c r="E10827" s="39">
        <v>1.7552953372758757E-2</v>
      </c>
      <c r="F10827" s="41">
        <v>-5.4727064626965181</v>
      </c>
    </row>
    <row r="10828" spans="2:6" x14ac:dyDescent="0.25">
      <c r="B10828" s="46">
        <v>10815</v>
      </c>
      <c r="C10828" s="39">
        <v>0.1189556668940111</v>
      </c>
      <c r="D10828" s="40">
        <v>0.2554342044542301</v>
      </c>
      <c r="E10828" s="39">
        <v>0.11516647380311562</v>
      </c>
      <c r="F10828" s="41">
        <v>10.190263059904197</v>
      </c>
    </row>
    <row r="10829" spans="2:6" x14ac:dyDescent="0.25">
      <c r="B10829" s="46">
        <v>10816</v>
      </c>
      <c r="C10829" s="39">
        <v>0.11887777103832788</v>
      </c>
      <c r="D10829" s="40">
        <v>0.2555467691255226</v>
      </c>
      <c r="E10829" s="39">
        <v>0.12380908696997545</v>
      </c>
      <c r="F10829" s="41">
        <v>2.2517166457389877</v>
      </c>
    </row>
    <row r="10830" spans="2:6" x14ac:dyDescent="0.25">
      <c r="B10830" s="46">
        <v>10817</v>
      </c>
      <c r="C10830" s="39">
        <v>0.21026534400771413</v>
      </c>
      <c r="D10830" s="40">
        <v>0.25654895465778793</v>
      </c>
      <c r="E10830" s="39">
        <v>0.30132725545913552</v>
      </c>
      <c r="F10830" s="41">
        <v>56.208262730955042</v>
      </c>
    </row>
    <row r="10831" spans="2:6" x14ac:dyDescent="0.25">
      <c r="B10831" s="46">
        <v>10818</v>
      </c>
      <c r="C10831" s="39">
        <v>0.2801903254798308</v>
      </c>
      <c r="D10831" s="40">
        <v>0.25772695880261359</v>
      </c>
      <c r="E10831" s="39">
        <v>0.49396278569903329</v>
      </c>
      <c r="F10831" s="41">
        <v>92.231000988696167</v>
      </c>
    </row>
    <row r="10832" spans="2:6" x14ac:dyDescent="0.25">
      <c r="B10832" s="46">
        <v>10819</v>
      </c>
      <c r="C10832" s="39">
        <v>0.13452948287273431</v>
      </c>
      <c r="D10832" s="40">
        <v>0.24279989918901945</v>
      </c>
      <c r="E10832" s="39">
        <v>0.17218348427773769</v>
      </c>
      <c r="F10832" s="41">
        <v>38.228339370694357</v>
      </c>
    </row>
    <row r="10833" spans="2:6" x14ac:dyDescent="0.25">
      <c r="B10833" s="46">
        <v>10820</v>
      </c>
      <c r="C10833" s="39">
        <v>0.20942219460542205</v>
      </c>
      <c r="D10833" s="40">
        <v>0.2388470114651953</v>
      </c>
      <c r="E10833" s="39">
        <v>0.15957316232213051</v>
      </c>
      <c r="F10833" s="41">
        <v>32.072496628492082</v>
      </c>
    </row>
    <row r="10834" spans="2:6" x14ac:dyDescent="0.25">
      <c r="B10834" s="46">
        <v>10821</v>
      </c>
      <c r="C10834" s="39">
        <v>0.29478151324719531</v>
      </c>
      <c r="D10834" s="40">
        <v>0.23299680926050242</v>
      </c>
      <c r="E10834" s="39">
        <v>0.20195933785700204</v>
      </c>
      <c r="F10834" s="41">
        <v>53.425964639227132</v>
      </c>
    </row>
    <row r="10835" spans="2:6" x14ac:dyDescent="0.25">
      <c r="B10835" s="46">
        <v>10822</v>
      </c>
      <c r="C10835" s="39">
        <v>8.3288114437375979E-2</v>
      </c>
      <c r="D10835" s="40">
        <v>0.23543739706052552</v>
      </c>
      <c r="E10835" s="39">
        <v>0.10738401990177965</v>
      </c>
      <c r="F10835" s="41">
        <v>10.11049466261608</v>
      </c>
    </row>
    <row r="10836" spans="2:6" x14ac:dyDescent="0.25">
      <c r="B10836" s="46">
        <v>10823</v>
      </c>
      <c r="C10836" s="39">
        <v>0.13173596478561383</v>
      </c>
      <c r="D10836" s="40">
        <v>0.23490859775986866</v>
      </c>
      <c r="E10836" s="39">
        <v>0.19615020213684842</v>
      </c>
      <c r="F10836" s="41">
        <v>26.200101777879699</v>
      </c>
    </row>
    <row r="10837" spans="2:6" x14ac:dyDescent="0.25">
      <c r="B10837" s="46">
        <v>10824</v>
      </c>
      <c r="C10837" s="39">
        <v>0.1837348635027157</v>
      </c>
      <c r="D10837" s="40">
        <v>0.23685903131347102</v>
      </c>
      <c r="E10837" s="39">
        <v>0.19398530832205027</v>
      </c>
      <c r="F10837" s="41">
        <v>33.239910825168039</v>
      </c>
    </row>
    <row r="10838" spans="2:6" x14ac:dyDescent="0.25">
      <c r="B10838" s="46">
        <v>10825</v>
      </c>
      <c r="C10838" s="39">
        <v>0.10656392602383163</v>
      </c>
      <c r="D10838" s="40">
        <v>0.23697878279218626</v>
      </c>
      <c r="E10838" s="39">
        <v>0.1933666351351519</v>
      </c>
      <c r="F10838" s="41">
        <v>23.526764211522696</v>
      </c>
    </row>
    <row r="10839" spans="2:6" x14ac:dyDescent="0.25">
      <c r="B10839" s="46">
        <v>10826</v>
      </c>
      <c r="C10839" s="39">
        <v>0.24170232654981347</v>
      </c>
      <c r="D10839" s="40">
        <v>0.24260538190679853</v>
      </c>
      <c r="E10839" s="39">
        <v>0.43373482985429113</v>
      </c>
      <c r="F10839" s="41">
        <v>78.353854340384814</v>
      </c>
    </row>
    <row r="10840" spans="2:6" x14ac:dyDescent="0.25">
      <c r="B10840" s="46">
        <v>10827</v>
      </c>
      <c r="C10840" s="39">
        <v>7.8292559401043529E-2</v>
      </c>
      <c r="D10840" s="40">
        <v>0.24270138670796607</v>
      </c>
      <c r="E10840" s="39">
        <v>0.14328913581857489</v>
      </c>
      <c r="F10840" s="41">
        <v>10.021101596321895</v>
      </c>
    </row>
    <row r="10841" spans="2:6" x14ac:dyDescent="0.25">
      <c r="B10841" s="46">
        <v>10828</v>
      </c>
      <c r="C10841" s="39">
        <v>3.3965891810709602E-2</v>
      </c>
      <c r="D10841" s="40">
        <v>0.23940224398039572</v>
      </c>
      <c r="E10841" s="39">
        <v>6.052878684661131E-2</v>
      </c>
      <c r="F10841" s="41">
        <v>19.12678685359214</v>
      </c>
    </row>
    <row r="10842" spans="2:6" x14ac:dyDescent="0.25">
      <c r="B10842" s="46">
        <v>10829</v>
      </c>
      <c r="C10842" s="39">
        <v>2.5295864259288162E-2</v>
      </c>
      <c r="D10842" s="40">
        <v>0.2390467540154862</v>
      </c>
      <c r="E10842" s="39">
        <v>6.8338347479531311E-2</v>
      </c>
      <c r="F10842" s="41">
        <v>12.932458379721462</v>
      </c>
    </row>
    <row r="10843" spans="2:6" x14ac:dyDescent="0.25">
      <c r="B10843" s="46">
        <v>10830</v>
      </c>
      <c r="C10843" s="39">
        <v>0.25112682944669851</v>
      </c>
      <c r="D10843" s="40">
        <v>0.2326975024240347</v>
      </c>
      <c r="E10843" s="39">
        <v>0.37687405984980749</v>
      </c>
      <c r="F10843" s="41">
        <v>60.939091645144089</v>
      </c>
    </row>
    <row r="10844" spans="2:6" x14ac:dyDescent="0.25">
      <c r="B10844" s="46">
        <v>10831</v>
      </c>
      <c r="C10844" s="39">
        <v>0.21027927097405358</v>
      </c>
      <c r="D10844" s="40">
        <v>0.20541431872913746</v>
      </c>
      <c r="E10844" s="39">
        <v>0.42853007811751403</v>
      </c>
      <c r="F10844" s="41">
        <v>58.699018073358168</v>
      </c>
    </row>
    <row r="10845" spans="2:6" x14ac:dyDescent="0.25">
      <c r="B10845" s="46">
        <v>10832</v>
      </c>
      <c r="C10845" s="39">
        <v>4.7260463315623287E-2</v>
      </c>
      <c r="D10845" s="40">
        <v>0.20524528597146766</v>
      </c>
      <c r="E10845" s="39">
        <v>9.1853707110800945E-2</v>
      </c>
      <c r="F10845" s="41">
        <v>17.202356470921231</v>
      </c>
    </row>
    <row r="10846" spans="2:6" x14ac:dyDescent="0.25">
      <c r="B10846" s="46">
        <v>10833</v>
      </c>
      <c r="C10846" s="39">
        <v>0.2006857873454003</v>
      </c>
      <c r="D10846" s="40">
        <v>0.20184010593594121</v>
      </c>
      <c r="E10846" s="39">
        <v>0.27781758205122958</v>
      </c>
      <c r="F10846" s="41">
        <v>19.478960621610621</v>
      </c>
    </row>
    <row r="10847" spans="2:6" x14ac:dyDescent="0.25">
      <c r="B10847" s="46">
        <v>10834</v>
      </c>
      <c r="C10847" s="39">
        <v>5.1304481494654088E-2</v>
      </c>
      <c r="D10847" s="40">
        <v>0.20213931465537271</v>
      </c>
      <c r="E10847" s="39">
        <v>8.908747923688877E-2</v>
      </c>
      <c r="F10847" s="41">
        <v>0.52602406799312929</v>
      </c>
    </row>
    <row r="10848" spans="2:6" x14ac:dyDescent="0.25">
      <c r="B10848" s="46">
        <v>10835</v>
      </c>
      <c r="C10848" s="39">
        <v>9.9487071374116075E-3</v>
      </c>
      <c r="D10848" s="40">
        <v>0.20032696485090823</v>
      </c>
      <c r="E10848" s="39">
        <v>1.9321301708298256E-2</v>
      </c>
      <c r="F10848" s="41">
        <v>14.795899177035672</v>
      </c>
    </row>
    <row r="10849" spans="2:6" x14ac:dyDescent="0.25">
      <c r="B10849" s="46">
        <v>10836</v>
      </c>
      <c r="C10849" s="39">
        <v>0.15999113773471685</v>
      </c>
      <c r="D10849" s="40">
        <v>0.20025023139702056</v>
      </c>
      <c r="E10849" s="39">
        <v>0.18003283213592416</v>
      </c>
      <c r="F10849" s="41">
        <v>24.90013200152093</v>
      </c>
    </row>
    <row r="10850" spans="2:6" x14ac:dyDescent="0.25">
      <c r="B10850" s="46">
        <v>10837</v>
      </c>
      <c r="C10850" s="39">
        <v>0.29329936195942286</v>
      </c>
      <c r="D10850" s="40">
        <v>0.12438438821645888</v>
      </c>
      <c r="E10850" s="39">
        <v>0.41903955671848547</v>
      </c>
      <c r="F10850" s="41">
        <v>94.03838818712255</v>
      </c>
    </row>
    <row r="10851" spans="2:6" x14ac:dyDescent="0.25">
      <c r="B10851" s="46">
        <v>10838</v>
      </c>
      <c r="C10851" s="39">
        <v>0.25390491794926995</v>
      </c>
      <c r="D10851" s="40">
        <v>0.12712819793151148</v>
      </c>
      <c r="E10851" s="39">
        <v>0.34413631807550954</v>
      </c>
      <c r="F10851" s="41">
        <v>54.364275346652335</v>
      </c>
    </row>
    <row r="10852" spans="2:6" x14ac:dyDescent="0.25">
      <c r="B10852" s="46">
        <v>10839</v>
      </c>
      <c r="C10852" s="39">
        <v>0.42771674359838197</v>
      </c>
      <c r="D10852" s="40">
        <v>0.12797027170517633</v>
      </c>
      <c r="E10852" s="39">
        <v>0.25581986059384515</v>
      </c>
      <c r="F10852" s="41">
        <v>61.272555473913137</v>
      </c>
    </row>
    <row r="10853" spans="2:6" x14ac:dyDescent="0.25">
      <c r="B10853" s="46">
        <v>10840</v>
      </c>
      <c r="C10853" s="39">
        <v>0.39983887654184996</v>
      </c>
      <c r="D10853" s="40">
        <v>0.12870973325451063</v>
      </c>
      <c r="E10853" s="39">
        <v>0.40830955433329197</v>
      </c>
      <c r="F10853" s="41">
        <v>72.120521000404509</v>
      </c>
    </row>
    <row r="10854" spans="2:6" x14ac:dyDescent="0.25">
      <c r="B10854" s="46">
        <v>10841</v>
      </c>
      <c r="C10854" s="39">
        <v>3.3571602184571295E-2</v>
      </c>
      <c r="D10854" s="40">
        <v>0.12823625123630508</v>
      </c>
      <c r="E10854" s="39">
        <v>1.5307596976688367E-2</v>
      </c>
      <c r="F10854" s="41">
        <v>4.2167088208172103</v>
      </c>
    </row>
    <row r="10855" spans="2:6" x14ac:dyDescent="0.25">
      <c r="B10855" s="46">
        <v>10842</v>
      </c>
      <c r="C10855" s="39">
        <v>0.33984967401261534</v>
      </c>
      <c r="D10855" s="40">
        <v>0.15622320064547335</v>
      </c>
      <c r="E10855" s="39">
        <v>0.28457111068318464</v>
      </c>
      <c r="F10855" s="41">
        <v>73.526057963276145</v>
      </c>
    </row>
    <row r="10856" spans="2:6" x14ac:dyDescent="0.25">
      <c r="B10856" s="46">
        <v>10843</v>
      </c>
      <c r="C10856" s="39">
        <v>8.1633320143388213E-2</v>
      </c>
      <c r="D10856" s="40">
        <v>0.17150979116566073</v>
      </c>
      <c r="E10856" s="39">
        <v>5.2309301824671528E-2</v>
      </c>
      <c r="F10856" s="41">
        <v>16.11314744693653</v>
      </c>
    </row>
    <row r="10857" spans="2:6" x14ac:dyDescent="0.25">
      <c r="B10857" s="46">
        <v>10844</v>
      </c>
      <c r="C10857" s="39">
        <v>0.18038392002862794</v>
      </c>
      <c r="D10857" s="40">
        <v>0.18069357179745066</v>
      </c>
      <c r="E10857" s="39">
        <v>0.13042432223671382</v>
      </c>
      <c r="F10857" s="41">
        <v>20.603059144418051</v>
      </c>
    </row>
    <row r="10858" spans="2:6" x14ac:dyDescent="0.25">
      <c r="B10858" s="46">
        <v>10845</v>
      </c>
      <c r="C10858" s="39">
        <v>0.28128500815149154</v>
      </c>
      <c r="D10858" s="40">
        <v>0.17627105990879688</v>
      </c>
      <c r="E10858" s="39">
        <v>0.38501223824677516</v>
      </c>
      <c r="F10858" s="41">
        <v>74.744239497292156</v>
      </c>
    </row>
    <row r="10859" spans="2:6" x14ac:dyDescent="0.25">
      <c r="B10859" s="46">
        <v>10846</v>
      </c>
      <c r="C10859" s="39">
        <v>0.17730461279648307</v>
      </c>
      <c r="D10859" s="40">
        <v>0.17671472082419851</v>
      </c>
      <c r="E10859" s="39">
        <v>0.32111307222124913</v>
      </c>
      <c r="F10859" s="41">
        <v>46.75020710462708</v>
      </c>
    </row>
    <row r="10860" spans="2:6" x14ac:dyDescent="0.25">
      <c r="B10860" s="46">
        <v>10847</v>
      </c>
      <c r="C10860" s="39">
        <v>0.42128282495344432</v>
      </c>
      <c r="D10860" s="40">
        <v>0.17651520735190995</v>
      </c>
      <c r="E10860" s="39">
        <v>0.26236461363112623</v>
      </c>
      <c r="F10860" s="41">
        <v>62.011767256425181</v>
      </c>
    </row>
    <row r="10861" spans="2:6" x14ac:dyDescent="0.25">
      <c r="B10861" s="46">
        <v>10848</v>
      </c>
      <c r="C10861" s="39">
        <v>0.21326102276755293</v>
      </c>
      <c r="D10861" s="40">
        <v>0.1778488325194961</v>
      </c>
      <c r="E10861" s="39">
        <v>0.41096146302280834</v>
      </c>
      <c r="F10861" s="41">
        <v>69.511445144977756</v>
      </c>
    </row>
    <row r="10862" spans="2:6" x14ac:dyDescent="0.25">
      <c r="B10862" s="46">
        <v>10849</v>
      </c>
      <c r="C10862" s="39">
        <v>0.25312772334995615</v>
      </c>
      <c r="D10862" s="40">
        <v>0.17801657670373211</v>
      </c>
      <c r="E10862" s="39">
        <v>0.41290291332671397</v>
      </c>
      <c r="F10862" s="41">
        <v>55.398650257781306</v>
      </c>
    </row>
    <row r="10863" spans="2:6" x14ac:dyDescent="0.25">
      <c r="B10863" s="46">
        <v>10850</v>
      </c>
      <c r="C10863" s="39">
        <v>0.39295872274084559</v>
      </c>
      <c r="D10863" s="40">
        <v>0.18072257861099122</v>
      </c>
      <c r="E10863" s="39">
        <v>0.38864935026183478</v>
      </c>
      <c r="F10863" s="41">
        <v>86.534037279608796</v>
      </c>
    </row>
    <row r="10864" spans="2:6" x14ac:dyDescent="0.25">
      <c r="B10864" s="46">
        <v>10851</v>
      </c>
      <c r="C10864" s="39">
        <v>0.18332011307921203</v>
      </c>
      <c r="D10864" s="40">
        <v>0.18941082173993065</v>
      </c>
      <c r="E10864" s="39">
        <v>0.20463885447093849</v>
      </c>
      <c r="F10864" s="41">
        <v>26.79184020445695</v>
      </c>
    </row>
    <row r="10865" spans="2:6" x14ac:dyDescent="0.25">
      <c r="B10865" s="46">
        <v>10852</v>
      </c>
      <c r="C10865" s="39">
        <v>0.24662208195294522</v>
      </c>
      <c r="D10865" s="40">
        <v>0.18493595756738873</v>
      </c>
      <c r="E10865" s="39">
        <v>0.32234321502033947</v>
      </c>
      <c r="F10865" s="41">
        <v>77.825967050356127</v>
      </c>
    </row>
    <row r="10866" spans="2:6" x14ac:dyDescent="0.25">
      <c r="B10866" s="46">
        <v>10853</v>
      </c>
      <c r="C10866" s="39">
        <v>0.16443700220348942</v>
      </c>
      <c r="D10866" s="40">
        <v>0.18513917003883726</v>
      </c>
      <c r="E10866" s="39">
        <v>0.22780235267850912</v>
      </c>
      <c r="F10866" s="41">
        <v>38.889181868136404</v>
      </c>
    </row>
    <row r="10867" spans="2:6" x14ac:dyDescent="0.25">
      <c r="B10867" s="46">
        <v>10854</v>
      </c>
      <c r="C10867" s="39">
        <v>1.6069535558618064E-2</v>
      </c>
      <c r="D10867" s="40">
        <v>0.18589389819822463</v>
      </c>
      <c r="E10867" s="39">
        <v>2.0474758461833772E-2</v>
      </c>
      <c r="F10867" s="41">
        <v>9.047925983879912</v>
      </c>
    </row>
    <row r="10868" spans="2:6" x14ac:dyDescent="0.25">
      <c r="B10868" s="46">
        <v>10855</v>
      </c>
      <c r="C10868" s="39">
        <v>0.10968575032531797</v>
      </c>
      <c r="D10868" s="40">
        <v>0.18098558955146599</v>
      </c>
      <c r="E10868" s="39">
        <v>0.12932390052640705</v>
      </c>
      <c r="F10868" s="41">
        <v>18.676588026325501</v>
      </c>
    </row>
    <row r="10869" spans="2:6" x14ac:dyDescent="0.25">
      <c r="B10869" s="46">
        <v>10856</v>
      </c>
      <c r="C10869" s="39">
        <v>0.21585037854132663</v>
      </c>
      <c r="D10869" s="40">
        <v>0.19019667183012973</v>
      </c>
      <c r="E10869" s="39">
        <v>0.26628437313252601</v>
      </c>
      <c r="F10869" s="41">
        <v>59.303775739028509</v>
      </c>
    </row>
    <row r="10870" spans="2:6" x14ac:dyDescent="0.25">
      <c r="B10870" s="46">
        <v>10857</v>
      </c>
      <c r="C10870" s="39">
        <v>9.6437211569645298E-2</v>
      </c>
      <c r="D10870" s="40">
        <v>0.19166194955469792</v>
      </c>
      <c r="E10870" s="39">
        <v>5.4871060171919769E-2</v>
      </c>
      <c r="F10870" s="41">
        <v>15.218544587994984</v>
      </c>
    </row>
    <row r="10871" spans="2:6" x14ac:dyDescent="0.25">
      <c r="B10871" s="46">
        <v>10858</v>
      </c>
      <c r="C10871" s="39">
        <v>0.26468287890559433</v>
      </c>
      <c r="D10871" s="40">
        <v>0.22023469213669525</v>
      </c>
      <c r="E10871" s="39">
        <v>0.10264729934672123</v>
      </c>
      <c r="F10871" s="41">
        <v>37.200645062173912</v>
      </c>
    </row>
    <row r="10872" spans="2:6" x14ac:dyDescent="0.25">
      <c r="B10872" s="46">
        <v>10859</v>
      </c>
      <c r="C10872" s="39">
        <v>0.30978467064784443</v>
      </c>
      <c r="D10872" s="40">
        <v>0.2205563491573943</v>
      </c>
      <c r="E10872" s="39">
        <v>0.13712165721023678</v>
      </c>
      <c r="F10872" s="41">
        <v>17.440300156208846</v>
      </c>
    </row>
    <row r="10873" spans="2:6" x14ac:dyDescent="0.25">
      <c r="B10873" s="46">
        <v>10860</v>
      </c>
      <c r="C10873" s="39">
        <v>0.26808234644118284</v>
      </c>
      <c r="D10873" s="40">
        <v>0.22377671986640862</v>
      </c>
      <c r="E10873" s="39">
        <v>0.20571860281506085</v>
      </c>
      <c r="F10873" s="41">
        <v>43.835324942499959</v>
      </c>
    </row>
    <row r="10874" spans="2:6" x14ac:dyDescent="0.25">
      <c r="B10874" s="46">
        <v>10861</v>
      </c>
      <c r="C10874" s="39">
        <v>0.13506756521888064</v>
      </c>
      <c r="D10874" s="40">
        <v>0.22336971877648454</v>
      </c>
      <c r="E10874" s="39">
        <v>0.17684243991472959</v>
      </c>
      <c r="F10874" s="41">
        <v>15.874213196005103</v>
      </c>
    </row>
    <row r="10875" spans="2:6" x14ac:dyDescent="0.25">
      <c r="B10875" s="46">
        <v>10862</v>
      </c>
      <c r="C10875" s="39">
        <v>2.3447807153187391E-2</v>
      </c>
      <c r="D10875" s="40">
        <v>0.22065378665741109</v>
      </c>
      <c r="E10875" s="39">
        <v>2.0078471825667289E-2</v>
      </c>
      <c r="F10875" s="41">
        <v>1.022771522346277</v>
      </c>
    </row>
    <row r="10876" spans="2:6" x14ac:dyDescent="0.25">
      <c r="B10876" s="46">
        <v>10863</v>
      </c>
      <c r="C10876" s="39">
        <v>4.67333196192024E-2</v>
      </c>
      <c r="D10876" s="40">
        <v>0.22153979527128978</v>
      </c>
      <c r="E10876" s="39">
        <v>8.7731948851072009E-2</v>
      </c>
      <c r="F10876" s="41">
        <v>1.8888137566824459</v>
      </c>
    </row>
    <row r="10877" spans="2:6" x14ac:dyDescent="0.25">
      <c r="B10877" s="46">
        <v>10864</v>
      </c>
      <c r="C10877" s="39">
        <v>0.39123944393408283</v>
      </c>
      <c r="D10877" s="40">
        <v>0.21931617906255221</v>
      </c>
      <c r="E10877" s="39">
        <v>0.37424742587223286</v>
      </c>
      <c r="F10877" s="41">
        <v>77.355642508504786</v>
      </c>
    </row>
    <row r="10878" spans="2:6" x14ac:dyDescent="0.25">
      <c r="B10878" s="46">
        <v>10865</v>
      </c>
      <c r="C10878" s="39">
        <v>0.25969421946578986</v>
      </c>
      <c r="D10878" s="40">
        <v>0.22512387844053286</v>
      </c>
      <c r="E10878" s="39">
        <v>0.27795078690749536</v>
      </c>
      <c r="F10878" s="41">
        <v>49.158782637885068</v>
      </c>
    </row>
    <row r="10879" spans="2:6" x14ac:dyDescent="0.25">
      <c r="B10879" s="46">
        <v>10866</v>
      </c>
      <c r="C10879" s="39">
        <v>0.14610664578361648</v>
      </c>
      <c r="D10879" s="40">
        <v>0.23151044391488049</v>
      </c>
      <c r="E10879" s="39">
        <v>0.12078391970541551</v>
      </c>
      <c r="F10879" s="41">
        <v>25.984004871848647</v>
      </c>
    </row>
    <row r="10880" spans="2:6" x14ac:dyDescent="0.25">
      <c r="B10880" s="46">
        <v>10867</v>
      </c>
      <c r="C10880" s="39">
        <v>0.41909085685976716</v>
      </c>
      <c r="D10880" s="40">
        <v>0.23239643970441151</v>
      </c>
      <c r="E10880" s="39">
        <v>0.4702865512157382</v>
      </c>
      <c r="F10880" s="41">
        <v>84.449265632108379</v>
      </c>
    </row>
    <row r="10881" spans="2:6" x14ac:dyDescent="0.25">
      <c r="B10881" s="46">
        <v>10868</v>
      </c>
      <c r="C10881" s="39">
        <v>0.14841036839442501</v>
      </c>
      <c r="D10881" s="40">
        <v>0.23013087465401638</v>
      </c>
      <c r="E10881" s="39">
        <v>0.29632674734290826</v>
      </c>
      <c r="F10881" s="41">
        <v>45.027705158719137</v>
      </c>
    </row>
    <row r="10882" spans="2:6" x14ac:dyDescent="0.25">
      <c r="B10882" s="46">
        <v>10869</v>
      </c>
      <c r="C10882" s="39">
        <v>0.12922510734177073</v>
      </c>
      <c r="D10882" s="40">
        <v>0.22924813657440155</v>
      </c>
      <c r="E10882" s="39">
        <v>0.2174849189950098</v>
      </c>
      <c r="F10882" s="41">
        <v>38.743435557819048</v>
      </c>
    </row>
    <row r="10883" spans="2:6" x14ac:dyDescent="0.25">
      <c r="B10883" s="46">
        <v>10870</v>
      </c>
      <c r="C10883" s="39">
        <v>0.33936621688958785</v>
      </c>
      <c r="D10883" s="40">
        <v>0.22932942026492964</v>
      </c>
      <c r="E10883" s="39">
        <v>0.46652155353796504</v>
      </c>
      <c r="F10883" s="41">
        <v>74.875382057663444</v>
      </c>
    </row>
    <row r="10884" spans="2:6" x14ac:dyDescent="0.25">
      <c r="B10884" s="46">
        <v>10871</v>
      </c>
      <c r="C10884" s="39">
        <v>0.39712866483091236</v>
      </c>
      <c r="D10884" s="40">
        <v>0.22944401544308776</v>
      </c>
      <c r="E10884" s="39">
        <v>0.47187627870864851</v>
      </c>
      <c r="F10884" s="41">
        <v>102.01646292952611</v>
      </c>
    </row>
    <row r="10885" spans="2:6" x14ac:dyDescent="0.25">
      <c r="B10885" s="46">
        <v>10872</v>
      </c>
      <c r="C10885" s="39">
        <v>4.5382984497567794E-2</v>
      </c>
      <c r="D10885" s="40">
        <v>0.20447492219193691</v>
      </c>
      <c r="E10885" s="39">
        <v>5.961546527024679E-2</v>
      </c>
      <c r="F10885" s="41">
        <v>3.2830022435124762</v>
      </c>
    </row>
    <row r="10886" spans="2:6" x14ac:dyDescent="0.25">
      <c r="B10886" s="46">
        <v>10873</v>
      </c>
      <c r="C10886" s="39">
        <v>0.31610120952487591</v>
      </c>
      <c r="D10886" s="40">
        <v>0.19217638811142501</v>
      </c>
      <c r="E10886" s="39">
        <v>0.49091696275543245</v>
      </c>
      <c r="F10886" s="41">
        <v>89.342301290688553</v>
      </c>
    </row>
    <row r="10887" spans="2:6" x14ac:dyDescent="0.25">
      <c r="B10887" s="46">
        <v>10874</v>
      </c>
      <c r="C10887" s="39">
        <v>0.39903361485663408</v>
      </c>
      <c r="D10887" s="40">
        <v>0.18152411080601294</v>
      </c>
      <c r="E10887" s="39">
        <v>0.42090608330297752</v>
      </c>
      <c r="F10887" s="41">
        <v>88.22538491710965</v>
      </c>
    </row>
    <row r="10888" spans="2:6" x14ac:dyDescent="0.25">
      <c r="B10888" s="46">
        <v>10875</v>
      </c>
      <c r="C10888" s="39">
        <v>0.30978842854832039</v>
      </c>
      <c r="D10888" s="40">
        <v>0.18329886607507875</v>
      </c>
      <c r="E10888" s="39">
        <v>0.29443151281823748</v>
      </c>
      <c r="F10888" s="41">
        <v>53.888981281872987</v>
      </c>
    </row>
    <row r="10889" spans="2:6" x14ac:dyDescent="0.25">
      <c r="B10889" s="46">
        <v>10876</v>
      </c>
      <c r="C10889" s="39">
        <v>7.813022224575774E-3</v>
      </c>
      <c r="D10889" s="40">
        <v>0.19141384913621645</v>
      </c>
      <c r="E10889" s="39">
        <v>1.0131774472840704E-2</v>
      </c>
      <c r="F10889" s="41">
        <v>-2.7790147590207397</v>
      </c>
    </row>
    <row r="10890" spans="2:6" x14ac:dyDescent="0.25">
      <c r="B10890" s="46">
        <v>10877</v>
      </c>
      <c r="C10890" s="39">
        <v>0.46030286989445446</v>
      </c>
      <c r="D10890" s="40">
        <v>0.1920879867896588</v>
      </c>
      <c r="E10890" s="39">
        <v>0.41848597751705435</v>
      </c>
      <c r="F10890" s="41">
        <v>89.821498970690598</v>
      </c>
    </row>
    <row r="10891" spans="2:6" x14ac:dyDescent="0.25">
      <c r="B10891" s="46">
        <v>10878</v>
      </c>
      <c r="C10891" s="39">
        <v>0.3654669957906615</v>
      </c>
      <c r="D10891" s="40">
        <v>0.19398734376265697</v>
      </c>
      <c r="E10891" s="39">
        <v>0.20407349304687708</v>
      </c>
      <c r="F10891" s="41">
        <v>41.70305547074269</v>
      </c>
    </row>
    <row r="10892" spans="2:6" x14ac:dyDescent="0.25">
      <c r="B10892" s="46">
        <v>10879</v>
      </c>
      <c r="C10892" s="39">
        <v>0.13837338207608024</v>
      </c>
      <c r="D10892" s="40">
        <v>0.20123065919695649</v>
      </c>
      <c r="E10892" s="39">
        <v>0.13053396144724683</v>
      </c>
      <c r="F10892" s="41">
        <v>-4.5520966407776182</v>
      </c>
    </row>
    <row r="10893" spans="2:6" x14ac:dyDescent="0.25">
      <c r="B10893" s="46">
        <v>10880</v>
      </c>
      <c r="C10893" s="39">
        <v>0.36391262682467362</v>
      </c>
      <c r="D10893" s="40">
        <v>0.19870363574694669</v>
      </c>
      <c r="E10893" s="39">
        <v>0.28935030140656398</v>
      </c>
      <c r="F10893" s="41">
        <v>58.212669244228643</v>
      </c>
    </row>
    <row r="10894" spans="2:6" x14ac:dyDescent="0.25">
      <c r="B10894" s="46">
        <v>10881</v>
      </c>
      <c r="C10894" s="39">
        <v>0.43648257211231589</v>
      </c>
      <c r="D10894" s="40">
        <v>0.19559309383244958</v>
      </c>
      <c r="E10894" s="39">
        <v>0.17681939149306258</v>
      </c>
      <c r="F10894" s="41">
        <v>36.507927675899289</v>
      </c>
    </row>
    <row r="10895" spans="2:6" x14ac:dyDescent="0.25">
      <c r="B10895" s="46">
        <v>10882</v>
      </c>
      <c r="C10895" s="39">
        <v>0.1949156521964632</v>
      </c>
      <c r="D10895" s="40">
        <v>0.19744589309489061</v>
      </c>
      <c r="E10895" s="39">
        <v>9.9711836020820094E-2</v>
      </c>
      <c r="F10895" s="41">
        <v>33.483634471114883</v>
      </c>
    </row>
    <row r="10896" spans="2:6" x14ac:dyDescent="0.25">
      <c r="B10896" s="46">
        <v>10883</v>
      </c>
      <c r="C10896" s="39">
        <v>0.39985080294137099</v>
      </c>
      <c r="D10896" s="40">
        <v>0.21422523033811677</v>
      </c>
      <c r="E10896" s="39">
        <v>0.39375076865704212</v>
      </c>
      <c r="F10896" s="41">
        <v>67.138324971864932</v>
      </c>
    </row>
    <row r="10897" spans="2:6" x14ac:dyDescent="0.25">
      <c r="B10897" s="46">
        <v>10884</v>
      </c>
      <c r="C10897" s="39">
        <v>0.15188085076306726</v>
      </c>
      <c r="D10897" s="40">
        <v>0.21487036829713418</v>
      </c>
      <c r="E10897" s="39">
        <v>0.18741731589004851</v>
      </c>
      <c r="F10897" s="41">
        <v>26.783298756148298</v>
      </c>
    </row>
    <row r="10898" spans="2:6" x14ac:dyDescent="0.25">
      <c r="B10898" s="46">
        <v>10885</v>
      </c>
      <c r="C10898" s="39">
        <v>0.12804047631057186</v>
      </c>
      <c r="D10898" s="40">
        <v>0.22049657823782501</v>
      </c>
      <c r="E10898" s="39">
        <v>0.11511194592399064</v>
      </c>
      <c r="F10898" s="41">
        <v>21.49919525357333</v>
      </c>
    </row>
    <row r="10899" spans="2:6" x14ac:dyDescent="0.25">
      <c r="B10899" s="46">
        <v>10886</v>
      </c>
      <c r="C10899" s="39">
        <v>0.29145095979525715</v>
      </c>
      <c r="D10899" s="40">
        <v>0.21643508548431653</v>
      </c>
      <c r="E10899" s="39">
        <v>0.2485310307322961</v>
      </c>
      <c r="F10899" s="41">
        <v>61.1102194508127</v>
      </c>
    </row>
    <row r="10900" spans="2:6" x14ac:dyDescent="0.25">
      <c r="B10900" s="46">
        <v>10887</v>
      </c>
      <c r="C10900" s="39">
        <v>2.1960705232720458E-2</v>
      </c>
      <c r="D10900" s="40">
        <v>0.21682928384822403</v>
      </c>
      <c r="E10900" s="39">
        <v>3.1786395422759059E-2</v>
      </c>
      <c r="F10900" s="41">
        <v>2.8734869035966142</v>
      </c>
    </row>
    <row r="10901" spans="2:6" x14ac:dyDescent="0.25">
      <c r="B10901" s="46">
        <v>10888</v>
      </c>
      <c r="C10901" s="39">
        <v>0.101667344448963</v>
      </c>
      <c r="D10901" s="40">
        <v>0.19455025109838114</v>
      </c>
      <c r="E10901" s="39">
        <v>7.8121954218435583E-2</v>
      </c>
      <c r="F10901" s="41">
        <v>3.0999822396206063</v>
      </c>
    </row>
    <row r="10902" spans="2:6" x14ac:dyDescent="0.25">
      <c r="B10902" s="46">
        <v>10889</v>
      </c>
      <c r="C10902" s="39">
        <v>0.22407474551463366</v>
      </c>
      <c r="D10902" s="40">
        <v>0.19449529172260735</v>
      </c>
      <c r="E10902" s="39">
        <v>0.23073544603697954</v>
      </c>
      <c r="F10902" s="41">
        <v>29.928473349326143</v>
      </c>
    </row>
    <row r="10903" spans="2:6" x14ac:dyDescent="0.25">
      <c r="B10903" s="46">
        <v>10890</v>
      </c>
      <c r="C10903" s="39">
        <v>0.30573399238293875</v>
      </c>
      <c r="D10903" s="40">
        <v>0.1905229012630609</v>
      </c>
      <c r="E10903" s="39">
        <v>0.46576897606508783</v>
      </c>
      <c r="F10903" s="41">
        <v>60.025340794939346</v>
      </c>
    </row>
    <row r="10904" spans="2:6" x14ac:dyDescent="0.25">
      <c r="B10904" s="46">
        <v>10891</v>
      </c>
      <c r="C10904" s="39">
        <v>0.30163674849647437</v>
      </c>
      <c r="D10904" s="40">
        <v>0.19088665845169306</v>
      </c>
      <c r="E10904" s="39">
        <v>0.35244331947384894</v>
      </c>
      <c r="F10904" s="41">
        <v>66.374215675468562</v>
      </c>
    </row>
    <row r="10905" spans="2:6" x14ac:dyDescent="0.25">
      <c r="B10905" s="46">
        <v>10892</v>
      </c>
      <c r="C10905" s="39">
        <v>0.48354378543965115</v>
      </c>
      <c r="D10905" s="40">
        <v>0.1908454950373997</v>
      </c>
      <c r="E10905" s="39">
        <v>0.43671437437486832</v>
      </c>
      <c r="F10905" s="41">
        <v>99.803780701978198</v>
      </c>
    </row>
    <row r="10906" spans="2:6" x14ac:dyDescent="0.25">
      <c r="B10906" s="46">
        <v>10893</v>
      </c>
      <c r="C10906" s="39">
        <v>0.33892309832795137</v>
      </c>
      <c r="D10906" s="40">
        <v>0.19145008365198984</v>
      </c>
      <c r="E10906" s="39">
        <v>0.38631518619145022</v>
      </c>
      <c r="F10906" s="41">
        <v>77.918930370863393</v>
      </c>
    </row>
    <row r="10907" spans="2:6" x14ac:dyDescent="0.25">
      <c r="B10907" s="46">
        <v>10894</v>
      </c>
      <c r="C10907" s="39">
        <v>0.15221180175175267</v>
      </c>
      <c r="D10907" s="40">
        <v>0.19554704858406466</v>
      </c>
      <c r="E10907" s="39">
        <v>0.21412587208026795</v>
      </c>
      <c r="F10907" s="41">
        <v>27.575579544535199</v>
      </c>
    </row>
    <row r="10908" spans="2:6" x14ac:dyDescent="0.25">
      <c r="B10908" s="46">
        <v>10895</v>
      </c>
      <c r="C10908" s="39">
        <v>7.0953280413661821E-2</v>
      </c>
      <c r="D10908" s="40">
        <v>0.1898852553042252</v>
      </c>
      <c r="E10908" s="39">
        <v>0.11441415215051215</v>
      </c>
      <c r="F10908" s="41">
        <v>27.178700948587007</v>
      </c>
    </row>
    <row r="10909" spans="2:6" x14ac:dyDescent="0.25">
      <c r="B10909" s="46">
        <v>10896</v>
      </c>
      <c r="C10909" s="39">
        <v>0.13308637475258225</v>
      </c>
      <c r="D10909" s="40">
        <v>0.18409469400242409</v>
      </c>
      <c r="E10909" s="39">
        <v>0.4789213592825331</v>
      </c>
      <c r="F10909" s="41">
        <v>49.920012014934592</v>
      </c>
    </row>
    <row r="10910" spans="2:6" x14ac:dyDescent="0.25">
      <c r="B10910" s="46">
        <v>10897</v>
      </c>
      <c r="C10910" s="39">
        <v>0.242823572610113</v>
      </c>
      <c r="D10910" s="40">
        <v>0.18261086576509494</v>
      </c>
      <c r="E10910" s="39">
        <v>0.42215576825890194</v>
      </c>
      <c r="F10910" s="41">
        <v>83.290977071538705</v>
      </c>
    </row>
    <row r="10911" spans="2:6" x14ac:dyDescent="0.25">
      <c r="B10911" s="46">
        <v>10898</v>
      </c>
      <c r="C10911" s="39">
        <v>0.23928128122200926</v>
      </c>
      <c r="D10911" s="40">
        <v>0.18333433352538639</v>
      </c>
      <c r="E10911" s="39">
        <v>0.29329007552964181</v>
      </c>
      <c r="F10911" s="41">
        <v>51.930032268888247</v>
      </c>
    </row>
    <row r="10912" spans="2:6" x14ac:dyDescent="0.25">
      <c r="B10912" s="46">
        <v>10899</v>
      </c>
      <c r="C10912" s="39">
        <v>0.24281941782403907</v>
      </c>
      <c r="D10912" s="40">
        <v>0.18497438033852209</v>
      </c>
      <c r="E10912" s="39">
        <v>0.19074131353747809</v>
      </c>
      <c r="F10912" s="41">
        <v>73.233694397471183</v>
      </c>
    </row>
    <row r="10913" spans="2:6" x14ac:dyDescent="0.25">
      <c r="B10913" s="46">
        <v>10900</v>
      </c>
      <c r="C10913" s="39">
        <v>0.23025082075002135</v>
      </c>
      <c r="D10913" s="40">
        <v>0.19408981708066672</v>
      </c>
      <c r="E10913" s="39">
        <v>0.2040181720275159</v>
      </c>
      <c r="F10913" s="41">
        <v>38.879326154366552</v>
      </c>
    </row>
    <row r="10914" spans="2:6" x14ac:dyDescent="0.25">
      <c r="B10914" s="46">
        <v>10901</v>
      </c>
      <c r="C10914" s="39">
        <v>0.1856986570821775</v>
      </c>
      <c r="D10914" s="40">
        <v>0.19608188877575666</v>
      </c>
      <c r="E10914" s="39">
        <v>0.22889425865571442</v>
      </c>
      <c r="F10914" s="41">
        <v>39.457910782070073</v>
      </c>
    </row>
    <row r="10915" spans="2:6" x14ac:dyDescent="0.25">
      <c r="B10915" s="46">
        <v>10902</v>
      </c>
      <c r="C10915" s="39">
        <v>0.33312718876236885</v>
      </c>
      <c r="D10915" s="40">
        <v>0.1979369187956396</v>
      </c>
      <c r="E10915" s="39">
        <v>0.45940826818503183</v>
      </c>
      <c r="F10915" s="41">
        <v>79.057215080370469</v>
      </c>
    </row>
    <row r="10916" spans="2:6" x14ac:dyDescent="0.25">
      <c r="B10916" s="46">
        <v>10903</v>
      </c>
      <c r="C10916" s="39">
        <v>0.10984075479924336</v>
      </c>
      <c r="D10916" s="40">
        <v>0.19753269280782884</v>
      </c>
      <c r="E10916" s="39">
        <v>0.16491986667130931</v>
      </c>
      <c r="F10916" s="41">
        <v>42.054992820405779</v>
      </c>
    </row>
    <row r="10917" spans="2:6" x14ac:dyDescent="0.25">
      <c r="B10917" s="46">
        <v>10904</v>
      </c>
      <c r="C10917" s="39">
        <v>0.35412559472176219</v>
      </c>
      <c r="D10917" s="40">
        <v>0.20241444571240153</v>
      </c>
      <c r="E10917" s="39">
        <v>0.43166979823794643</v>
      </c>
      <c r="F10917" s="41">
        <v>100.09793385400209</v>
      </c>
    </row>
    <row r="10918" spans="2:6" x14ac:dyDescent="0.25">
      <c r="B10918" s="46">
        <v>10905</v>
      </c>
      <c r="C10918" s="39">
        <v>0.12626762169883826</v>
      </c>
      <c r="D10918" s="40">
        <v>0.20051177096616127</v>
      </c>
      <c r="E10918" s="39">
        <v>0.16352605787732274</v>
      </c>
      <c r="F10918" s="41">
        <v>30.574365269136258</v>
      </c>
    </row>
    <row r="10919" spans="2:6" x14ac:dyDescent="0.25">
      <c r="B10919" s="46">
        <v>10906</v>
      </c>
      <c r="C10919" s="39">
        <v>9.0108771440229357E-2</v>
      </c>
      <c r="D10919" s="40">
        <v>0.1909174719023593</v>
      </c>
      <c r="E10919" s="39">
        <v>0.15161761042104138</v>
      </c>
      <c r="F10919" s="41">
        <v>13.268547520535318</v>
      </c>
    </row>
    <row r="10920" spans="2:6" x14ac:dyDescent="0.25">
      <c r="B10920" s="46">
        <v>10907</v>
      </c>
      <c r="C10920" s="39">
        <v>7.320633343002228E-2</v>
      </c>
      <c r="D10920" s="40">
        <v>0.19049100806291783</v>
      </c>
      <c r="E10920" s="39">
        <v>8.7001036447129851E-2</v>
      </c>
      <c r="F10920" s="41">
        <v>30.078275284266791</v>
      </c>
    </row>
    <row r="10921" spans="2:6" x14ac:dyDescent="0.25">
      <c r="B10921" s="46">
        <v>10908</v>
      </c>
      <c r="C10921" s="39">
        <v>0.34977182720162703</v>
      </c>
      <c r="D10921" s="40">
        <v>0.18843849923022124</v>
      </c>
      <c r="E10921" s="39">
        <v>0.25200528596453486</v>
      </c>
      <c r="F10921" s="41">
        <v>63.201691575397909</v>
      </c>
    </row>
    <row r="10922" spans="2:6" x14ac:dyDescent="0.25">
      <c r="B10922" s="46">
        <v>10909</v>
      </c>
      <c r="C10922" s="39">
        <v>0.3989283714119809</v>
      </c>
      <c r="D10922" s="40">
        <v>0.18998862322868459</v>
      </c>
      <c r="E10922" s="39">
        <v>0.39200288777571607</v>
      </c>
      <c r="F10922" s="41">
        <v>71.783033449071922</v>
      </c>
    </row>
    <row r="10923" spans="2:6" x14ac:dyDescent="0.25">
      <c r="B10923" s="46">
        <v>10910</v>
      </c>
      <c r="C10923" s="39">
        <v>0.31514799182246778</v>
      </c>
      <c r="D10923" s="40">
        <v>0.18838925166621648</v>
      </c>
      <c r="E10923" s="39">
        <v>0.42407154907443784</v>
      </c>
      <c r="F10923" s="41">
        <v>79.137447463124374</v>
      </c>
    </row>
    <row r="10924" spans="2:6" x14ac:dyDescent="0.25">
      <c r="B10924" s="46">
        <v>10911</v>
      </c>
      <c r="C10924" s="39">
        <v>0.37410941901126982</v>
      </c>
      <c r="D10924" s="40">
        <v>0.18155065356338487</v>
      </c>
      <c r="E10924" s="39">
        <v>0.21634733581367904</v>
      </c>
      <c r="F10924" s="41">
        <v>39.272831608158739</v>
      </c>
    </row>
    <row r="10925" spans="2:6" x14ac:dyDescent="0.25">
      <c r="B10925" s="46">
        <v>10912</v>
      </c>
      <c r="C10925" s="39">
        <v>8.8156655492717589E-2</v>
      </c>
      <c r="D10925" s="40">
        <v>0.18419942205880183</v>
      </c>
      <c r="E10925" s="39">
        <v>0.12390213299874529</v>
      </c>
      <c r="F10925" s="41">
        <v>25.618319362951887</v>
      </c>
    </row>
    <row r="10926" spans="2:6" x14ac:dyDescent="0.25">
      <c r="B10926" s="46">
        <v>10913</v>
      </c>
      <c r="C10926" s="39">
        <v>2.618637325043268E-2</v>
      </c>
      <c r="D10926" s="40">
        <v>0.16939600487020101</v>
      </c>
      <c r="E10926" s="39">
        <v>4.0672697362448204E-2</v>
      </c>
      <c r="F10926" s="41">
        <v>15.397274573492369</v>
      </c>
    </row>
    <row r="10927" spans="2:6" x14ac:dyDescent="0.25">
      <c r="B10927" s="46">
        <v>10914</v>
      </c>
      <c r="C10927" s="39">
        <v>0.39183186873806963</v>
      </c>
      <c r="D10927" s="40">
        <v>0.17586234205112583</v>
      </c>
      <c r="E10927" s="39">
        <v>0.46813496848763397</v>
      </c>
      <c r="F10927" s="41">
        <v>83.577072852717649</v>
      </c>
    </row>
    <row r="10928" spans="2:6" x14ac:dyDescent="0.25">
      <c r="B10928" s="46">
        <v>10915</v>
      </c>
      <c r="C10928" s="39">
        <v>0.22286392579109518</v>
      </c>
      <c r="D10928" s="40">
        <v>0.16366382394161685</v>
      </c>
      <c r="E10928" s="39">
        <v>0.31134956003501013</v>
      </c>
      <c r="F10928" s="41">
        <v>36.293856555501229</v>
      </c>
    </row>
    <row r="10929" spans="2:6" x14ac:dyDescent="0.25">
      <c r="B10929" s="46">
        <v>10916</v>
      </c>
      <c r="C10929" s="39">
        <v>9.7953680041591634E-2</v>
      </c>
      <c r="D10929" s="40">
        <v>0.1573688594481972</v>
      </c>
      <c r="E10929" s="39">
        <v>0.1802781948802791</v>
      </c>
      <c r="F10929" s="41">
        <v>34.300003930193455</v>
      </c>
    </row>
    <row r="10930" spans="2:6" x14ac:dyDescent="0.25">
      <c r="B10930" s="46">
        <v>10917</v>
      </c>
      <c r="C10930" s="39">
        <v>0.30351398101188976</v>
      </c>
      <c r="D10930" s="40">
        <v>0.15742452339251944</v>
      </c>
      <c r="E10930" s="39">
        <v>0.38560575974583328</v>
      </c>
      <c r="F10930" s="41">
        <v>44.455944131017326</v>
      </c>
    </row>
    <row r="10931" spans="2:6" x14ac:dyDescent="0.25">
      <c r="B10931" s="46">
        <v>10918</v>
      </c>
      <c r="C10931" s="39">
        <v>0.20175425791349647</v>
      </c>
      <c r="D10931" s="40">
        <v>0.15589033254292536</v>
      </c>
      <c r="E10931" s="39">
        <v>0.222516304833378</v>
      </c>
      <c r="F10931" s="41">
        <v>36.079064599718457</v>
      </c>
    </row>
    <row r="10932" spans="2:6" x14ac:dyDescent="0.25">
      <c r="B10932" s="46">
        <v>10919</v>
      </c>
      <c r="C10932" s="39">
        <v>0.50475116746449866</v>
      </c>
      <c r="D10932" s="40">
        <v>0.15608793462877069</v>
      </c>
      <c r="E10932" s="39">
        <v>0.41175385515678237</v>
      </c>
      <c r="F10932" s="41">
        <v>78.85119811102885</v>
      </c>
    </row>
    <row r="10933" spans="2:6" x14ac:dyDescent="0.25">
      <c r="B10933" s="46">
        <v>10920</v>
      </c>
      <c r="C10933" s="39">
        <v>0.28805643095740119</v>
      </c>
      <c r="D10933" s="40">
        <v>0.16131880766802431</v>
      </c>
      <c r="E10933" s="39">
        <v>0.25158118890861036</v>
      </c>
      <c r="F10933" s="41">
        <v>46.29785426097795</v>
      </c>
    </row>
    <row r="10934" spans="2:6" x14ac:dyDescent="0.25">
      <c r="B10934" s="46">
        <v>10921</v>
      </c>
      <c r="C10934" s="39">
        <v>0.45211518329460149</v>
      </c>
      <c r="D10934" s="40">
        <v>0.16163147979519824</v>
      </c>
      <c r="E10934" s="39">
        <v>0.33859152865591119</v>
      </c>
      <c r="F10934" s="41">
        <v>54.594181694701611</v>
      </c>
    </row>
    <row r="10935" spans="2:6" x14ac:dyDescent="0.25">
      <c r="B10935" s="46">
        <v>10922</v>
      </c>
      <c r="C10935" s="39">
        <v>0.18767884952865238</v>
      </c>
      <c r="D10935" s="40">
        <v>0.16202150712817401</v>
      </c>
      <c r="E10935" s="39">
        <v>0.17946667186859919</v>
      </c>
      <c r="F10935" s="41">
        <v>27.911850778678911</v>
      </c>
    </row>
    <row r="10936" spans="2:6" x14ac:dyDescent="0.25">
      <c r="B10936" s="46">
        <v>10923</v>
      </c>
      <c r="C10936" s="39">
        <v>0.42805657592685709</v>
      </c>
      <c r="D10936" s="40">
        <v>0.16245161542543018</v>
      </c>
      <c r="E10936" s="39">
        <v>0.36848091415192852</v>
      </c>
      <c r="F10936" s="41">
        <v>74.138962861427089</v>
      </c>
    </row>
    <row r="10937" spans="2:6" x14ac:dyDescent="0.25">
      <c r="B10937" s="46">
        <v>10924</v>
      </c>
      <c r="C10937" s="39">
        <v>0.45120632849618353</v>
      </c>
      <c r="D10937" s="40">
        <v>0.15838683297992606</v>
      </c>
      <c r="E10937" s="39">
        <v>0.42437973411655588</v>
      </c>
      <c r="F10937" s="41">
        <v>49.246240538611922</v>
      </c>
    </row>
    <row r="10938" spans="2:6" x14ac:dyDescent="0.25">
      <c r="B10938" s="46">
        <v>10925</v>
      </c>
      <c r="C10938" s="39">
        <v>0.42852847727846216</v>
      </c>
      <c r="D10938" s="40">
        <v>0.16251426277026548</v>
      </c>
      <c r="E10938" s="39">
        <v>0.4599886578139169</v>
      </c>
      <c r="F10938" s="41">
        <v>74.809168101007899</v>
      </c>
    </row>
    <row r="10939" spans="2:6" x14ac:dyDescent="0.25">
      <c r="B10939" s="46">
        <v>10926</v>
      </c>
      <c r="C10939" s="39">
        <v>0.3516645157732699</v>
      </c>
      <c r="D10939" s="40">
        <v>0.16477773566281689</v>
      </c>
      <c r="E10939" s="39">
        <v>0.35144661105053632</v>
      </c>
      <c r="F10939" s="41">
        <v>40.931693870657924</v>
      </c>
    </row>
    <row r="10940" spans="2:6" x14ac:dyDescent="0.25">
      <c r="B10940" s="46">
        <v>10927</v>
      </c>
      <c r="C10940" s="39">
        <v>2.2834429454891704E-2</v>
      </c>
      <c r="D10940" s="40">
        <v>0.16729912724411197</v>
      </c>
      <c r="E10940" s="39">
        <v>2.9730646803147572E-2</v>
      </c>
      <c r="F10940" s="41">
        <v>17.934252371064247</v>
      </c>
    </row>
    <row r="10941" spans="2:6" x14ac:dyDescent="0.25">
      <c r="B10941" s="46">
        <v>10928</v>
      </c>
      <c r="C10941" s="39">
        <v>0.40005660463042031</v>
      </c>
      <c r="D10941" s="40">
        <v>0.16776009192846403</v>
      </c>
      <c r="E10941" s="39">
        <v>0.49089954763212268</v>
      </c>
      <c r="F10941" s="41">
        <v>83.273877391602397</v>
      </c>
    </row>
    <row r="10942" spans="2:6" x14ac:dyDescent="0.25">
      <c r="B10942" s="46">
        <v>10929</v>
      </c>
      <c r="C10942" s="39">
        <v>5.1597441064600742E-2</v>
      </c>
      <c r="D10942" s="40">
        <v>0.16559842628886698</v>
      </c>
      <c r="E10942" s="39">
        <v>6.9175842997442491E-2</v>
      </c>
      <c r="F10942" s="41">
        <v>-3.0361115638204854</v>
      </c>
    </row>
    <row r="10943" spans="2:6" x14ac:dyDescent="0.25">
      <c r="B10943" s="46">
        <v>10930</v>
      </c>
      <c r="C10943" s="39">
        <v>8.2032676603484858E-2</v>
      </c>
      <c r="D10943" s="40">
        <v>0.15209630847965924</v>
      </c>
      <c r="E10943" s="39">
        <v>8.532738771391285E-2</v>
      </c>
      <c r="F10943" s="41">
        <v>23.789775396137362</v>
      </c>
    </row>
    <row r="10944" spans="2:6" x14ac:dyDescent="0.25">
      <c r="B10944" s="46">
        <v>10931</v>
      </c>
      <c r="C10944" s="39">
        <v>0.35675385373040552</v>
      </c>
      <c r="D10944" s="40">
        <v>0.15076267896443776</v>
      </c>
      <c r="E10944" s="39">
        <v>0.47982785699953645</v>
      </c>
      <c r="F10944" s="41">
        <v>78.461150076475988</v>
      </c>
    </row>
    <row r="10945" spans="2:6" x14ac:dyDescent="0.25">
      <c r="B10945" s="46">
        <v>10932</v>
      </c>
      <c r="C10945" s="39">
        <v>4.875472732838184E-2</v>
      </c>
      <c r="D10945" s="40">
        <v>0.15670108098853325</v>
      </c>
      <c r="E10945" s="39">
        <v>6.73774751366365E-2</v>
      </c>
      <c r="F10945" s="41">
        <v>-8.1973455909086557</v>
      </c>
    </row>
    <row r="10946" spans="2:6" x14ac:dyDescent="0.25">
      <c r="B10946" s="46">
        <v>10933</v>
      </c>
      <c r="C10946" s="39">
        <v>9.205949077279639E-2</v>
      </c>
      <c r="D10946" s="40">
        <v>0.15933421168002518</v>
      </c>
      <c r="E10946" s="39">
        <v>0.11270249733409107</v>
      </c>
      <c r="F10946" s="41">
        <v>2.8512591787706993</v>
      </c>
    </row>
    <row r="10947" spans="2:6" x14ac:dyDescent="0.25">
      <c r="B10947" s="46">
        <v>10934</v>
      </c>
      <c r="C10947" s="39">
        <v>0.31171923461580803</v>
      </c>
      <c r="D10947" s="40">
        <v>0.15581025032930648</v>
      </c>
      <c r="E10947" s="39">
        <v>0.46063231904280988</v>
      </c>
      <c r="F10947" s="41">
        <v>84.97619575314171</v>
      </c>
    </row>
    <row r="10948" spans="2:6" x14ac:dyDescent="0.25">
      <c r="B10948" s="46">
        <v>10935</v>
      </c>
      <c r="C10948" s="39">
        <v>0.31081665713431089</v>
      </c>
      <c r="D10948" s="40">
        <v>0.15657292916523596</v>
      </c>
      <c r="E10948" s="39">
        <v>0.28639780606638204</v>
      </c>
      <c r="F10948" s="41">
        <v>41.686273470729567</v>
      </c>
    </row>
    <row r="10949" spans="2:6" x14ac:dyDescent="0.25">
      <c r="B10949" s="46">
        <v>10936</v>
      </c>
      <c r="C10949" s="39">
        <v>7.1225514258287895E-2</v>
      </c>
      <c r="D10949" s="40">
        <v>0.1565145801706504</v>
      </c>
      <c r="E10949" s="39">
        <v>6.533773097249547E-2</v>
      </c>
      <c r="F10949" s="41">
        <v>6.8938822084992539</v>
      </c>
    </row>
    <row r="10950" spans="2:6" x14ac:dyDescent="0.25">
      <c r="B10950" s="46">
        <v>10937</v>
      </c>
      <c r="C10950" s="39">
        <v>5.5073293808142486E-2</v>
      </c>
      <c r="D10950" s="40">
        <v>0.15649878038838774</v>
      </c>
      <c r="E10950" s="39">
        <v>7.1798449559895824E-2</v>
      </c>
      <c r="F10950" s="41">
        <v>7.7194075956546646</v>
      </c>
    </row>
    <row r="10951" spans="2:6" x14ac:dyDescent="0.25">
      <c r="B10951" s="46">
        <v>10938</v>
      </c>
      <c r="C10951" s="39">
        <v>2.8304430927622685E-2</v>
      </c>
      <c r="D10951" s="40">
        <v>0.15721906953622744</v>
      </c>
      <c r="E10951" s="39">
        <v>3.8642641439223711E-2</v>
      </c>
      <c r="F10951" s="41">
        <v>6.5031363920352359</v>
      </c>
    </row>
    <row r="10952" spans="2:6" x14ac:dyDescent="0.25">
      <c r="B10952" s="46">
        <v>10939</v>
      </c>
      <c r="C10952" s="39">
        <v>0.19691802079782947</v>
      </c>
      <c r="D10952" s="40">
        <v>0.14010947912894178</v>
      </c>
      <c r="E10952" s="39">
        <v>0.22719388982815142</v>
      </c>
      <c r="F10952" s="41">
        <v>43.691044607964777</v>
      </c>
    </row>
    <row r="10953" spans="2:6" x14ac:dyDescent="0.25">
      <c r="B10953" s="46">
        <v>10940</v>
      </c>
      <c r="C10953" s="39">
        <v>0.52682924149499011</v>
      </c>
      <c r="D10953" s="40">
        <v>0.14198830024284173</v>
      </c>
      <c r="E10953" s="39">
        <v>0.12357029236164219</v>
      </c>
      <c r="F10953" s="41">
        <v>32.790121877602147</v>
      </c>
    </row>
    <row r="10954" spans="2:6" x14ac:dyDescent="0.25">
      <c r="B10954" s="46">
        <v>10941</v>
      </c>
      <c r="C10954" s="39">
        <v>6.8519524766386355E-2</v>
      </c>
      <c r="D10954" s="40">
        <v>0.14780499263389024</v>
      </c>
      <c r="E10954" s="39">
        <v>4.9654124070777739E-2</v>
      </c>
      <c r="F10954" s="41">
        <v>16.96192116528551</v>
      </c>
    </row>
    <row r="10955" spans="2:6" x14ac:dyDescent="0.25">
      <c r="B10955" s="46">
        <v>10942</v>
      </c>
      <c r="C10955" s="39">
        <v>0.23031089869179372</v>
      </c>
      <c r="D10955" s="40">
        <v>0.15330628734088941</v>
      </c>
      <c r="E10955" s="39">
        <v>0.2102790285247072</v>
      </c>
      <c r="F10955" s="41">
        <v>42.862946445341898</v>
      </c>
    </row>
    <row r="10956" spans="2:6" x14ac:dyDescent="0.25">
      <c r="B10956" s="46">
        <v>10943</v>
      </c>
      <c r="C10956" s="39">
        <v>0.35026634316025018</v>
      </c>
      <c r="D10956" s="40">
        <v>0.1533007629006832</v>
      </c>
      <c r="E10956" s="39">
        <v>0.43106628950928544</v>
      </c>
      <c r="F10956" s="41">
        <v>76.075929334301321</v>
      </c>
    </row>
    <row r="10957" spans="2:6" x14ac:dyDescent="0.25">
      <c r="B10957" s="46">
        <v>10944</v>
      </c>
      <c r="C10957" s="39">
        <v>0.19779602974852287</v>
      </c>
      <c r="D10957" s="40">
        <v>0.14562121458467775</v>
      </c>
      <c r="E10957" s="39">
        <v>0.31385213024666014</v>
      </c>
      <c r="F10957" s="41">
        <v>45.192723920272307</v>
      </c>
    </row>
    <row r="10958" spans="2:6" x14ac:dyDescent="0.25">
      <c r="B10958" s="46">
        <v>10945</v>
      </c>
      <c r="C10958" s="39">
        <v>3.4867468501381151E-2</v>
      </c>
      <c r="D10958" s="40">
        <v>0.14562724120977102</v>
      </c>
      <c r="E10958" s="39">
        <v>4.4119980955403905E-2</v>
      </c>
      <c r="F10958" s="41">
        <v>-7.8958720906378161</v>
      </c>
    </row>
    <row r="10959" spans="2:6" x14ac:dyDescent="0.25">
      <c r="B10959" s="46">
        <v>10946</v>
      </c>
      <c r="C10959" s="39">
        <v>0.30086979177104833</v>
      </c>
      <c r="D10959" s="40">
        <v>0.14623760218985293</v>
      </c>
      <c r="E10959" s="39">
        <v>0.40359437589052882</v>
      </c>
      <c r="F10959" s="41">
        <v>63.412065037562265</v>
      </c>
    </row>
    <row r="10960" spans="2:6" x14ac:dyDescent="0.25">
      <c r="B10960" s="46">
        <v>10947</v>
      </c>
      <c r="C10960" s="39">
        <v>9.3606680330365191E-2</v>
      </c>
      <c r="D10960" s="40">
        <v>0.14996295894328723</v>
      </c>
      <c r="E10960" s="39">
        <v>0.13263020511825604</v>
      </c>
      <c r="F10960" s="41">
        <v>18.056147002734768</v>
      </c>
    </row>
    <row r="10961" spans="2:6" x14ac:dyDescent="0.25">
      <c r="B10961" s="46">
        <v>10948</v>
      </c>
      <c r="C10961" s="39">
        <v>6.9374657337854834E-2</v>
      </c>
      <c r="D10961" s="40">
        <v>0.14858013954036073</v>
      </c>
      <c r="E10961" s="39">
        <v>0.11036519764501312</v>
      </c>
      <c r="F10961" s="41">
        <v>7.5418255861303312</v>
      </c>
    </row>
    <row r="10962" spans="2:6" x14ac:dyDescent="0.25">
      <c r="B10962" s="46">
        <v>10949</v>
      </c>
      <c r="C10962" s="39">
        <v>8.207868206814109E-2</v>
      </c>
      <c r="D10962" s="40">
        <v>0.14708697732308751</v>
      </c>
      <c r="E10962" s="39">
        <v>9.3919436713856858E-2</v>
      </c>
      <c r="F10962" s="41">
        <v>17.482354810990593</v>
      </c>
    </row>
    <row r="10963" spans="2:6" x14ac:dyDescent="0.25">
      <c r="B10963" s="46">
        <v>10950</v>
      </c>
      <c r="C10963" s="39">
        <v>0.39055672015809534</v>
      </c>
      <c r="D10963" s="40">
        <v>0.14627634118930286</v>
      </c>
      <c r="E10963" s="39">
        <v>0.29973560780913772</v>
      </c>
      <c r="F10963" s="41">
        <v>64.824745719188883</v>
      </c>
    </row>
    <row r="10964" spans="2:6" x14ac:dyDescent="0.25">
      <c r="B10964" s="46">
        <v>10951</v>
      </c>
      <c r="C10964" s="39">
        <v>0.31535125881714871</v>
      </c>
      <c r="D10964" s="40">
        <v>0.14515089357195479</v>
      </c>
      <c r="E10964" s="39">
        <v>0.25483095736332723</v>
      </c>
      <c r="F10964" s="41">
        <v>36.750397461057062</v>
      </c>
    </row>
    <row r="10965" spans="2:6" x14ac:dyDescent="0.25">
      <c r="B10965" s="46">
        <v>10952</v>
      </c>
      <c r="C10965" s="39">
        <v>0.2765832829615994</v>
      </c>
      <c r="D10965" s="40">
        <v>0.14449297329240915</v>
      </c>
      <c r="E10965" s="39">
        <v>0.35806415616979659</v>
      </c>
      <c r="F10965" s="41">
        <v>63.712564290526331</v>
      </c>
    </row>
    <row r="10966" spans="2:6" x14ac:dyDescent="0.25">
      <c r="B10966" s="46">
        <v>10953</v>
      </c>
      <c r="C10966" s="39">
        <v>0.27881333293884514</v>
      </c>
      <c r="D10966" s="40">
        <v>0.14252437914276106</v>
      </c>
      <c r="E10966" s="39">
        <v>0.28829114761035735</v>
      </c>
      <c r="F10966" s="41">
        <v>36.266747046437054</v>
      </c>
    </row>
    <row r="10967" spans="2:6" x14ac:dyDescent="0.25">
      <c r="B10967" s="46">
        <v>10954</v>
      </c>
      <c r="C10967" s="39">
        <v>0.17116638350570376</v>
      </c>
      <c r="D10967" s="40">
        <v>0.14748761847057595</v>
      </c>
      <c r="E10967" s="39">
        <v>0.15088808415244007</v>
      </c>
      <c r="F10967" s="41">
        <v>27.956807526048664</v>
      </c>
    </row>
    <row r="10968" spans="2:6" x14ac:dyDescent="0.25">
      <c r="B10968" s="46">
        <v>10955</v>
      </c>
      <c r="C10968" s="39">
        <v>0.27298328356174961</v>
      </c>
      <c r="D10968" s="40">
        <v>0.14424110788837807</v>
      </c>
      <c r="E10968" s="39">
        <v>0.30300698084756439</v>
      </c>
      <c r="F10968" s="41">
        <v>61.696265721429214</v>
      </c>
    </row>
    <row r="10969" spans="2:6" x14ac:dyDescent="0.25">
      <c r="B10969" s="46">
        <v>10956</v>
      </c>
      <c r="C10969" s="39">
        <v>0.23860453372611662</v>
      </c>
      <c r="D10969" s="40">
        <v>0.14199188760149459</v>
      </c>
      <c r="E10969" s="39">
        <v>0.25959203768560274</v>
      </c>
      <c r="F10969" s="41">
        <v>40.972649403869134</v>
      </c>
    </row>
    <row r="10970" spans="2:6" x14ac:dyDescent="0.25">
      <c r="B10970" s="46">
        <v>10957</v>
      </c>
      <c r="C10970" s="39">
        <v>0.39541031708829438</v>
      </c>
      <c r="D10970" s="40">
        <v>0.13859262504573794</v>
      </c>
      <c r="E10970" s="39">
        <v>0.46099994587084786</v>
      </c>
      <c r="F10970" s="41">
        <v>73.899735571913922</v>
      </c>
    </row>
    <row r="10971" spans="2:6" x14ac:dyDescent="0.25">
      <c r="B10971" s="46">
        <v>10958</v>
      </c>
      <c r="C10971" s="39">
        <v>0.23425334834270906</v>
      </c>
      <c r="D10971" s="40">
        <v>0.13767993738673084</v>
      </c>
      <c r="E10971" s="39">
        <v>0.25076400351620737</v>
      </c>
      <c r="F10971" s="41">
        <v>43.592284936586374</v>
      </c>
    </row>
    <row r="10972" spans="2:6" x14ac:dyDescent="0.25">
      <c r="B10972" s="46">
        <v>10959</v>
      </c>
      <c r="C10972" s="39">
        <v>0.39067911169871744</v>
      </c>
      <c r="D10972" s="40">
        <v>0.14092447199536759</v>
      </c>
      <c r="E10972" s="39">
        <v>0.363635494838144</v>
      </c>
      <c r="F10972" s="41">
        <v>53.272129508909401</v>
      </c>
    </row>
    <row r="10973" spans="2:6" x14ac:dyDescent="0.25">
      <c r="B10973" s="46">
        <v>10960</v>
      </c>
      <c r="C10973" s="39">
        <v>0.68893316501215696</v>
      </c>
      <c r="D10973" s="40">
        <v>0.14357732925634564</v>
      </c>
      <c r="E10973" s="39">
        <v>0.43228469878000358</v>
      </c>
      <c r="F10973" s="41">
        <v>90.311989958393312</v>
      </c>
    </row>
    <row r="10974" spans="2:6" x14ac:dyDescent="0.25">
      <c r="B10974" s="46">
        <v>10961</v>
      </c>
      <c r="C10974" s="39">
        <v>0.5351009640113491</v>
      </c>
      <c r="D10974" s="40">
        <v>0.15015309062446883</v>
      </c>
      <c r="E10974" s="39">
        <v>0.36765145957629453</v>
      </c>
      <c r="F10974" s="41">
        <v>67.277699058466013</v>
      </c>
    </row>
    <row r="10975" spans="2:6" x14ac:dyDescent="0.25">
      <c r="B10975" s="46">
        <v>10962</v>
      </c>
      <c r="C10975" s="39">
        <v>8.7209789586341374E-2</v>
      </c>
      <c r="D10975" s="40">
        <v>0.14747837203150868</v>
      </c>
      <c r="E10975" s="39">
        <v>6.5347936807270912E-2</v>
      </c>
      <c r="F10975" s="41">
        <v>10.556740255257022</v>
      </c>
    </row>
    <row r="10976" spans="2:6" x14ac:dyDescent="0.25">
      <c r="B10976" s="46">
        <v>10963</v>
      </c>
      <c r="C10976" s="39">
        <v>0.46331686539159306</v>
      </c>
      <c r="D10976" s="40">
        <v>0.14384899028360412</v>
      </c>
      <c r="E10976" s="39">
        <v>0.46831823533652112</v>
      </c>
      <c r="F10976" s="41">
        <v>62.165261823910996</v>
      </c>
    </row>
    <row r="10977" spans="2:6" x14ac:dyDescent="0.25">
      <c r="B10977" s="46">
        <v>10964</v>
      </c>
      <c r="C10977" s="39">
        <v>0.26621437732127029</v>
      </c>
      <c r="D10977" s="40">
        <v>0.14223537106882955</v>
      </c>
      <c r="E10977" s="39">
        <v>0.34954534336870069</v>
      </c>
      <c r="F10977" s="41">
        <v>52.354325209900018</v>
      </c>
    </row>
    <row r="10978" spans="2:6" x14ac:dyDescent="0.25">
      <c r="B10978" s="46">
        <v>10965</v>
      </c>
      <c r="C10978" s="39">
        <v>0.54949034106097461</v>
      </c>
      <c r="D10978" s="40">
        <v>0.15317915941088281</v>
      </c>
      <c r="E10978" s="39">
        <v>0.43365230787462228</v>
      </c>
      <c r="F10978" s="41">
        <v>89.837950718799405</v>
      </c>
    </row>
    <row r="10979" spans="2:6" x14ac:dyDescent="0.25">
      <c r="B10979" s="46">
        <v>10966</v>
      </c>
      <c r="C10979" s="39">
        <v>0.5040594985328074</v>
      </c>
      <c r="D10979" s="40">
        <v>0.16482122646223504</v>
      </c>
      <c r="E10979" s="39">
        <v>0.41491157794505956</v>
      </c>
      <c r="F10979" s="41">
        <v>84.191787036525625</v>
      </c>
    </row>
    <row r="10980" spans="2:6" x14ac:dyDescent="0.25">
      <c r="B10980" s="46">
        <v>10967</v>
      </c>
      <c r="C10980" s="39">
        <v>5.2290584846004226E-2</v>
      </c>
      <c r="D10980" s="40">
        <v>0.16448473979876604</v>
      </c>
      <c r="E10980" s="39">
        <v>3.4431814389768139E-2</v>
      </c>
      <c r="F10980" s="41">
        <v>4.6015922087365899</v>
      </c>
    </row>
    <row r="10981" spans="2:6" x14ac:dyDescent="0.25">
      <c r="B10981" s="46">
        <v>10968</v>
      </c>
      <c r="C10981" s="39">
        <v>2.2409164451894246E-2</v>
      </c>
      <c r="D10981" s="40">
        <v>0.1687038334747725</v>
      </c>
      <c r="E10981" s="39">
        <v>1.6729961688387734E-2</v>
      </c>
      <c r="F10981" s="41">
        <v>-8.7998294785515903</v>
      </c>
    </row>
    <row r="10982" spans="2:6" x14ac:dyDescent="0.25">
      <c r="B10982" s="46">
        <v>10969</v>
      </c>
      <c r="C10982" s="39">
        <v>0.14446622138966875</v>
      </c>
      <c r="D10982" s="40">
        <v>0.17271511904007336</v>
      </c>
      <c r="E10982" s="39">
        <v>0.10091156782939217</v>
      </c>
      <c r="F10982" s="41">
        <v>16.826793173388978</v>
      </c>
    </row>
    <row r="10983" spans="2:6" x14ac:dyDescent="0.25">
      <c r="B10983" s="46">
        <v>10970</v>
      </c>
      <c r="C10983" s="39">
        <v>5.6625250459893195E-2</v>
      </c>
      <c r="D10983" s="40">
        <v>0.18834737664389467</v>
      </c>
      <c r="E10983" s="39">
        <v>5.0273945575133934E-2</v>
      </c>
      <c r="F10983" s="41">
        <v>6.228160493926314</v>
      </c>
    </row>
    <row r="10984" spans="2:6" x14ac:dyDescent="0.25">
      <c r="B10984" s="46">
        <v>10971</v>
      </c>
      <c r="C10984" s="39">
        <v>0.50781305226302209</v>
      </c>
      <c r="D10984" s="40">
        <v>0.17935598755072329</v>
      </c>
      <c r="E10984" s="39">
        <v>0.39691762743073761</v>
      </c>
      <c r="F10984" s="41">
        <v>75.398905514280287</v>
      </c>
    </row>
    <row r="10985" spans="2:6" x14ac:dyDescent="0.25">
      <c r="B10985" s="46">
        <v>10972</v>
      </c>
      <c r="C10985" s="39">
        <v>0.26998570528289706</v>
      </c>
      <c r="D10985" s="40">
        <v>0.17456932797476701</v>
      </c>
      <c r="E10985" s="39">
        <v>8.6887032759601912E-2</v>
      </c>
      <c r="F10985" s="41">
        <v>39.88942664246958</v>
      </c>
    </row>
    <row r="10986" spans="2:6" x14ac:dyDescent="0.25">
      <c r="B10986" s="46">
        <v>10973</v>
      </c>
      <c r="C10986" s="39">
        <v>0.26261473506359845</v>
      </c>
      <c r="D10986" s="40">
        <v>0.17459300579495357</v>
      </c>
      <c r="E10986" s="39">
        <v>0.22333492727415966</v>
      </c>
      <c r="F10986" s="41">
        <v>41.670151051630356</v>
      </c>
    </row>
    <row r="10987" spans="2:6" x14ac:dyDescent="0.25">
      <c r="B10987" s="46">
        <v>10974</v>
      </c>
      <c r="C10987" s="39">
        <v>0.2759099638560068</v>
      </c>
      <c r="D10987" s="40">
        <v>0.17481381376844579</v>
      </c>
      <c r="E10987" s="39">
        <v>0.18818335799533376</v>
      </c>
      <c r="F10987" s="41">
        <v>38.238266325217054</v>
      </c>
    </row>
    <row r="10988" spans="2:6" x14ac:dyDescent="0.25">
      <c r="B10988" s="46">
        <v>10975</v>
      </c>
      <c r="C10988" s="39">
        <v>7.1379780062509765E-2</v>
      </c>
      <c r="D10988" s="40">
        <v>0.17736388537193809</v>
      </c>
      <c r="E10988" s="39">
        <v>5.2682159573805884E-2</v>
      </c>
      <c r="F10988" s="41">
        <v>14.114775467710301</v>
      </c>
    </row>
    <row r="10989" spans="2:6" x14ac:dyDescent="0.25">
      <c r="B10989" s="46">
        <v>10976</v>
      </c>
      <c r="C10989" s="39">
        <v>0.11937635701006841</v>
      </c>
      <c r="D10989" s="40">
        <v>0.18089796867157074</v>
      </c>
      <c r="E10989" s="39">
        <v>0.12240658769999258</v>
      </c>
      <c r="F10989" s="41">
        <v>7.7954302501975903</v>
      </c>
    </row>
    <row r="10990" spans="2:6" x14ac:dyDescent="0.25">
      <c r="B10990" s="46">
        <v>10977</v>
      </c>
      <c r="C10990" s="39">
        <v>8.435177907164218E-2</v>
      </c>
      <c r="D10990" s="40">
        <v>0.17659356534503431</v>
      </c>
      <c r="E10990" s="39">
        <v>0.10742496050552923</v>
      </c>
      <c r="F10990" s="41">
        <v>21.806936913508299</v>
      </c>
    </row>
    <row r="10991" spans="2:6" x14ac:dyDescent="0.25">
      <c r="B10991" s="46">
        <v>10978</v>
      </c>
      <c r="C10991" s="39">
        <v>0.2838961159557038</v>
      </c>
      <c r="D10991" s="40">
        <v>0.17904168090058623</v>
      </c>
      <c r="E10991" s="39">
        <v>0.21342646488164532</v>
      </c>
      <c r="F10991" s="41">
        <v>52.335511506420765</v>
      </c>
    </row>
    <row r="10992" spans="2:6" x14ac:dyDescent="0.25">
      <c r="B10992" s="46">
        <v>10979</v>
      </c>
      <c r="C10992" s="39">
        <v>4.332079032456345E-2</v>
      </c>
      <c r="D10992" s="40">
        <v>0.17986872095113651</v>
      </c>
      <c r="E10992" s="39">
        <v>4.3543936988455073E-2</v>
      </c>
      <c r="F10992" s="41">
        <v>14.568506970081467</v>
      </c>
    </row>
    <row r="10993" spans="2:6" x14ac:dyDescent="0.25">
      <c r="B10993" s="46">
        <v>10980</v>
      </c>
      <c r="C10993" s="39">
        <v>0.27416490620943695</v>
      </c>
      <c r="D10993" s="40">
        <v>0.17696891485201829</v>
      </c>
      <c r="E10993" s="39">
        <v>0.29425889899146118</v>
      </c>
      <c r="F10993" s="41">
        <v>54.932892104435837</v>
      </c>
    </row>
    <row r="10994" spans="2:6" x14ac:dyDescent="0.25">
      <c r="B10994" s="46">
        <v>10981</v>
      </c>
      <c r="C10994" s="39">
        <v>0.21225322556556561</v>
      </c>
      <c r="D10994" s="40">
        <v>0.1763246492919287</v>
      </c>
      <c r="E10994" s="39">
        <v>0.3855823915075306</v>
      </c>
      <c r="F10994" s="41">
        <v>73.943808412832908</v>
      </c>
    </row>
    <row r="10995" spans="2:6" x14ac:dyDescent="0.25">
      <c r="B10995" s="46">
        <v>10982</v>
      </c>
      <c r="C10995" s="39">
        <v>0.32456364168097046</v>
      </c>
      <c r="D10995" s="40">
        <v>0.17581916894151986</v>
      </c>
      <c r="E10995" s="39">
        <v>0.404873836707282</v>
      </c>
      <c r="F10995" s="41">
        <v>78.688225511698676</v>
      </c>
    </row>
    <row r="10996" spans="2:6" x14ac:dyDescent="0.25">
      <c r="B10996" s="46">
        <v>10983</v>
      </c>
      <c r="C10996" s="39">
        <v>0.1721953178527664</v>
      </c>
      <c r="D10996" s="40">
        <v>0.17606163451497833</v>
      </c>
      <c r="E10996" s="39">
        <v>0.22215216684563627</v>
      </c>
      <c r="F10996" s="41">
        <v>19.74824841805459</v>
      </c>
    </row>
    <row r="10997" spans="2:6" x14ac:dyDescent="0.25">
      <c r="B10997" s="46">
        <v>10984</v>
      </c>
      <c r="C10997" s="39">
        <v>0.20238014550408315</v>
      </c>
      <c r="D10997" s="40">
        <v>0.17080414435411165</v>
      </c>
      <c r="E10997" s="39">
        <v>0.30767002245237923</v>
      </c>
      <c r="F10997" s="41">
        <v>46.096954342492793</v>
      </c>
    </row>
    <row r="10998" spans="2:6" x14ac:dyDescent="0.25">
      <c r="B10998" s="46">
        <v>10985</v>
      </c>
      <c r="C10998" s="39">
        <v>0.25557448273808148</v>
      </c>
      <c r="D10998" s="40">
        <v>0.17040403270438134</v>
      </c>
      <c r="E10998" s="39">
        <v>0.47885735223855935</v>
      </c>
      <c r="F10998" s="41">
        <v>76.07855892388028</v>
      </c>
    </row>
    <row r="10999" spans="2:6" x14ac:dyDescent="0.25">
      <c r="B10999" s="46">
        <v>10986</v>
      </c>
      <c r="C10999" s="39">
        <v>0.11037161912275943</v>
      </c>
      <c r="D10999" s="40">
        <v>0.16883928380741578</v>
      </c>
      <c r="E10999" s="39">
        <v>0.16771795284579022</v>
      </c>
      <c r="F10999" s="41">
        <v>25.156173411590238</v>
      </c>
    </row>
    <row r="11000" spans="2:6" x14ac:dyDescent="0.25">
      <c r="B11000" s="46">
        <v>10987</v>
      </c>
      <c r="C11000" s="39">
        <v>3.7792076351306145E-2</v>
      </c>
      <c r="D11000" s="40">
        <v>0.16875846085065987</v>
      </c>
      <c r="E11000" s="39">
        <v>4.9852350563763956E-2</v>
      </c>
      <c r="F11000" s="41">
        <v>5.6274171392480836</v>
      </c>
    </row>
    <row r="11001" spans="2:6" x14ac:dyDescent="0.25">
      <c r="B11001" s="46">
        <v>10988</v>
      </c>
      <c r="C11001" s="39">
        <v>0.32075413715216422</v>
      </c>
      <c r="D11001" s="40">
        <v>0.17195268683301915</v>
      </c>
      <c r="E11001" s="39">
        <v>0.48031706678708147</v>
      </c>
      <c r="F11001" s="41">
        <v>60.170527053639695</v>
      </c>
    </row>
    <row r="11002" spans="2:6" x14ac:dyDescent="0.25">
      <c r="B11002" s="46">
        <v>10989</v>
      </c>
      <c r="C11002" s="39">
        <v>0.17245317233089782</v>
      </c>
      <c r="D11002" s="40">
        <v>0.17253611105813432</v>
      </c>
      <c r="E11002" s="39">
        <v>0.21840334252072033</v>
      </c>
      <c r="F11002" s="41">
        <v>12.500775147157638</v>
      </c>
    </row>
    <row r="11003" spans="2:6" x14ac:dyDescent="0.25">
      <c r="B11003" s="46">
        <v>10990</v>
      </c>
      <c r="C11003" s="39">
        <v>0.32007400685530302</v>
      </c>
      <c r="D11003" s="40">
        <v>0.16926007500610549</v>
      </c>
      <c r="E11003" s="39">
        <v>0.39208294062205468</v>
      </c>
      <c r="F11003" s="41">
        <v>68.109240102043458</v>
      </c>
    </row>
    <row r="11004" spans="2:6" x14ac:dyDescent="0.25">
      <c r="B11004" s="46">
        <v>10991</v>
      </c>
      <c r="C11004" s="39">
        <v>0.21145068814044224</v>
      </c>
      <c r="D11004" s="40">
        <v>0.16320459612236968</v>
      </c>
      <c r="E11004" s="39">
        <v>0.31493183249690149</v>
      </c>
      <c r="F11004" s="41">
        <v>59.843967678231564</v>
      </c>
    </row>
    <row r="11005" spans="2:6" x14ac:dyDescent="0.25">
      <c r="B11005" s="46">
        <v>10992</v>
      </c>
      <c r="C11005" s="39">
        <v>2.3559091017677503E-2</v>
      </c>
      <c r="D11005" s="40">
        <v>0.16317199940200072</v>
      </c>
      <c r="E11005" s="39">
        <v>3.7299632018756385E-2</v>
      </c>
      <c r="F11005" s="41">
        <v>-3.2615743440852283</v>
      </c>
    </row>
    <row r="11006" spans="2:6" x14ac:dyDescent="0.25">
      <c r="B11006" s="46">
        <v>10993</v>
      </c>
      <c r="C11006" s="39">
        <v>0.34014478400772707</v>
      </c>
      <c r="D11006" s="40">
        <v>0.16266049292019838</v>
      </c>
      <c r="E11006" s="39">
        <v>0.4865214578391201</v>
      </c>
      <c r="F11006" s="41">
        <v>94.984465223448296</v>
      </c>
    </row>
    <row r="11007" spans="2:6" x14ac:dyDescent="0.25">
      <c r="B11007" s="46">
        <v>10994</v>
      </c>
      <c r="C11007" s="39">
        <v>0.1098644991047255</v>
      </c>
      <c r="D11007" s="40">
        <v>0.16124670219620837</v>
      </c>
      <c r="E11007" s="39">
        <v>0.16240696678120736</v>
      </c>
      <c r="F11007" s="41">
        <v>10.587569753409989</v>
      </c>
    </row>
    <row r="11008" spans="2:6" x14ac:dyDescent="0.25">
      <c r="B11008" s="46">
        <v>10995</v>
      </c>
      <c r="C11008" s="39">
        <v>0.14408105346254618</v>
      </c>
      <c r="D11008" s="40">
        <v>0.14639990598410896</v>
      </c>
      <c r="E11008" s="39">
        <v>0.24759256112658082</v>
      </c>
      <c r="F11008" s="41">
        <v>22.582074263844113</v>
      </c>
    </row>
    <row r="11009" spans="2:6" x14ac:dyDescent="0.25">
      <c r="B11009" s="46">
        <v>10996</v>
      </c>
      <c r="C11009" s="39">
        <v>0.20855364149505867</v>
      </c>
      <c r="D11009" s="40">
        <v>0.1286026402907203</v>
      </c>
      <c r="E11009" s="39">
        <v>0.3335116876807479</v>
      </c>
      <c r="F11009" s="41">
        <v>63.153738081674987</v>
      </c>
    </row>
    <row r="11010" spans="2:6" x14ac:dyDescent="0.25">
      <c r="B11010" s="46">
        <v>10997</v>
      </c>
      <c r="C11010" s="39">
        <v>2.0421518195399061E-2</v>
      </c>
      <c r="D11010" s="40">
        <v>0.14039109587119444</v>
      </c>
      <c r="E11010" s="39">
        <v>2.02757502027575E-2</v>
      </c>
      <c r="F11010" s="41">
        <v>5.4694915282128616</v>
      </c>
    </row>
    <row r="11011" spans="2:6" x14ac:dyDescent="0.25">
      <c r="B11011" s="46">
        <v>10998</v>
      </c>
      <c r="C11011" s="39">
        <v>0.358000739910388</v>
      </c>
      <c r="D11011" s="40">
        <v>0.13867604281138496</v>
      </c>
      <c r="E11011" s="39">
        <v>0.46311583899833803</v>
      </c>
      <c r="F11011" s="41">
        <v>66.932980473761788</v>
      </c>
    </row>
    <row r="11012" spans="2:6" x14ac:dyDescent="0.25">
      <c r="B11012" s="46">
        <v>10999</v>
      </c>
      <c r="C11012" s="39">
        <v>0.13445950495741685</v>
      </c>
      <c r="D11012" s="40">
        <v>0.1445645532785943</v>
      </c>
      <c r="E11012" s="39">
        <v>8.5685001708233691E-2</v>
      </c>
      <c r="F11012" s="41">
        <v>20.403077442481361</v>
      </c>
    </row>
    <row r="11013" spans="2:6" x14ac:dyDescent="0.25">
      <c r="B11013" s="46">
        <v>11000</v>
      </c>
      <c r="C11013" s="39">
        <v>4.0093682728451888E-2</v>
      </c>
      <c r="D11013" s="40">
        <v>0.12425580253735624</v>
      </c>
      <c r="E11013" s="39">
        <v>3.8443056222969729E-2</v>
      </c>
      <c r="F11013" s="41">
        <v>30.882650139504641</v>
      </c>
    </row>
    <row r="11014" spans="2:6" x14ac:dyDescent="0.25">
      <c r="B11014" s="46">
        <v>11001</v>
      </c>
      <c r="C11014" s="39">
        <v>0.11568911974123273</v>
      </c>
      <c r="D11014" s="40">
        <v>0.13384597722660249</v>
      </c>
      <c r="E11014" s="39">
        <v>8.0665001677414541E-2</v>
      </c>
      <c r="F11014" s="41">
        <v>30.17145707660346</v>
      </c>
    </row>
    <row r="11015" spans="2:6" x14ac:dyDescent="0.25">
      <c r="B11015" s="46">
        <v>11002</v>
      </c>
      <c r="C11015" s="39">
        <v>0.44136907129033115</v>
      </c>
      <c r="D11015" s="40">
        <v>0.1379248221410295</v>
      </c>
      <c r="E11015" s="39">
        <v>0.41324529613265154</v>
      </c>
      <c r="F11015" s="41">
        <v>82.12612070556834</v>
      </c>
    </row>
    <row r="11016" spans="2:6" x14ac:dyDescent="0.25">
      <c r="B11016" s="46">
        <v>11003</v>
      </c>
      <c r="C11016" s="39">
        <v>0.60967756560236619</v>
      </c>
      <c r="D11016" s="40">
        <v>0.13862208968397463</v>
      </c>
      <c r="E11016" s="39">
        <v>0.42237542815711177</v>
      </c>
      <c r="F11016" s="41">
        <v>101.61898927038196</v>
      </c>
    </row>
    <row r="11017" spans="2:6" x14ac:dyDescent="0.25">
      <c r="B11017" s="46">
        <v>11004</v>
      </c>
      <c r="C11017" s="39">
        <v>0.41748142237533192</v>
      </c>
      <c r="D11017" s="40">
        <v>0.14218633127108116</v>
      </c>
      <c r="E11017" s="39">
        <v>0.31084695790224998</v>
      </c>
      <c r="F11017" s="41">
        <v>68.390675618102378</v>
      </c>
    </row>
    <row r="11018" spans="2:6" x14ac:dyDescent="0.25">
      <c r="B11018" s="46">
        <v>11005</v>
      </c>
      <c r="C11018" s="39">
        <v>0.58859288939196996</v>
      </c>
      <c r="D11018" s="40">
        <v>0.1396096427766462</v>
      </c>
      <c r="E11018" s="39">
        <v>0.3214942956318656</v>
      </c>
      <c r="F11018" s="41">
        <v>75.555163143420799</v>
      </c>
    </row>
    <row r="11019" spans="2:6" x14ac:dyDescent="0.25">
      <c r="B11019" s="46">
        <v>11006</v>
      </c>
      <c r="C11019" s="39">
        <v>2.1625911855458646E-2</v>
      </c>
      <c r="D11019" s="40">
        <v>0.13840973442000098</v>
      </c>
      <c r="E11019" s="39">
        <v>2.399523063869367E-2</v>
      </c>
      <c r="F11019" s="41">
        <v>-7.1651649495215679</v>
      </c>
    </row>
    <row r="11020" spans="2:6" x14ac:dyDescent="0.25">
      <c r="B11020" s="46">
        <v>11007</v>
      </c>
      <c r="C11020" s="39">
        <v>0.23080272019734643</v>
      </c>
      <c r="D11020" s="40">
        <v>0.14707378278155481</v>
      </c>
      <c r="E11020" s="39">
        <v>0.28052976232667948</v>
      </c>
      <c r="F11020" s="41">
        <v>53.271606557107461</v>
      </c>
    </row>
    <row r="11021" spans="2:6" x14ac:dyDescent="0.25">
      <c r="B11021" s="46">
        <v>11008</v>
      </c>
      <c r="C11021" s="39">
        <v>0.21669024384395905</v>
      </c>
      <c r="D11021" s="40">
        <v>0.14079589520099506</v>
      </c>
      <c r="E11021" s="39">
        <v>0.24369157342851799</v>
      </c>
      <c r="F11021" s="41">
        <v>23.462895288237643</v>
      </c>
    </row>
    <row r="11022" spans="2:6" x14ac:dyDescent="0.25">
      <c r="B11022" s="46">
        <v>11009</v>
      </c>
      <c r="C11022" s="39">
        <v>0.3071943164000438</v>
      </c>
      <c r="D11022" s="40">
        <v>0.144211903149492</v>
      </c>
      <c r="E11022" s="39">
        <v>0.35288160268379909</v>
      </c>
      <c r="F11022" s="41">
        <v>56.293643607267057</v>
      </c>
    </row>
    <row r="11023" spans="2:6" x14ac:dyDescent="0.25">
      <c r="B11023" s="46">
        <v>11010</v>
      </c>
      <c r="C11023" s="39">
        <v>0.43862377034494859</v>
      </c>
      <c r="D11023" s="40">
        <v>0.1524418113766132</v>
      </c>
      <c r="E11023" s="39">
        <v>0.45909221195000022</v>
      </c>
      <c r="F11023" s="41">
        <v>112.63298639611645</v>
      </c>
    </row>
    <row r="11024" spans="2:6" x14ac:dyDescent="0.25">
      <c r="B11024" s="46">
        <v>11011</v>
      </c>
      <c r="C11024" s="39">
        <v>0.55366692836049669</v>
      </c>
      <c r="D11024" s="40">
        <v>0.17914263751682885</v>
      </c>
      <c r="E11024" s="39">
        <v>0.28363381450994513</v>
      </c>
      <c r="F11024" s="41">
        <v>56.015162012946462</v>
      </c>
    </row>
    <row r="11025" spans="2:6" x14ac:dyDescent="0.25">
      <c r="B11025" s="46">
        <v>11012</v>
      </c>
      <c r="C11025" s="39">
        <v>0.45314513636166792</v>
      </c>
      <c r="D11025" s="40">
        <v>0.18177877803077147</v>
      </c>
      <c r="E11025" s="39">
        <v>0.32696164867542549</v>
      </c>
      <c r="F11025" s="41">
        <v>70.428805808118057</v>
      </c>
    </row>
    <row r="11026" spans="2:6" x14ac:dyDescent="0.25">
      <c r="B11026" s="46">
        <v>11013</v>
      </c>
      <c r="C11026" s="39">
        <v>0.32482848122015462</v>
      </c>
      <c r="D11026" s="40">
        <v>0.20231036785696269</v>
      </c>
      <c r="E11026" s="39">
        <v>0.15869319602922025</v>
      </c>
      <c r="F11026" s="41">
        <v>48.78833068974437</v>
      </c>
    </row>
    <row r="11027" spans="2:6" x14ac:dyDescent="0.25">
      <c r="B11027" s="46">
        <v>11014</v>
      </c>
      <c r="C11027" s="39">
        <v>0.64180601094541356</v>
      </c>
      <c r="D11027" s="40">
        <v>0.20318820989934078</v>
      </c>
      <c r="E11027" s="39">
        <v>0.4138800570112926</v>
      </c>
      <c r="F11027" s="41">
        <v>111.08861214551136</v>
      </c>
    </row>
    <row r="11028" spans="2:6" x14ac:dyDescent="0.25">
      <c r="B11028" s="46">
        <v>11015</v>
      </c>
      <c r="C11028" s="39">
        <v>0.65147590635628638</v>
      </c>
      <c r="D11028" s="40">
        <v>0.20669220325082019</v>
      </c>
      <c r="E11028" s="39">
        <v>0.44306869745682226</v>
      </c>
      <c r="F11028" s="41">
        <v>107.45943685359886</v>
      </c>
    </row>
    <row r="11029" spans="2:6" x14ac:dyDescent="0.25">
      <c r="B11029" s="46">
        <v>11016</v>
      </c>
      <c r="C11029" s="39">
        <v>0.38471134996920303</v>
      </c>
      <c r="D11029" s="40">
        <v>0.20984245682996355</v>
      </c>
      <c r="E11029" s="39">
        <v>0.25509966204290202</v>
      </c>
      <c r="F11029" s="41">
        <v>69.866978313708515</v>
      </c>
    </row>
    <row r="11030" spans="2:6" x14ac:dyDescent="0.25">
      <c r="B11030" s="46">
        <v>11017</v>
      </c>
      <c r="C11030" s="39">
        <v>0.3703482577206727</v>
      </c>
      <c r="D11030" s="40">
        <v>0.21141558420510639</v>
      </c>
      <c r="E11030" s="39">
        <v>0.22336486072127745</v>
      </c>
      <c r="F11030" s="41">
        <v>69.844254978425823</v>
      </c>
    </row>
    <row r="11031" spans="2:6" x14ac:dyDescent="0.25">
      <c r="B11031" s="46">
        <v>11018</v>
      </c>
      <c r="C11031" s="39">
        <v>0.41475980235606608</v>
      </c>
      <c r="D11031" s="40">
        <v>0.20930013429501754</v>
      </c>
      <c r="E11031" s="39">
        <v>0.41032269700750001</v>
      </c>
      <c r="F11031" s="41">
        <v>82.255827578676474</v>
      </c>
    </row>
    <row r="11032" spans="2:6" x14ac:dyDescent="0.25">
      <c r="B11032" s="46">
        <v>11019</v>
      </c>
      <c r="C11032" s="39">
        <v>0.18452387209548538</v>
      </c>
      <c r="D11032" s="40">
        <v>0.21191794126695776</v>
      </c>
      <c r="E11032" s="39">
        <v>0.20831699786173091</v>
      </c>
      <c r="F11032" s="41">
        <v>36.3031702187753</v>
      </c>
    </row>
    <row r="11033" spans="2:6" x14ac:dyDescent="0.25">
      <c r="B11033" s="46">
        <v>11020</v>
      </c>
      <c r="C11033" s="39">
        <v>0.31191482855187558</v>
      </c>
      <c r="D11033" s="40">
        <v>0.21197890228048796</v>
      </c>
      <c r="E11033" s="39">
        <v>0.39893521607795024</v>
      </c>
      <c r="F11033" s="41">
        <v>70.132590985765788</v>
      </c>
    </row>
    <row r="11034" spans="2:6" x14ac:dyDescent="0.25">
      <c r="B11034" s="46">
        <v>11021</v>
      </c>
      <c r="C11034" s="39">
        <v>0.2076505962565274</v>
      </c>
      <c r="D11034" s="40">
        <v>0.21276883626895354</v>
      </c>
      <c r="E11034" s="39">
        <v>0.27272191210000785</v>
      </c>
      <c r="F11034" s="41">
        <v>44.702369240657532</v>
      </c>
    </row>
    <row r="11035" spans="2:6" x14ac:dyDescent="0.25">
      <c r="B11035" s="46">
        <v>11022</v>
      </c>
      <c r="C11035" s="39">
        <v>0.12652926015540178</v>
      </c>
      <c r="D11035" s="40">
        <v>0.21407882246322818</v>
      </c>
      <c r="E11035" s="39">
        <v>0.12937843095783863</v>
      </c>
      <c r="F11035" s="41">
        <v>23.376472925526851</v>
      </c>
    </row>
    <row r="11036" spans="2:6" x14ac:dyDescent="0.25">
      <c r="B11036" s="46">
        <v>11023</v>
      </c>
      <c r="C11036" s="39">
        <v>0.31315889250431561</v>
      </c>
      <c r="D11036" s="40">
        <v>0.21340520526250412</v>
      </c>
      <c r="E11036" s="39">
        <v>8.9655768205599326E-2</v>
      </c>
      <c r="F11036" s="41">
        <v>32.676574795719525</v>
      </c>
    </row>
    <row r="11037" spans="2:6" x14ac:dyDescent="0.25">
      <c r="B11037" s="46">
        <v>11024</v>
      </c>
      <c r="C11037" s="39">
        <v>0.37299600754258416</v>
      </c>
      <c r="D11037" s="40">
        <v>0.217683545094773</v>
      </c>
      <c r="E11037" s="39">
        <v>0.42279835375271629</v>
      </c>
      <c r="F11037" s="41">
        <v>99.698805906063484</v>
      </c>
    </row>
    <row r="11038" spans="2:6" x14ac:dyDescent="0.25">
      <c r="B11038" s="46">
        <v>11025</v>
      </c>
      <c r="C11038" s="39">
        <v>1.1969722586716901E-2</v>
      </c>
      <c r="D11038" s="40">
        <v>0.21794802427303736</v>
      </c>
      <c r="E11038" s="39">
        <v>1.3295932368024021E-2</v>
      </c>
      <c r="F11038" s="41">
        <v>1.8606707526832469</v>
      </c>
    </row>
    <row r="11039" spans="2:6" x14ac:dyDescent="0.25">
      <c r="B11039" s="46">
        <v>11026</v>
      </c>
      <c r="C11039" s="39">
        <v>0.43183459259586743</v>
      </c>
      <c r="D11039" s="40">
        <v>0.21950757168051138</v>
      </c>
      <c r="E11039" s="39">
        <v>0.47274789650518334</v>
      </c>
      <c r="F11039" s="41">
        <v>90.759191776242332</v>
      </c>
    </row>
    <row r="11040" spans="2:6" x14ac:dyDescent="0.25">
      <c r="B11040" s="46">
        <v>11027</v>
      </c>
      <c r="C11040" s="39">
        <v>8.4091577021092531E-3</v>
      </c>
      <c r="D11040" s="40">
        <v>0.21626280411251353</v>
      </c>
      <c r="E11040" s="39">
        <v>1.2176674175615741E-2</v>
      </c>
      <c r="F11040" s="41">
        <v>-14.039262469485571</v>
      </c>
    </row>
    <row r="11041" spans="2:6" x14ac:dyDescent="0.25">
      <c r="B11041" s="46">
        <v>11028</v>
      </c>
      <c r="C11041" s="39">
        <v>0.32733323334187986</v>
      </c>
      <c r="D11041" s="40">
        <v>0.22725561305534769</v>
      </c>
      <c r="E11041" s="39">
        <v>0.35385505619947744</v>
      </c>
      <c r="F11041" s="41">
        <v>70.263742768901622</v>
      </c>
    </row>
    <row r="11042" spans="2:6" x14ac:dyDescent="0.25">
      <c r="B11042" s="46">
        <v>11029</v>
      </c>
      <c r="C11042" s="39">
        <v>0.25172774705591644</v>
      </c>
      <c r="D11042" s="40">
        <v>0.22812570959996245</v>
      </c>
      <c r="E11042" s="39">
        <v>0.26599216433535017</v>
      </c>
      <c r="F11042" s="41">
        <v>33.389303066593605</v>
      </c>
    </row>
    <row r="11043" spans="2:6" x14ac:dyDescent="0.25">
      <c r="B11043" s="46">
        <v>11030</v>
      </c>
      <c r="C11043" s="39">
        <v>0.10411227312335203</v>
      </c>
      <c r="D11043" s="40">
        <v>0.23258681546899632</v>
      </c>
      <c r="E11043" s="39">
        <v>0.10333180902869704</v>
      </c>
      <c r="F11043" s="41">
        <v>12.32299754752737</v>
      </c>
    </row>
    <row r="11044" spans="2:6" x14ac:dyDescent="0.25">
      <c r="B11044" s="46">
        <v>11031</v>
      </c>
      <c r="C11044" s="39">
        <v>0.26049845140117561</v>
      </c>
      <c r="D11044" s="40">
        <v>0.23516877231794253</v>
      </c>
      <c r="E11044" s="39">
        <v>0.28111587239452523</v>
      </c>
      <c r="F11044" s="41">
        <v>65.052419034348631</v>
      </c>
    </row>
    <row r="11045" spans="2:6" x14ac:dyDescent="0.25">
      <c r="B11045" s="46">
        <v>11032</v>
      </c>
      <c r="C11045" s="39">
        <v>0.38149761823428496</v>
      </c>
      <c r="D11045" s="40">
        <v>0.23027032233935552</v>
      </c>
      <c r="E11045" s="39">
        <v>0.31765688758035443</v>
      </c>
      <c r="F11045" s="41">
        <v>61.97493947265373</v>
      </c>
    </row>
    <row r="11046" spans="2:6" x14ac:dyDescent="0.25">
      <c r="B11046" s="46">
        <v>11033</v>
      </c>
      <c r="C11046" s="39">
        <v>0.2903067176199457</v>
      </c>
      <c r="D11046" s="40">
        <v>0.23005324826062432</v>
      </c>
      <c r="E11046" s="39">
        <v>0.47075775730281372</v>
      </c>
      <c r="F11046" s="41">
        <v>86.024714115718695</v>
      </c>
    </row>
    <row r="11047" spans="2:6" x14ac:dyDescent="0.25">
      <c r="B11047" s="46">
        <v>11034</v>
      </c>
      <c r="C11047" s="39">
        <v>0.26439266733785316</v>
      </c>
      <c r="D11047" s="40">
        <v>0.23079917079829965</v>
      </c>
      <c r="E11047" s="39">
        <v>0.34109437569109097</v>
      </c>
      <c r="F11047" s="41">
        <v>58.065230669051232</v>
      </c>
    </row>
    <row r="11048" spans="2:6" x14ac:dyDescent="0.25">
      <c r="B11048" s="46">
        <v>11035</v>
      </c>
      <c r="C11048" s="39">
        <v>0.24173426137484519</v>
      </c>
      <c r="D11048" s="40">
        <v>0.23908928507658672</v>
      </c>
      <c r="E11048" s="39">
        <v>0.15899644181349973</v>
      </c>
      <c r="F11048" s="41">
        <v>27.296585479338731</v>
      </c>
    </row>
    <row r="11049" spans="2:6" x14ac:dyDescent="0.25">
      <c r="B11049" s="46">
        <v>11036</v>
      </c>
      <c r="C11049" s="39">
        <v>0.26803875830762813</v>
      </c>
      <c r="D11049" s="40">
        <v>0.2363875835674154</v>
      </c>
      <c r="E11049" s="39">
        <v>0.22285610016583393</v>
      </c>
      <c r="F11049" s="41">
        <v>49.915912789735515</v>
      </c>
    </row>
    <row r="11050" spans="2:6" x14ac:dyDescent="0.25">
      <c r="B11050" s="46">
        <v>11037</v>
      </c>
      <c r="C11050" s="39">
        <v>0.3644686005546684</v>
      </c>
      <c r="D11050" s="40">
        <v>0.23321238743303405</v>
      </c>
      <c r="E11050" s="39">
        <v>0.42913490135494681</v>
      </c>
      <c r="F11050" s="41">
        <v>87.446822862428519</v>
      </c>
    </row>
    <row r="11051" spans="2:6" x14ac:dyDescent="0.25">
      <c r="B11051" s="46">
        <v>11038</v>
      </c>
      <c r="C11051" s="39">
        <v>0.24705735269696161</v>
      </c>
      <c r="D11051" s="40">
        <v>0.23318084259337926</v>
      </c>
      <c r="E11051" s="39">
        <v>0.34163271334126782</v>
      </c>
      <c r="F11051" s="41">
        <v>57.786155942230145</v>
      </c>
    </row>
    <row r="11052" spans="2:6" x14ac:dyDescent="0.25">
      <c r="B11052" s="46">
        <v>11039</v>
      </c>
      <c r="C11052" s="39">
        <v>0.1476075831791428</v>
      </c>
      <c r="D11052" s="40">
        <v>0.23151465613791661</v>
      </c>
      <c r="E11052" s="39">
        <v>0.23254896351718593</v>
      </c>
      <c r="F11052" s="41">
        <v>29.230654725360885</v>
      </c>
    </row>
    <row r="11053" spans="2:6" x14ac:dyDescent="0.25">
      <c r="B11053" s="46">
        <v>11040</v>
      </c>
      <c r="C11053" s="39">
        <v>0.19117316651959168</v>
      </c>
      <c r="D11053" s="40">
        <v>0.22819963811916785</v>
      </c>
      <c r="E11053" s="39">
        <v>7.9437249119889836E-2</v>
      </c>
      <c r="F11053" s="41">
        <v>37.892192187372338</v>
      </c>
    </row>
    <row r="11054" spans="2:6" x14ac:dyDescent="0.25">
      <c r="B11054" s="46">
        <v>11041</v>
      </c>
      <c r="C11054" s="39">
        <v>0.40762951747551002</v>
      </c>
      <c r="D11054" s="40">
        <v>0.21555737859741644</v>
      </c>
      <c r="E11054" s="39">
        <v>0.45598001020628925</v>
      </c>
      <c r="F11054" s="41">
        <v>96.028266548785254</v>
      </c>
    </row>
    <row r="11055" spans="2:6" x14ac:dyDescent="0.25">
      <c r="B11055" s="46">
        <v>11042</v>
      </c>
      <c r="C11055" s="39">
        <v>0.12409471338601161</v>
      </c>
      <c r="D11055" s="40">
        <v>0.214199420592321</v>
      </c>
      <c r="E11055" s="39">
        <v>0.18321963867587984</v>
      </c>
      <c r="F11055" s="41">
        <v>37.16107090787866</v>
      </c>
    </row>
    <row r="11056" spans="2:6" x14ac:dyDescent="0.25">
      <c r="B11056" s="46">
        <v>11043</v>
      </c>
      <c r="C11056" s="39">
        <v>0.33050059773680618</v>
      </c>
      <c r="D11056" s="40">
        <v>0.19016659512048795</v>
      </c>
      <c r="E11056" s="39">
        <v>0.42429397096630778</v>
      </c>
      <c r="F11056" s="41">
        <v>75.459333031000241</v>
      </c>
    </row>
    <row r="11057" spans="2:6" x14ac:dyDescent="0.25">
      <c r="B11057" s="46">
        <v>11044</v>
      </c>
      <c r="C11057" s="39">
        <v>0.28579371556171634</v>
      </c>
      <c r="D11057" s="40">
        <v>0.19048615589696902</v>
      </c>
      <c r="E11057" s="39">
        <v>0.37130393793891359</v>
      </c>
      <c r="F11057" s="41">
        <v>73.702786754137037</v>
      </c>
    </row>
    <row r="11058" spans="2:6" x14ac:dyDescent="0.25">
      <c r="B11058" s="46">
        <v>11045</v>
      </c>
      <c r="C11058" s="39">
        <v>0.11122597836470641</v>
      </c>
      <c r="D11058" s="40">
        <v>0.19121497391101877</v>
      </c>
      <c r="E11058" s="39">
        <v>0.17709285362222998</v>
      </c>
      <c r="F11058" s="41">
        <v>26.426451651741502</v>
      </c>
    </row>
    <row r="11059" spans="2:6" x14ac:dyDescent="0.25">
      <c r="B11059" s="46">
        <v>11046</v>
      </c>
      <c r="C11059" s="39">
        <v>3.6673887101651641E-2</v>
      </c>
      <c r="D11059" s="40">
        <v>0.19801829168707583</v>
      </c>
      <c r="E11059" s="39">
        <v>8.4676477458537722E-2</v>
      </c>
      <c r="F11059" s="41">
        <v>21.08115387098125</v>
      </c>
    </row>
    <row r="11060" spans="2:6" x14ac:dyDescent="0.25">
      <c r="B11060" s="46">
        <v>11047</v>
      </c>
      <c r="C11060" s="39">
        <v>0.20187685479427533</v>
      </c>
      <c r="D11060" s="40">
        <v>0.20755866335563289</v>
      </c>
      <c r="E11060" s="39">
        <v>0.20610569497350426</v>
      </c>
      <c r="F11060" s="41">
        <v>16.890716372712347</v>
      </c>
    </row>
    <row r="11061" spans="2:6" x14ac:dyDescent="0.25">
      <c r="B11061" s="46">
        <v>11048</v>
      </c>
      <c r="C11061" s="39">
        <v>7.4928124046795691E-2</v>
      </c>
      <c r="D11061" s="40">
        <v>0.20779732761815667</v>
      </c>
      <c r="E11061" s="39">
        <v>0.10448698266340985</v>
      </c>
      <c r="F11061" s="41">
        <v>19.378410104160789</v>
      </c>
    </row>
    <row r="11062" spans="2:6" x14ac:dyDescent="0.25">
      <c r="B11062" s="46">
        <v>11049</v>
      </c>
      <c r="C11062" s="39">
        <v>0.12537406428523484</v>
      </c>
      <c r="D11062" s="40">
        <v>0.20509264832453178</v>
      </c>
      <c r="E11062" s="39">
        <v>0.22241106487721971</v>
      </c>
      <c r="F11062" s="41">
        <v>36.340725190339029</v>
      </c>
    </row>
    <row r="11063" spans="2:6" x14ac:dyDescent="0.25">
      <c r="B11063" s="46">
        <v>11050</v>
      </c>
      <c r="C11063" s="39">
        <v>0.26787149311570263</v>
      </c>
      <c r="D11063" s="40">
        <v>0.20790686579814757</v>
      </c>
      <c r="E11063" s="39">
        <v>0.34177655879830515</v>
      </c>
      <c r="F11063" s="41">
        <v>54.339129179268532</v>
      </c>
    </row>
    <row r="11064" spans="2:6" x14ac:dyDescent="0.25">
      <c r="B11064" s="46">
        <v>11051</v>
      </c>
      <c r="C11064" s="39">
        <v>0.20404790115720597</v>
      </c>
      <c r="D11064" s="40">
        <v>0.20666648759117887</v>
      </c>
      <c r="E11064" s="39">
        <v>0.29108912296977169</v>
      </c>
      <c r="F11064" s="41">
        <v>30.53453069096032</v>
      </c>
    </row>
    <row r="11065" spans="2:6" x14ac:dyDescent="0.25">
      <c r="B11065" s="46">
        <v>11052</v>
      </c>
      <c r="C11065" s="39">
        <v>0.35023005014715303</v>
      </c>
      <c r="D11065" s="40">
        <v>0.1985910838757744</v>
      </c>
      <c r="E11065" s="39">
        <v>0.4808622294438793</v>
      </c>
      <c r="F11065" s="41">
        <v>89.711970360197782</v>
      </c>
    </row>
    <row r="11066" spans="2:6" x14ac:dyDescent="0.25">
      <c r="B11066" s="46">
        <v>11053</v>
      </c>
      <c r="C11066" s="39">
        <v>0.12556806782940552</v>
      </c>
      <c r="D11066" s="40">
        <v>0.19849352370727444</v>
      </c>
      <c r="E11066" s="39">
        <v>0.23349002557861553</v>
      </c>
      <c r="F11066" s="41">
        <v>28.790677181061998</v>
      </c>
    </row>
    <row r="11067" spans="2:6" x14ac:dyDescent="0.25">
      <c r="B11067" s="46">
        <v>11054</v>
      </c>
      <c r="C11067" s="39">
        <v>0.18687622759188566</v>
      </c>
      <c r="D11067" s="40">
        <v>0.19849496713720899</v>
      </c>
      <c r="E11067" s="39">
        <v>0.24451337301899992</v>
      </c>
      <c r="F11067" s="41">
        <v>30.611060973775221</v>
      </c>
    </row>
    <row r="11068" spans="2:6" x14ac:dyDescent="0.25">
      <c r="B11068" s="46">
        <v>11055</v>
      </c>
      <c r="C11068" s="39">
        <v>0.11516980413051206</v>
      </c>
      <c r="D11068" s="40">
        <v>0.19728392540332013</v>
      </c>
      <c r="E11068" s="39">
        <v>0.19399632428017152</v>
      </c>
      <c r="F11068" s="41">
        <v>31.761760712723284</v>
      </c>
    </row>
    <row r="11069" spans="2:6" x14ac:dyDescent="0.25">
      <c r="B11069" s="46">
        <v>11056</v>
      </c>
      <c r="C11069" s="39">
        <v>0.32468481463643395</v>
      </c>
      <c r="D11069" s="40">
        <v>0.19262573247158285</v>
      </c>
      <c r="E11069" s="39">
        <v>0.38340961953630298</v>
      </c>
      <c r="F11069" s="41">
        <v>69.390894081711707</v>
      </c>
    </row>
    <row r="11070" spans="2:6" x14ac:dyDescent="0.25">
      <c r="B11070" s="46">
        <v>11057</v>
      </c>
      <c r="C11070" s="39">
        <v>0.25631117875849835</v>
      </c>
      <c r="D11070" s="40">
        <v>0.19380661344160183</v>
      </c>
      <c r="E11070" s="39">
        <v>0.35538652181028907</v>
      </c>
      <c r="F11070" s="41">
        <v>41.817655881385534</v>
      </c>
    </row>
    <row r="11071" spans="2:6" x14ac:dyDescent="0.25">
      <c r="B11071" s="46">
        <v>11058</v>
      </c>
      <c r="C11071" s="39">
        <v>0.11891288450847524</v>
      </c>
      <c r="D11071" s="40">
        <v>0.18370997669040032</v>
      </c>
      <c r="E11071" s="39">
        <v>0.18143202318202534</v>
      </c>
      <c r="F11071" s="41">
        <v>27.718067551639219</v>
      </c>
    </row>
    <row r="11072" spans="2:6" x14ac:dyDescent="0.25">
      <c r="B11072" s="46">
        <v>11059</v>
      </c>
      <c r="C11072" s="39">
        <v>0.14839720540821139</v>
      </c>
      <c r="D11072" s="40">
        <v>0.1754324675697628</v>
      </c>
      <c r="E11072" s="39">
        <v>0.23853486314100503</v>
      </c>
      <c r="F11072" s="41">
        <v>47.164829070692932</v>
      </c>
    </row>
    <row r="11073" spans="2:6" x14ac:dyDescent="0.25">
      <c r="B11073" s="46">
        <v>11060</v>
      </c>
      <c r="C11073" s="39">
        <v>7.6138272009950284E-2</v>
      </c>
      <c r="D11073" s="40">
        <v>0.17185618810169226</v>
      </c>
      <c r="E11073" s="39">
        <v>9.5635795529209075E-2</v>
      </c>
      <c r="F11073" s="41">
        <v>23.7422314699701</v>
      </c>
    </row>
    <row r="11074" spans="2:6" x14ac:dyDescent="0.25">
      <c r="B11074" s="46">
        <v>11061</v>
      </c>
      <c r="C11074" s="39">
        <v>0.25751858677885303</v>
      </c>
      <c r="D11074" s="40">
        <v>0.16561233043901016</v>
      </c>
      <c r="E11074" s="39">
        <v>0.27091814593622782</v>
      </c>
      <c r="F11074" s="41">
        <v>51.138569646251256</v>
      </c>
    </row>
    <row r="11075" spans="2:6" x14ac:dyDescent="0.25">
      <c r="B11075" s="46">
        <v>11062</v>
      </c>
      <c r="C11075" s="39">
        <v>0.12688372259713457</v>
      </c>
      <c r="D11075" s="40">
        <v>0.16488179386436674</v>
      </c>
      <c r="E11075" s="39">
        <v>0.1656239922605611</v>
      </c>
      <c r="F11075" s="41">
        <v>35.894422109784962</v>
      </c>
    </row>
    <row r="11076" spans="2:6" x14ac:dyDescent="0.25">
      <c r="B11076" s="46">
        <v>11063</v>
      </c>
      <c r="C11076" s="39">
        <v>0.41592558487469239</v>
      </c>
      <c r="D11076" s="40">
        <v>0.16937465754540706</v>
      </c>
      <c r="E11076" s="39">
        <v>0.46978193431282678</v>
      </c>
      <c r="F11076" s="41">
        <v>99.415707942389247</v>
      </c>
    </row>
    <row r="11077" spans="2:6" x14ac:dyDescent="0.25">
      <c r="B11077" s="46">
        <v>11064</v>
      </c>
      <c r="C11077" s="39">
        <v>0.42138027152300428</v>
      </c>
      <c r="D11077" s="40">
        <v>0.1756817484234201</v>
      </c>
      <c r="E11077" s="39">
        <v>0.45402285110702029</v>
      </c>
      <c r="F11077" s="41">
        <v>58.493220268781762</v>
      </c>
    </row>
    <row r="11078" spans="2:6" x14ac:dyDescent="0.25">
      <c r="B11078" s="46">
        <v>11065</v>
      </c>
      <c r="C11078" s="39">
        <v>0.23289099529895488</v>
      </c>
      <c r="D11078" s="40">
        <v>0.16014385585631577</v>
      </c>
      <c r="E11078" s="39">
        <v>0.15123949488894456</v>
      </c>
      <c r="F11078" s="41">
        <v>28.394978636473102</v>
      </c>
    </row>
    <row r="11079" spans="2:6" x14ac:dyDescent="0.25">
      <c r="B11079" s="46">
        <v>11066</v>
      </c>
      <c r="C11079" s="39">
        <v>5.9881712159168994E-2</v>
      </c>
      <c r="D11079" s="40">
        <v>0.16311322698758304</v>
      </c>
      <c r="E11079" s="39">
        <v>4.8956704227987861E-2</v>
      </c>
      <c r="F11079" s="41">
        <v>19.609586014433642</v>
      </c>
    </row>
    <row r="11080" spans="2:6" x14ac:dyDescent="0.25">
      <c r="B11080" s="46">
        <v>11067</v>
      </c>
      <c r="C11080" s="39">
        <v>0.42629755652020906</v>
      </c>
      <c r="D11080" s="40">
        <v>0.16371125009329934</v>
      </c>
      <c r="E11080" s="39">
        <v>0.47494957254538472</v>
      </c>
      <c r="F11080" s="41">
        <v>76.516796901269927</v>
      </c>
    </row>
    <row r="11081" spans="2:6" x14ac:dyDescent="0.25">
      <c r="B11081" s="46">
        <v>11068</v>
      </c>
      <c r="C11081" s="39">
        <v>0.30247543400547328</v>
      </c>
      <c r="D11081" s="40">
        <v>0.16262707063098777</v>
      </c>
      <c r="E11081" s="39">
        <v>0.32457247893067309</v>
      </c>
      <c r="F11081" s="41">
        <v>49.915246522968459</v>
      </c>
    </row>
    <row r="11082" spans="2:6" x14ac:dyDescent="0.25">
      <c r="B11082" s="46">
        <v>11069</v>
      </c>
      <c r="C11082" s="39">
        <v>0.41903713007420185</v>
      </c>
      <c r="D11082" s="40">
        <v>0.16225890674187904</v>
      </c>
      <c r="E11082" s="39">
        <v>0.49223519750509587</v>
      </c>
      <c r="F11082" s="41">
        <v>90.247102177123168</v>
      </c>
    </row>
    <row r="11083" spans="2:6" x14ac:dyDescent="0.25">
      <c r="B11083" s="46">
        <v>11070</v>
      </c>
      <c r="C11083" s="39">
        <v>0.12230958775428642</v>
      </c>
      <c r="D11083" s="40">
        <v>0.16212671866975897</v>
      </c>
      <c r="E11083" s="39">
        <v>0.23342225609756098</v>
      </c>
      <c r="F11083" s="41">
        <v>20.49006805650416</v>
      </c>
    </row>
    <row r="11084" spans="2:6" x14ac:dyDescent="0.25">
      <c r="B11084" s="46">
        <v>11071</v>
      </c>
      <c r="C11084" s="39">
        <v>9.4329983794124009E-2</v>
      </c>
      <c r="D11084" s="40">
        <v>0.15351229817191123</v>
      </c>
      <c r="E11084" s="39">
        <v>0.12190838275099697</v>
      </c>
      <c r="F11084" s="41">
        <v>10.295143414059698</v>
      </c>
    </row>
    <row r="11085" spans="2:6" x14ac:dyDescent="0.25">
      <c r="B11085" s="46">
        <v>11072</v>
      </c>
      <c r="C11085" s="39">
        <v>0.37185231098634347</v>
      </c>
      <c r="D11085" s="40">
        <v>0.15316846973593484</v>
      </c>
      <c r="E11085" s="39">
        <v>0.44944643415680186</v>
      </c>
      <c r="F11085" s="41">
        <v>78.226381835691058</v>
      </c>
    </row>
    <row r="11086" spans="2:6" x14ac:dyDescent="0.25">
      <c r="B11086" s="46">
        <v>11073</v>
      </c>
      <c r="C11086" s="39">
        <v>0.24386540289986819</v>
      </c>
      <c r="D11086" s="40">
        <v>0.15387125792553558</v>
      </c>
      <c r="E11086" s="39">
        <v>0.33155736134002839</v>
      </c>
      <c r="F11086" s="41">
        <v>55.607546566941551</v>
      </c>
    </row>
    <row r="11087" spans="2:6" x14ac:dyDescent="0.25">
      <c r="B11087" s="46">
        <v>11074</v>
      </c>
      <c r="C11087" s="39">
        <v>2.124937236755493E-2</v>
      </c>
      <c r="D11087" s="40">
        <v>0.16525675127924164</v>
      </c>
      <c r="E11087" s="39">
        <v>2.4346208556734871E-2</v>
      </c>
      <c r="F11087" s="41">
        <v>-5.4393611764056828</v>
      </c>
    </row>
    <row r="11088" spans="2:6" x14ac:dyDescent="0.25">
      <c r="B11088" s="46">
        <v>11075</v>
      </c>
      <c r="C11088" s="39">
        <v>0.12960611567092403</v>
      </c>
      <c r="D11088" s="40">
        <v>0.16568436088913352</v>
      </c>
      <c r="E11088" s="39">
        <v>0.12963530715359972</v>
      </c>
      <c r="F11088" s="41">
        <v>14.933408149446707</v>
      </c>
    </row>
    <row r="11089" spans="2:6" x14ac:dyDescent="0.25">
      <c r="B11089" s="46">
        <v>11076</v>
      </c>
      <c r="C11089" s="39">
        <v>4.9435451166817315E-2</v>
      </c>
      <c r="D11089" s="40">
        <v>0.16045945500066405</v>
      </c>
      <c r="E11089" s="39">
        <v>3.9816417182823395E-2</v>
      </c>
      <c r="F11089" s="41">
        <v>35.78091560481969</v>
      </c>
    </row>
    <row r="11090" spans="2:6" x14ac:dyDescent="0.25">
      <c r="B11090" s="46">
        <v>11077</v>
      </c>
      <c r="C11090" s="39">
        <v>0.38347670404651113</v>
      </c>
      <c r="D11090" s="40">
        <v>0.14673660470043923</v>
      </c>
      <c r="E11090" s="39">
        <v>0.32848808344124197</v>
      </c>
      <c r="F11090" s="41">
        <v>49.256380491850315</v>
      </c>
    </row>
    <row r="11091" spans="2:6" x14ac:dyDescent="0.25">
      <c r="B11091" s="46">
        <v>11078</v>
      </c>
      <c r="C11091" s="39">
        <v>0.26490049366951463</v>
      </c>
      <c r="D11091" s="40">
        <v>0.14750715702022332</v>
      </c>
      <c r="E11091" s="39">
        <v>0.21386417890605583</v>
      </c>
      <c r="F11091" s="41">
        <v>32.601161112788972</v>
      </c>
    </row>
    <row r="11092" spans="2:6" x14ac:dyDescent="0.25">
      <c r="B11092" s="46">
        <v>11079</v>
      </c>
      <c r="C11092" s="39">
        <v>2.6317118432011857E-2</v>
      </c>
      <c r="D11092" s="40">
        <v>0.1510746130885556</v>
      </c>
      <c r="E11092" s="39">
        <v>8.2701338644100373E-3</v>
      </c>
      <c r="F11092" s="41">
        <v>-1.7898023474656382</v>
      </c>
    </row>
    <row r="11093" spans="2:6" x14ac:dyDescent="0.25">
      <c r="B11093" s="46">
        <v>11080</v>
      </c>
      <c r="C11093" s="39">
        <v>0.34736361053091042</v>
      </c>
      <c r="D11093" s="40">
        <v>0.1485123753990899</v>
      </c>
      <c r="E11093" s="39">
        <v>0.33941387238811255</v>
      </c>
      <c r="F11093" s="41">
        <v>49.892805383333858</v>
      </c>
    </row>
    <row r="11094" spans="2:6" x14ac:dyDescent="0.25">
      <c r="B11094" s="46">
        <v>11081</v>
      </c>
      <c r="C11094" s="39">
        <v>0.1742982918547602</v>
      </c>
      <c r="D11094" s="40">
        <v>0.1516396241583656</v>
      </c>
      <c r="E11094" s="39">
        <v>0.18298958366985263</v>
      </c>
      <c r="F11094" s="41">
        <v>19.37888471245131</v>
      </c>
    </row>
    <row r="11095" spans="2:6" x14ac:dyDescent="0.25">
      <c r="B11095" s="46">
        <v>11082</v>
      </c>
      <c r="C11095" s="39">
        <v>0.26859793634206947</v>
      </c>
      <c r="D11095" s="40">
        <v>0.15192518977447947</v>
      </c>
      <c r="E11095" s="39">
        <v>0.29054298040557236</v>
      </c>
      <c r="F11095" s="41">
        <v>39.066111281509883</v>
      </c>
    </row>
    <row r="11096" spans="2:6" x14ac:dyDescent="0.25">
      <c r="B11096" s="46">
        <v>11083</v>
      </c>
      <c r="C11096" s="39">
        <v>3.0788766410687396E-2</v>
      </c>
      <c r="D11096" s="40">
        <v>0.1502656701996857</v>
      </c>
      <c r="E11096" s="39">
        <v>2.3843464250983118E-2</v>
      </c>
      <c r="F11096" s="41">
        <v>-3.3401726631172139</v>
      </c>
    </row>
    <row r="11097" spans="2:6" x14ac:dyDescent="0.25">
      <c r="B11097" s="46">
        <v>11084</v>
      </c>
      <c r="C11097" s="39">
        <v>2.9125007119446183E-2</v>
      </c>
      <c r="D11097" s="40">
        <v>0.14950233694314527</v>
      </c>
      <c r="E11097" s="39">
        <v>3.2214496045968891E-2</v>
      </c>
      <c r="F11097" s="41">
        <v>3.4478519691651508</v>
      </c>
    </row>
    <row r="11098" spans="2:6" x14ac:dyDescent="0.25">
      <c r="B11098" s="46">
        <v>11085</v>
      </c>
      <c r="C11098" s="39">
        <v>0.27786864680198287</v>
      </c>
      <c r="D11098" s="40">
        <v>0.16239351759336038</v>
      </c>
      <c r="E11098" s="39">
        <v>0.3391079985256174</v>
      </c>
      <c r="F11098" s="41">
        <v>51.062411566019726</v>
      </c>
    </row>
    <row r="11099" spans="2:6" x14ac:dyDescent="0.25">
      <c r="B11099" s="46">
        <v>11086</v>
      </c>
      <c r="C11099" s="39">
        <v>0.27115548116883909</v>
      </c>
      <c r="D11099" s="40">
        <v>0.16261758187928815</v>
      </c>
      <c r="E11099" s="39">
        <v>0.33769319690028687</v>
      </c>
      <c r="F11099" s="41">
        <v>57.789023540306907</v>
      </c>
    </row>
    <row r="11100" spans="2:6" x14ac:dyDescent="0.25">
      <c r="B11100" s="46">
        <v>11087</v>
      </c>
      <c r="C11100" s="39">
        <v>0.15236308663840564</v>
      </c>
      <c r="D11100" s="40">
        <v>0.16127476883423902</v>
      </c>
      <c r="E11100" s="39">
        <v>0.25489912502711692</v>
      </c>
      <c r="F11100" s="41">
        <v>22.501167768403274</v>
      </c>
    </row>
    <row r="11101" spans="2:6" x14ac:dyDescent="0.25">
      <c r="B11101" s="46">
        <v>11088</v>
      </c>
      <c r="C11101" s="39">
        <v>6.425633062808131E-2</v>
      </c>
      <c r="D11101" s="40">
        <v>0.16163355522681822</v>
      </c>
      <c r="E11101" s="39">
        <v>5.8106324725718451E-2</v>
      </c>
      <c r="F11101" s="41">
        <v>6.1686179831866994</v>
      </c>
    </row>
    <row r="11102" spans="2:6" x14ac:dyDescent="0.25">
      <c r="B11102" s="46">
        <v>11089</v>
      </c>
      <c r="C11102" s="39">
        <v>0.12522666236707738</v>
      </c>
      <c r="D11102" s="40">
        <v>0.22081074171399293</v>
      </c>
      <c r="E11102" s="39">
        <v>0.25798153164938276</v>
      </c>
      <c r="F11102" s="41">
        <v>43.99419146055272</v>
      </c>
    </row>
    <row r="11103" spans="2:6" x14ac:dyDescent="0.25">
      <c r="B11103" s="46">
        <v>11090</v>
      </c>
      <c r="C11103" s="39">
        <v>0.19998342734785776</v>
      </c>
      <c r="D11103" s="40">
        <v>0.21662856049069396</v>
      </c>
      <c r="E11103" s="39">
        <v>0.45361398567797689</v>
      </c>
      <c r="F11103" s="41">
        <v>74.463204397496668</v>
      </c>
    </row>
    <row r="11104" spans="2:6" x14ac:dyDescent="0.25">
      <c r="B11104" s="46">
        <v>11091</v>
      </c>
      <c r="C11104" s="39">
        <v>0.26441903830024255</v>
      </c>
      <c r="D11104" s="40">
        <v>0.21852877459345191</v>
      </c>
      <c r="E11104" s="39">
        <v>0.37881012963483973</v>
      </c>
      <c r="F11104" s="41">
        <v>69.731063909880902</v>
      </c>
    </row>
    <row r="11105" spans="2:6" x14ac:dyDescent="0.25">
      <c r="B11105" s="46">
        <v>11092</v>
      </c>
      <c r="C11105" s="39">
        <v>0.22154391766966772</v>
      </c>
      <c r="D11105" s="40">
        <v>0.21830860877815408</v>
      </c>
      <c r="E11105" s="39">
        <v>0.22814364387333638</v>
      </c>
      <c r="F11105" s="41">
        <v>49.628461409043481</v>
      </c>
    </row>
    <row r="11106" spans="2:6" x14ac:dyDescent="0.25">
      <c r="B11106" s="46">
        <v>11093</v>
      </c>
      <c r="C11106" s="39">
        <v>0.21434254044368869</v>
      </c>
      <c r="D11106" s="40">
        <v>0.22027975570434133</v>
      </c>
      <c r="E11106" s="39">
        <v>0.35161295611760995</v>
      </c>
      <c r="F11106" s="41">
        <v>81.192296054224784</v>
      </c>
    </row>
    <row r="11107" spans="2:6" x14ac:dyDescent="0.25">
      <c r="B11107" s="46">
        <v>11094</v>
      </c>
      <c r="C11107" s="39">
        <v>0.11154339551218692</v>
      </c>
      <c r="D11107" s="40">
        <v>0.24385763509738234</v>
      </c>
      <c r="E11107" s="39">
        <v>9.1629343871245342E-2</v>
      </c>
      <c r="F11107" s="41">
        <v>26.233710924238217</v>
      </c>
    </row>
    <row r="11108" spans="2:6" x14ac:dyDescent="0.25">
      <c r="B11108" s="46">
        <v>11095</v>
      </c>
      <c r="C11108" s="39">
        <v>2.5937327226685413E-2</v>
      </c>
      <c r="D11108" s="40">
        <v>0.24409036704874784</v>
      </c>
      <c r="E11108" s="39">
        <v>2.4483957638457853E-2</v>
      </c>
      <c r="F11108" s="41">
        <v>18.403122908770584</v>
      </c>
    </row>
    <row r="11109" spans="2:6" x14ac:dyDescent="0.25">
      <c r="B11109" s="46">
        <v>11096</v>
      </c>
      <c r="C11109" s="39">
        <v>0.19411067532698092</v>
      </c>
      <c r="D11109" s="40">
        <v>0.25298363264671397</v>
      </c>
      <c r="E11109" s="39">
        <v>0.20179003880242621</v>
      </c>
      <c r="F11109" s="41">
        <v>35.790382987580266</v>
      </c>
    </row>
    <row r="11110" spans="2:6" x14ac:dyDescent="0.25">
      <c r="B11110" s="46">
        <v>11097</v>
      </c>
      <c r="C11110" s="39">
        <v>0.26026207387701128</v>
      </c>
      <c r="D11110" s="40">
        <v>0.25198254922369945</v>
      </c>
      <c r="E11110" s="39">
        <v>0.36701403835205576</v>
      </c>
      <c r="F11110" s="41">
        <v>68.547840515451767</v>
      </c>
    </row>
    <row r="11111" spans="2:6" x14ac:dyDescent="0.25">
      <c r="B11111" s="46">
        <v>11098</v>
      </c>
      <c r="C11111" s="39">
        <v>0.16450081080607565</v>
      </c>
      <c r="D11111" s="40">
        <v>0.23060954712067991</v>
      </c>
      <c r="E11111" s="39">
        <v>0.18042326436982747</v>
      </c>
      <c r="F11111" s="41">
        <v>34.555101672990872</v>
      </c>
    </row>
    <row r="11112" spans="2:6" x14ac:dyDescent="0.25">
      <c r="B11112" s="46">
        <v>11099</v>
      </c>
      <c r="C11112" s="39">
        <v>0.17388385818100824</v>
      </c>
      <c r="D11112" s="40">
        <v>0.22706107211997639</v>
      </c>
      <c r="E11112" s="39">
        <v>0.10680894252768976</v>
      </c>
      <c r="F11112" s="41">
        <v>24.335107687935785</v>
      </c>
    </row>
    <row r="11113" spans="2:6" x14ac:dyDescent="0.25">
      <c r="B11113" s="46">
        <v>11100</v>
      </c>
      <c r="C11113" s="39">
        <v>9.1735509922454661E-2</v>
      </c>
      <c r="D11113" s="40">
        <v>0.22680635172142277</v>
      </c>
      <c r="E11113" s="39">
        <v>0.13370162800187838</v>
      </c>
      <c r="F11113" s="41">
        <v>4.0785846201009903</v>
      </c>
    </row>
    <row r="11114" spans="2:6" x14ac:dyDescent="0.25">
      <c r="B11114" s="46">
        <v>11101</v>
      </c>
      <c r="C11114" s="39">
        <v>0.18408562552779026</v>
      </c>
      <c r="D11114" s="40">
        <v>0.2267894763387803</v>
      </c>
      <c r="E11114" s="39">
        <v>0.23476349422993745</v>
      </c>
      <c r="F11114" s="41">
        <v>40.149217739298585</v>
      </c>
    </row>
    <row r="11115" spans="2:6" x14ac:dyDescent="0.25">
      <c r="B11115" s="46">
        <v>11102</v>
      </c>
      <c r="C11115" s="39">
        <v>0.20221639188624643</v>
      </c>
      <c r="D11115" s="40">
        <v>0.22940641298430292</v>
      </c>
      <c r="E11115" s="39">
        <v>0.31615777801022754</v>
      </c>
      <c r="F11115" s="41">
        <v>57.43215243924093</v>
      </c>
    </row>
    <row r="11116" spans="2:6" x14ac:dyDescent="0.25">
      <c r="B11116" s="46">
        <v>11103</v>
      </c>
      <c r="C11116" s="39">
        <v>0.38391484983344792</v>
      </c>
      <c r="D11116" s="40">
        <v>0.23222267125673385</v>
      </c>
      <c r="E11116" s="39">
        <v>0.30790406344836785</v>
      </c>
      <c r="F11116" s="41">
        <v>60.526086766475089</v>
      </c>
    </row>
    <row r="11117" spans="2:6" x14ac:dyDescent="0.25">
      <c r="B11117" s="46">
        <v>11104</v>
      </c>
      <c r="C11117" s="39">
        <v>6.8148739006719181E-2</v>
      </c>
      <c r="D11117" s="40">
        <v>0.203324863400003</v>
      </c>
      <c r="E11117" s="39">
        <v>0.1129848312908517</v>
      </c>
      <c r="F11117" s="41">
        <v>22.317842628015779</v>
      </c>
    </row>
    <row r="11118" spans="2:6" x14ac:dyDescent="0.25">
      <c r="B11118" s="46">
        <v>11105</v>
      </c>
      <c r="C11118" s="39">
        <v>0.40755110397994354</v>
      </c>
      <c r="D11118" s="40">
        <v>0.20422327231087584</v>
      </c>
      <c r="E11118" s="39">
        <v>0.49640567776303263</v>
      </c>
      <c r="F11118" s="41">
        <v>114.4463968385793</v>
      </c>
    </row>
    <row r="11119" spans="2:6" x14ac:dyDescent="0.25">
      <c r="B11119" s="46">
        <v>11106</v>
      </c>
      <c r="C11119" s="39">
        <v>0.12932220092034041</v>
      </c>
      <c r="D11119" s="40">
        <v>0.19812319172454987</v>
      </c>
      <c r="E11119" s="39">
        <v>0.13958647298416654</v>
      </c>
      <c r="F11119" s="41">
        <v>44.99357759855161</v>
      </c>
    </row>
    <row r="11120" spans="2:6" x14ac:dyDescent="0.25">
      <c r="B11120" s="46">
        <v>11107</v>
      </c>
      <c r="C11120" s="39">
        <v>0.11928614802989961</v>
      </c>
      <c r="D11120" s="40">
        <v>0.19835360826867821</v>
      </c>
      <c r="E11120" s="39">
        <v>0.16893645118619888</v>
      </c>
      <c r="F11120" s="41">
        <v>21.60090182120128</v>
      </c>
    </row>
    <row r="11121" spans="2:6" x14ac:dyDescent="0.25">
      <c r="B11121" s="46">
        <v>11108</v>
      </c>
      <c r="C11121" s="39">
        <v>4.541157581971933E-2</v>
      </c>
      <c r="D11121" s="40">
        <v>0.20560548155707228</v>
      </c>
      <c r="E11121" s="39">
        <v>3.9847495883225573E-2</v>
      </c>
      <c r="F11121" s="41">
        <v>12.020691936297906</v>
      </c>
    </row>
    <row r="11122" spans="2:6" x14ac:dyDescent="0.25">
      <c r="B11122" s="46">
        <v>11109</v>
      </c>
      <c r="C11122" s="39">
        <v>6.4316544593641709E-2</v>
      </c>
      <c r="D11122" s="40">
        <v>0.20604442468937398</v>
      </c>
      <c r="E11122" s="39">
        <v>4.2613279875520056E-2</v>
      </c>
      <c r="F11122" s="41">
        <v>-2.9354250740498915</v>
      </c>
    </row>
    <row r="11123" spans="2:6" x14ac:dyDescent="0.25">
      <c r="B11123" s="46">
        <v>11110</v>
      </c>
      <c r="C11123" s="39">
        <v>0.40585846210129883</v>
      </c>
      <c r="D11123" s="40">
        <v>0.19737126300735833</v>
      </c>
      <c r="E11123" s="39">
        <v>0.39632961755954677</v>
      </c>
      <c r="F11123" s="41">
        <v>102.7902267410867</v>
      </c>
    </row>
    <row r="11124" spans="2:6" x14ac:dyDescent="0.25">
      <c r="B11124" s="46">
        <v>11111</v>
      </c>
      <c r="C11124" s="39">
        <v>0.11123282776119701</v>
      </c>
      <c r="D11124" s="40">
        <v>0.19662909011231891</v>
      </c>
      <c r="E11124" s="39">
        <v>0.12244857572104483</v>
      </c>
      <c r="F11124" s="41">
        <v>27.932735182365274</v>
      </c>
    </row>
    <row r="11125" spans="2:6" x14ac:dyDescent="0.25">
      <c r="B11125" s="46">
        <v>11112</v>
      </c>
      <c r="C11125" s="39">
        <v>9.4071497274552121E-2</v>
      </c>
      <c r="D11125" s="40">
        <v>0.19316888839660604</v>
      </c>
      <c r="E11125" s="39">
        <v>0.14245271926412995</v>
      </c>
      <c r="F11125" s="41">
        <v>28.273489571608128</v>
      </c>
    </row>
    <row r="11126" spans="2:6" x14ac:dyDescent="0.25">
      <c r="B11126" s="46">
        <v>11113</v>
      </c>
      <c r="C11126" s="39">
        <v>0.18341016535862095</v>
      </c>
      <c r="D11126" s="40">
        <v>0.19143891037641583</v>
      </c>
      <c r="E11126" s="39">
        <v>0.3085026040132825</v>
      </c>
      <c r="F11126" s="41">
        <v>54.005367153128802</v>
      </c>
    </row>
    <row r="11127" spans="2:6" x14ac:dyDescent="0.25">
      <c r="B11127" s="46">
        <v>11114</v>
      </c>
      <c r="C11127" s="39">
        <v>0.32101673993946894</v>
      </c>
      <c r="D11127" s="40">
        <v>0.19543755894665457</v>
      </c>
      <c r="E11127" s="39">
        <v>0.39150937140626985</v>
      </c>
      <c r="F11127" s="41">
        <v>102.70382954634229</v>
      </c>
    </row>
    <row r="11128" spans="2:6" x14ac:dyDescent="0.25">
      <c r="B11128" s="46">
        <v>11115</v>
      </c>
      <c r="C11128" s="39">
        <v>0.23180605168645627</v>
      </c>
      <c r="D11128" s="40">
        <v>0.19469357269254337</v>
      </c>
      <c r="E11128" s="39">
        <v>0.2897650934416533</v>
      </c>
      <c r="F11128" s="41">
        <v>59.025980641420652</v>
      </c>
    </row>
    <row r="11129" spans="2:6" x14ac:dyDescent="0.25">
      <c r="B11129" s="46">
        <v>11116</v>
      </c>
      <c r="C11129" s="39">
        <v>0.27491915732627242</v>
      </c>
      <c r="D11129" s="40">
        <v>0.19525638804174292</v>
      </c>
      <c r="E11129" s="39">
        <v>0.25088115138541039</v>
      </c>
      <c r="F11129" s="41">
        <v>55.430739138306301</v>
      </c>
    </row>
    <row r="11130" spans="2:6" x14ac:dyDescent="0.25">
      <c r="B11130" s="46">
        <v>11117</v>
      </c>
      <c r="C11130" s="39">
        <v>0.13545690800026</v>
      </c>
      <c r="D11130" s="40">
        <v>0.19458132551380397</v>
      </c>
      <c r="E11130" s="39">
        <v>0.10796189667262546</v>
      </c>
      <c r="F11130" s="41">
        <v>19.030882514964972</v>
      </c>
    </row>
    <row r="11131" spans="2:6" x14ac:dyDescent="0.25">
      <c r="B11131" s="46">
        <v>11118</v>
      </c>
      <c r="C11131" s="39">
        <v>3.0987125724818945E-2</v>
      </c>
      <c r="D11131" s="40">
        <v>0.19431833765752923</v>
      </c>
      <c r="E11131" s="39">
        <v>3.36485160343033E-2</v>
      </c>
      <c r="F11131" s="41">
        <v>11.860542304691144</v>
      </c>
    </row>
    <row r="11132" spans="2:6" x14ac:dyDescent="0.25">
      <c r="B11132" s="46">
        <v>11119</v>
      </c>
      <c r="C11132" s="39">
        <v>3.3419384397998686E-2</v>
      </c>
      <c r="D11132" s="40">
        <v>0.19940832659411045</v>
      </c>
      <c r="E11132" s="39">
        <v>4.9751015654374876E-2</v>
      </c>
      <c r="F11132" s="41">
        <v>10.284475858657133</v>
      </c>
    </row>
    <row r="11133" spans="2:6" x14ac:dyDescent="0.25">
      <c r="B11133" s="46">
        <v>11120</v>
      </c>
      <c r="C11133" s="39">
        <v>0.29303569077472397</v>
      </c>
      <c r="D11133" s="40">
        <v>0.19408370534822897</v>
      </c>
      <c r="E11133" s="39">
        <v>0.34006720738278118</v>
      </c>
      <c r="F11133" s="41">
        <v>74.69639807144496</v>
      </c>
    </row>
    <row r="11134" spans="2:6" x14ac:dyDescent="0.25">
      <c r="B11134" s="46">
        <v>11121</v>
      </c>
      <c r="C11134" s="39">
        <v>0.27579855073059795</v>
      </c>
      <c r="D11134" s="40">
        <v>0.19223436201775032</v>
      </c>
      <c r="E11134" s="39">
        <v>0.31223783170389546</v>
      </c>
      <c r="F11134" s="41">
        <v>87.10847081135887</v>
      </c>
    </row>
    <row r="11135" spans="2:6" x14ac:dyDescent="0.25">
      <c r="B11135" s="46">
        <v>11122</v>
      </c>
      <c r="C11135" s="39">
        <v>0.14866563174125833</v>
      </c>
      <c r="D11135" s="40">
        <v>0.19293429328433559</v>
      </c>
      <c r="E11135" s="39">
        <v>0.25436955039885883</v>
      </c>
      <c r="F11135" s="41">
        <v>55.180049605804356</v>
      </c>
    </row>
    <row r="11136" spans="2:6" x14ac:dyDescent="0.25">
      <c r="B11136" s="46">
        <v>11123</v>
      </c>
      <c r="C11136" s="39">
        <v>0.19487837538024955</v>
      </c>
      <c r="D11136" s="40">
        <v>0.19409127424709663</v>
      </c>
      <c r="E11136" s="39">
        <v>0.17403202612030474</v>
      </c>
      <c r="F11136" s="41">
        <v>19.657796128129185</v>
      </c>
    </row>
    <row r="11137" spans="2:6" x14ac:dyDescent="0.25">
      <c r="B11137" s="46">
        <v>11124</v>
      </c>
      <c r="C11137" s="39">
        <v>0.4727058776096521</v>
      </c>
      <c r="D11137" s="40">
        <v>0.16859010960643497</v>
      </c>
      <c r="E11137" s="39">
        <v>0.35396052654703947</v>
      </c>
      <c r="F11137" s="41">
        <v>96.505197420832573</v>
      </c>
    </row>
    <row r="11138" spans="2:6" x14ac:dyDescent="0.25">
      <c r="B11138" s="46">
        <v>11125</v>
      </c>
      <c r="C11138" s="39">
        <v>0.24011742946055545</v>
      </c>
      <c r="D11138" s="40">
        <v>0.1631555435950329</v>
      </c>
      <c r="E11138" s="39">
        <v>0.23881462251221641</v>
      </c>
      <c r="F11138" s="41">
        <v>74.342567683119</v>
      </c>
    </row>
    <row r="11139" spans="2:6" x14ac:dyDescent="0.25">
      <c r="B11139" s="46">
        <v>11126</v>
      </c>
      <c r="C11139" s="39">
        <v>0.10314137354219953</v>
      </c>
      <c r="D11139" s="40">
        <v>0.15415755249633176</v>
      </c>
      <c r="E11139" s="39">
        <v>0.10020016585394068</v>
      </c>
      <c r="F11139" s="41">
        <v>34.840469508615158</v>
      </c>
    </row>
    <row r="11140" spans="2:6" x14ac:dyDescent="0.25">
      <c r="B11140" s="46">
        <v>11127</v>
      </c>
      <c r="C11140" s="39">
        <v>0.56110573787230777</v>
      </c>
      <c r="D11140" s="40">
        <v>0.15420020290220021</v>
      </c>
      <c r="E11140" s="39">
        <v>0.43900843660795652</v>
      </c>
      <c r="F11140" s="41">
        <v>112.77738301266963</v>
      </c>
    </row>
    <row r="11141" spans="2:6" x14ac:dyDescent="0.25">
      <c r="B11141" s="46">
        <v>11128</v>
      </c>
      <c r="C11141" s="39">
        <v>0.37011118395694809</v>
      </c>
      <c r="D11141" s="40">
        <v>0.15116896622295412</v>
      </c>
      <c r="E11141" s="39">
        <v>0.1466829676012564</v>
      </c>
      <c r="F11141" s="41">
        <v>62.083288112419659</v>
      </c>
    </row>
    <row r="11142" spans="2:6" x14ac:dyDescent="0.25">
      <c r="B11142" s="46">
        <v>11129</v>
      </c>
      <c r="C11142" s="39">
        <v>0.27345713795233761</v>
      </c>
      <c r="D11142" s="40">
        <v>0.22470238465949371</v>
      </c>
      <c r="E11142" s="39">
        <v>8.9600262190725158E-2</v>
      </c>
      <c r="F11142" s="41">
        <v>50.938491914020986</v>
      </c>
    </row>
    <row r="11143" spans="2:6" x14ac:dyDescent="0.25">
      <c r="B11143" s="46">
        <v>11130</v>
      </c>
      <c r="C11143" s="39">
        <v>5.6262997010058657E-2</v>
      </c>
      <c r="D11143" s="40">
        <v>0.22791022162756308</v>
      </c>
      <c r="E11143" s="39">
        <v>4.8919575321739052E-2</v>
      </c>
      <c r="F11143" s="41">
        <v>29.999722762332983</v>
      </c>
    </row>
    <row r="11144" spans="2:6" x14ac:dyDescent="0.25">
      <c r="B11144" s="46">
        <v>11131</v>
      </c>
      <c r="C11144" s="39">
        <v>8.283383177617587E-2</v>
      </c>
      <c r="D11144" s="40">
        <v>0.22813260520752865</v>
      </c>
      <c r="E11144" s="39">
        <v>6.4251935160168083E-2</v>
      </c>
      <c r="F11144" s="41">
        <v>14.484418500877204</v>
      </c>
    </row>
    <row r="11145" spans="2:6" x14ac:dyDescent="0.25">
      <c r="B11145" s="46">
        <v>11132</v>
      </c>
      <c r="C11145" s="39">
        <v>0.25439530222385559</v>
      </c>
      <c r="D11145" s="40">
        <v>0.2242922466285521</v>
      </c>
      <c r="E11145" s="39">
        <v>0.40509759169254411</v>
      </c>
      <c r="F11145" s="41">
        <v>45.954993362154688</v>
      </c>
    </row>
    <row r="11146" spans="2:6" x14ac:dyDescent="0.25">
      <c r="B11146" s="46">
        <v>11133</v>
      </c>
      <c r="C11146" s="39">
        <v>0.22625884120806908</v>
      </c>
      <c r="D11146" s="40">
        <v>0.22437842092445681</v>
      </c>
      <c r="E11146" s="39">
        <v>0.27685236664260648</v>
      </c>
      <c r="F11146" s="41">
        <v>45.426529747698936</v>
      </c>
    </row>
    <row r="11147" spans="2:6" x14ac:dyDescent="0.25">
      <c r="B11147" s="46">
        <v>11134</v>
      </c>
      <c r="C11147" s="39">
        <v>0.22632902242924222</v>
      </c>
      <c r="D11147" s="40">
        <v>0.22033658180379095</v>
      </c>
      <c r="E11147" s="39">
        <v>0.19990766625175996</v>
      </c>
      <c r="F11147" s="41">
        <v>25.201891034175556</v>
      </c>
    </row>
    <row r="11148" spans="2:6" x14ac:dyDescent="0.25">
      <c r="B11148" s="46">
        <v>11135</v>
      </c>
      <c r="C11148" s="39">
        <v>5.7283861597747572E-2</v>
      </c>
      <c r="D11148" s="40">
        <v>0.22280571081934472</v>
      </c>
      <c r="E11148" s="39">
        <v>5.7145645721042963E-2</v>
      </c>
      <c r="F11148" s="41">
        <v>7.9296464820950403</v>
      </c>
    </row>
    <row r="11149" spans="2:6" x14ac:dyDescent="0.25">
      <c r="B11149" s="46">
        <v>11136</v>
      </c>
      <c r="C11149" s="39">
        <v>0.34603553048667246</v>
      </c>
      <c r="D11149" s="40">
        <v>0.22672759678533172</v>
      </c>
      <c r="E11149" s="39">
        <v>0.42206759085260054</v>
      </c>
      <c r="F11149" s="41">
        <v>51.015447004193156</v>
      </c>
    </row>
    <row r="11150" spans="2:6" x14ac:dyDescent="0.25">
      <c r="B11150" s="46">
        <v>11137</v>
      </c>
      <c r="C11150" s="39">
        <v>0.49588597132465079</v>
      </c>
      <c r="D11150" s="40">
        <v>0.23059818728839454</v>
      </c>
      <c r="E11150" s="39">
        <v>0.42099943006462853</v>
      </c>
      <c r="F11150" s="41">
        <v>71.339667567427213</v>
      </c>
    </row>
    <row r="11151" spans="2:6" x14ac:dyDescent="0.25">
      <c r="B11151" s="46">
        <v>11138</v>
      </c>
      <c r="C11151" s="39">
        <v>0.38404651248417288</v>
      </c>
      <c r="D11151" s="40">
        <v>0.22454070544939278</v>
      </c>
      <c r="E11151" s="39">
        <v>0.30932432455002945</v>
      </c>
      <c r="F11151" s="41">
        <v>56.376916644175871</v>
      </c>
    </row>
    <row r="11152" spans="2:6" x14ac:dyDescent="0.25">
      <c r="B11152" s="46">
        <v>11139</v>
      </c>
      <c r="C11152" s="39">
        <v>0.19883807870151532</v>
      </c>
      <c r="D11152" s="40">
        <v>0.22980649327489014</v>
      </c>
      <c r="E11152" s="39">
        <v>0.20253238841506355</v>
      </c>
      <c r="F11152" s="41">
        <v>29.009607216301134</v>
      </c>
    </row>
    <row r="11153" spans="2:6" x14ac:dyDescent="0.25">
      <c r="B11153" s="46">
        <v>11140</v>
      </c>
      <c r="C11153" s="39">
        <v>0.35894732847671945</v>
      </c>
      <c r="D11153" s="40">
        <v>0.22933839669895315</v>
      </c>
      <c r="E11153" s="39">
        <v>0.19658868636101834</v>
      </c>
      <c r="F11153" s="41">
        <v>28.227959238549818</v>
      </c>
    </row>
    <row r="11154" spans="2:6" x14ac:dyDescent="0.25">
      <c r="B11154" s="46">
        <v>11141</v>
      </c>
      <c r="C11154" s="39">
        <v>0.1678471187211196</v>
      </c>
      <c r="D11154" s="40">
        <v>0.22631992397551412</v>
      </c>
      <c r="E11154" s="39">
        <v>0.14611652337776318</v>
      </c>
      <c r="F11154" s="41">
        <v>23.544671625574654</v>
      </c>
    </row>
    <row r="11155" spans="2:6" x14ac:dyDescent="0.25">
      <c r="B11155" s="46">
        <v>11142</v>
      </c>
      <c r="C11155" s="39">
        <v>0.31062133538359865</v>
      </c>
      <c r="D11155" s="40">
        <v>0.22658261805963395</v>
      </c>
      <c r="E11155" s="39">
        <v>0.30368022348569079</v>
      </c>
      <c r="F11155" s="41">
        <v>59.164117944471045</v>
      </c>
    </row>
    <row r="11156" spans="2:6" x14ac:dyDescent="0.25">
      <c r="B11156" s="46">
        <v>11143</v>
      </c>
      <c r="C11156" s="39">
        <v>0.17253089808776062</v>
      </c>
      <c r="D11156" s="40">
        <v>0.22566725525064066</v>
      </c>
      <c r="E11156" s="39">
        <v>0.28122220197841535</v>
      </c>
      <c r="F11156" s="41">
        <v>53.988452136859387</v>
      </c>
    </row>
    <row r="11157" spans="2:6" x14ac:dyDescent="0.25">
      <c r="B11157" s="46">
        <v>11144</v>
      </c>
      <c r="C11157" s="39">
        <v>0.27978629506586289</v>
      </c>
      <c r="D11157" s="40">
        <v>0.21938794509170062</v>
      </c>
      <c r="E11157" s="39">
        <v>0.35153883635788974</v>
      </c>
      <c r="F11157" s="41">
        <v>43.78596048772588</v>
      </c>
    </row>
    <row r="11158" spans="2:6" x14ac:dyDescent="0.25">
      <c r="B11158" s="46">
        <v>11145</v>
      </c>
      <c r="C11158" s="39">
        <v>0.24434798138081004</v>
      </c>
      <c r="D11158" s="40">
        <v>0.2192567834372143</v>
      </c>
      <c r="E11158" s="39">
        <v>0.26902625863033075</v>
      </c>
      <c r="F11158" s="41">
        <v>44.827422972833553</v>
      </c>
    </row>
    <row r="11159" spans="2:6" x14ac:dyDescent="0.25">
      <c r="B11159" s="46">
        <v>11146</v>
      </c>
      <c r="C11159" s="39">
        <v>0.41569261757585174</v>
      </c>
      <c r="D11159" s="40">
        <v>0.21341615703603098</v>
      </c>
      <c r="E11159" s="39">
        <v>0.48147531417033079</v>
      </c>
      <c r="F11159" s="41">
        <v>54.784837885544071</v>
      </c>
    </row>
    <row r="11160" spans="2:6" x14ac:dyDescent="0.25">
      <c r="B11160" s="46">
        <v>11147</v>
      </c>
      <c r="C11160" s="39">
        <v>0.30060685617113125</v>
      </c>
      <c r="D11160" s="40">
        <v>0.21210497152894922</v>
      </c>
      <c r="E11160" s="39">
        <v>0.44017428432504713</v>
      </c>
      <c r="F11160" s="41">
        <v>58.162476523737418</v>
      </c>
    </row>
    <row r="11161" spans="2:6" x14ac:dyDescent="0.25">
      <c r="B11161" s="46">
        <v>11148</v>
      </c>
      <c r="C11161" s="39">
        <v>4.3927032012628923E-2</v>
      </c>
      <c r="D11161" s="40">
        <v>0.21086569113757114</v>
      </c>
      <c r="E11161" s="39">
        <v>0.13673264169916366</v>
      </c>
      <c r="F11161" s="41">
        <v>16.374386843718032</v>
      </c>
    </row>
    <row r="11162" spans="2:6" x14ac:dyDescent="0.25">
      <c r="B11162" s="46">
        <v>11149</v>
      </c>
      <c r="C11162" s="39">
        <v>0.312747954879881</v>
      </c>
      <c r="D11162" s="40">
        <v>0.21177154731537304</v>
      </c>
      <c r="E11162" s="39">
        <v>0.44472693121341772</v>
      </c>
      <c r="F11162" s="41">
        <v>63.112624089878736</v>
      </c>
    </row>
    <row r="11163" spans="2:6" x14ac:dyDescent="0.25">
      <c r="B11163" s="46">
        <v>11150</v>
      </c>
      <c r="C11163" s="39">
        <v>7.0496925809128294E-2</v>
      </c>
      <c r="D11163" s="40">
        <v>0.21065789919156139</v>
      </c>
      <c r="E11163" s="39">
        <v>9.8426475144763922E-2</v>
      </c>
      <c r="F11163" s="41">
        <v>20.269237940596117</v>
      </c>
    </row>
    <row r="11164" spans="2:6" x14ac:dyDescent="0.25">
      <c r="B11164" s="46">
        <v>11151</v>
      </c>
      <c r="C11164" s="39">
        <v>0.27976834622327029</v>
      </c>
      <c r="D11164" s="40">
        <v>0.21214356614542507</v>
      </c>
      <c r="E11164" s="39">
        <v>8.915167949303697E-2</v>
      </c>
      <c r="F11164" s="41">
        <v>23.390059371389221</v>
      </c>
    </row>
    <row r="11165" spans="2:6" x14ac:dyDescent="0.25">
      <c r="B11165" s="46">
        <v>11152</v>
      </c>
      <c r="C11165" s="39">
        <v>4.1661017366974397E-2</v>
      </c>
      <c r="D11165" s="40">
        <v>0.21855424509504157</v>
      </c>
      <c r="E11165" s="39">
        <v>2.0328950078894972E-2</v>
      </c>
      <c r="F11165" s="41">
        <v>2.7013618172405862</v>
      </c>
    </row>
    <row r="11166" spans="2:6" x14ac:dyDescent="0.25">
      <c r="B11166" s="46">
        <v>11153</v>
      </c>
      <c r="C11166" s="39">
        <v>0.38878706339586483</v>
      </c>
      <c r="D11166" s="40">
        <v>0.21251482665200808</v>
      </c>
      <c r="E11166" s="39">
        <v>0.26089853439531335</v>
      </c>
      <c r="F11166" s="41">
        <v>40.299561429000171</v>
      </c>
    </row>
    <row r="11167" spans="2:6" x14ac:dyDescent="0.25">
      <c r="B11167" s="46">
        <v>11154</v>
      </c>
      <c r="C11167" s="39">
        <v>0.29255218393136367</v>
      </c>
      <c r="D11167" s="40">
        <v>0.21615493232310529</v>
      </c>
      <c r="E11167" s="39">
        <v>0.35944411794722009</v>
      </c>
      <c r="F11167" s="41">
        <v>51.549720748233497</v>
      </c>
    </row>
    <row r="11168" spans="2:6" x14ac:dyDescent="0.25">
      <c r="B11168" s="46">
        <v>11155</v>
      </c>
      <c r="C11168" s="39">
        <v>7.9659812473236738E-2</v>
      </c>
      <c r="D11168" s="40">
        <v>0.21551424763086385</v>
      </c>
      <c r="E11168" s="39">
        <v>6.0622079850193765E-2</v>
      </c>
      <c r="F11168" s="41">
        <v>3.3416554002392607</v>
      </c>
    </row>
    <row r="11169" spans="2:6" x14ac:dyDescent="0.25">
      <c r="B11169" s="46">
        <v>11156</v>
      </c>
      <c r="C11169" s="39">
        <v>1.8815075158032508E-2</v>
      </c>
      <c r="D11169" s="40">
        <v>0.20973208550826794</v>
      </c>
      <c r="E11169" s="39">
        <v>1.0134832842214957E-2</v>
      </c>
      <c r="F11169" s="41">
        <v>1.5643590474278279</v>
      </c>
    </row>
    <row r="11170" spans="2:6" x14ac:dyDescent="0.25">
      <c r="B11170" s="46">
        <v>11157</v>
      </c>
      <c r="C11170" s="39">
        <v>0.26732251241566068</v>
      </c>
      <c r="D11170" s="40">
        <v>0.21291297177187066</v>
      </c>
      <c r="E11170" s="39">
        <v>0.22286271928829177</v>
      </c>
      <c r="F11170" s="41">
        <v>36.521796540675822</v>
      </c>
    </row>
    <row r="11171" spans="2:6" x14ac:dyDescent="0.25">
      <c r="B11171" s="46">
        <v>11158</v>
      </c>
      <c r="C11171" s="39">
        <v>0.13333824746351391</v>
      </c>
      <c r="D11171" s="40">
        <v>0.21096414391831425</v>
      </c>
      <c r="E11171" s="39">
        <v>0.17185098847273245</v>
      </c>
      <c r="F11171" s="41">
        <v>32.618240161923552</v>
      </c>
    </row>
    <row r="11172" spans="2:6" x14ac:dyDescent="0.25">
      <c r="B11172" s="46">
        <v>11159</v>
      </c>
      <c r="C11172" s="39">
        <v>0.19928697574379325</v>
      </c>
      <c r="D11172" s="40">
        <v>0.14489195789862774</v>
      </c>
      <c r="E11172" s="39">
        <v>0.23407992371694655</v>
      </c>
      <c r="F11172" s="41">
        <v>37.479142402783324</v>
      </c>
    </row>
    <row r="11173" spans="2:6" x14ac:dyDescent="0.25">
      <c r="B11173" s="46">
        <v>11160</v>
      </c>
      <c r="C11173" s="39">
        <v>0.13359293517287954</v>
      </c>
      <c r="D11173" s="40">
        <v>0.1391883107360822</v>
      </c>
      <c r="E11173" s="39">
        <v>8.3465902525488536E-2</v>
      </c>
      <c r="F11173" s="41">
        <v>4.794749579878653</v>
      </c>
    </row>
    <row r="11174" spans="2:6" x14ac:dyDescent="0.25">
      <c r="B11174" s="46">
        <v>11161</v>
      </c>
      <c r="C11174" s="39">
        <v>0.28458087819635225</v>
      </c>
      <c r="D11174" s="40">
        <v>0.13466055657978512</v>
      </c>
      <c r="E11174" s="39">
        <v>0.32096450925000991</v>
      </c>
      <c r="F11174" s="41">
        <v>57.755301805595394</v>
      </c>
    </row>
    <row r="11175" spans="2:6" x14ac:dyDescent="0.25">
      <c r="B11175" s="46">
        <v>11162</v>
      </c>
      <c r="C11175" s="39">
        <v>0.18288994888442839</v>
      </c>
      <c r="D11175" s="40">
        <v>0.13538077470180981</v>
      </c>
      <c r="E11175" s="39">
        <v>0.20303217527684045</v>
      </c>
      <c r="F11175" s="41">
        <v>30.371506103041714</v>
      </c>
    </row>
    <row r="11176" spans="2:6" x14ac:dyDescent="0.25">
      <c r="B11176" s="46">
        <v>11163</v>
      </c>
      <c r="C11176" s="39">
        <v>0.26786477299948624</v>
      </c>
      <c r="D11176" s="40">
        <v>0.13206573255462492</v>
      </c>
      <c r="E11176" s="39">
        <v>0.17969747335148825</v>
      </c>
      <c r="F11176" s="41">
        <v>36.490021814605726</v>
      </c>
    </row>
    <row r="11177" spans="2:6" x14ac:dyDescent="0.25">
      <c r="B11177" s="46">
        <v>11164</v>
      </c>
      <c r="C11177" s="39">
        <v>0.13417987006084939</v>
      </c>
      <c r="D11177" s="40">
        <v>0.13206534033604275</v>
      </c>
      <c r="E11177" s="39">
        <v>0.20943671017602433</v>
      </c>
      <c r="F11177" s="41">
        <v>32.259155154803189</v>
      </c>
    </row>
    <row r="11178" spans="2:6" x14ac:dyDescent="0.25">
      <c r="B11178" s="46">
        <v>11165</v>
      </c>
      <c r="C11178" s="39">
        <v>1.7826930966157291E-2</v>
      </c>
      <c r="D11178" s="40">
        <v>0.12807513402127177</v>
      </c>
      <c r="E11178" s="39">
        <v>2.7191253003244431E-2</v>
      </c>
      <c r="F11178" s="41">
        <v>7.7961487259201601</v>
      </c>
    </row>
    <row r="11179" spans="2:6" x14ac:dyDescent="0.25">
      <c r="B11179" s="46">
        <v>11166</v>
      </c>
      <c r="C11179" s="39">
        <v>8.7955063072887946E-2</v>
      </c>
      <c r="D11179" s="40">
        <v>0.13198669004063052</v>
      </c>
      <c r="E11179" s="39">
        <v>0.10797446169253881</v>
      </c>
      <c r="F11179" s="41">
        <v>14.823297974757992</v>
      </c>
    </row>
    <row r="11180" spans="2:6" x14ac:dyDescent="0.25">
      <c r="B11180" s="46">
        <v>11167</v>
      </c>
      <c r="C11180" s="39">
        <v>7.622105384232096E-2</v>
      </c>
      <c r="D11180" s="40">
        <v>0.1248685590781124</v>
      </c>
      <c r="E11180" s="39">
        <v>8.961258593542451E-2</v>
      </c>
      <c r="F11180" s="41">
        <v>19.111664639009394</v>
      </c>
    </row>
    <row r="11181" spans="2:6" x14ac:dyDescent="0.25">
      <c r="B11181" s="46">
        <v>11168</v>
      </c>
      <c r="C11181" s="39">
        <v>4.7179527031686798E-2</v>
      </c>
      <c r="D11181" s="40">
        <v>0.1204525786561126</v>
      </c>
      <c r="E11181" s="39">
        <v>0.16368713905931645</v>
      </c>
      <c r="F11181" s="41">
        <v>22.538835687974107</v>
      </c>
    </row>
    <row r="11182" spans="2:6" x14ac:dyDescent="0.25">
      <c r="B11182" s="46">
        <v>11169</v>
      </c>
      <c r="C11182" s="39">
        <v>3.0266589820329415E-2</v>
      </c>
      <c r="D11182" s="40">
        <v>0.11184001540055702</v>
      </c>
      <c r="E11182" s="39">
        <v>5.8447269092319371E-2</v>
      </c>
      <c r="F11182" s="41">
        <v>16.63314034611879</v>
      </c>
    </row>
    <row r="11183" spans="2:6" x14ac:dyDescent="0.25">
      <c r="B11183" s="46">
        <v>11170</v>
      </c>
      <c r="C11183" s="39">
        <v>4.3303770733917793E-2</v>
      </c>
      <c r="D11183" s="40">
        <v>0.11650818892110612</v>
      </c>
      <c r="E11183" s="39">
        <v>0.12575986833373151</v>
      </c>
      <c r="F11183" s="41">
        <v>6.1254900960003864</v>
      </c>
    </row>
    <row r="11184" spans="2:6" x14ac:dyDescent="0.25">
      <c r="B11184" s="46">
        <v>11171</v>
      </c>
      <c r="C11184" s="39">
        <v>1.9669162312958004E-2</v>
      </c>
      <c r="D11184" s="40">
        <v>0.11622318175018559</v>
      </c>
      <c r="E11184" s="39">
        <v>6.6576690917209566E-2</v>
      </c>
      <c r="F11184" s="41">
        <v>19.955697907640904</v>
      </c>
    </row>
    <row r="11185" spans="2:6" x14ac:dyDescent="0.25">
      <c r="B11185" s="46">
        <v>11172</v>
      </c>
      <c r="C11185" s="39">
        <v>4.4867113897025405E-2</v>
      </c>
      <c r="D11185" s="40">
        <v>0.11651003054873448</v>
      </c>
      <c r="E11185" s="39">
        <v>0.1044751364768489</v>
      </c>
      <c r="F11185" s="41">
        <v>30.669885924583404</v>
      </c>
    </row>
    <row r="11186" spans="2:6" x14ac:dyDescent="0.25">
      <c r="B11186" s="46">
        <v>11173</v>
      </c>
      <c r="C11186" s="39">
        <v>0.1388213374959095</v>
      </c>
      <c r="D11186" s="40">
        <v>0.11662091159171777</v>
      </c>
      <c r="E11186" s="39">
        <v>0.13881673899542996</v>
      </c>
      <c r="F11186" s="41">
        <v>29.463762061270604</v>
      </c>
    </row>
    <row r="11187" spans="2:6" x14ac:dyDescent="0.25">
      <c r="B11187" s="46">
        <v>11174</v>
      </c>
      <c r="C11187" s="39">
        <v>0.14532051457139383</v>
      </c>
      <c r="D11187" s="40">
        <v>0.11998077915749375</v>
      </c>
      <c r="E11187" s="39">
        <v>0.16004120724865628</v>
      </c>
      <c r="F11187" s="41">
        <v>7.8251820306035169</v>
      </c>
    </row>
    <row r="11188" spans="2:6" x14ac:dyDescent="0.25">
      <c r="B11188" s="46">
        <v>11175</v>
      </c>
      <c r="C11188" s="39">
        <v>0.39670116435910763</v>
      </c>
      <c r="D11188" s="40">
        <v>0.12041767879215877</v>
      </c>
      <c r="E11188" s="39">
        <v>0.45685953649701394</v>
      </c>
      <c r="F11188" s="41">
        <v>59.385065559512284</v>
      </c>
    </row>
    <row r="11189" spans="2:6" x14ac:dyDescent="0.25">
      <c r="B11189" s="46">
        <v>11176</v>
      </c>
      <c r="C11189" s="39">
        <v>0.2602965119074126</v>
      </c>
      <c r="D11189" s="40">
        <v>0.11639227066972198</v>
      </c>
      <c r="E11189" s="39">
        <v>0.3404737585207725</v>
      </c>
      <c r="F11189" s="41">
        <v>43.648986377210981</v>
      </c>
    </row>
    <row r="11190" spans="2:6" x14ac:dyDescent="0.25">
      <c r="B11190" s="46">
        <v>11177</v>
      </c>
      <c r="C11190" s="39">
        <v>7.5044923653487472E-2</v>
      </c>
      <c r="D11190" s="40">
        <v>0.11355942833724883</v>
      </c>
      <c r="E11190" s="39">
        <v>0.16614312523962951</v>
      </c>
      <c r="F11190" s="41">
        <v>28.390913705205804</v>
      </c>
    </row>
    <row r="11191" spans="2:6" x14ac:dyDescent="0.25">
      <c r="B11191" s="46">
        <v>11178</v>
      </c>
      <c r="C11191" s="39">
        <v>0.36505745089085534</v>
      </c>
      <c r="D11191" s="40">
        <v>0.11310133706089795</v>
      </c>
      <c r="E11191" s="39">
        <v>0.45516509455540205</v>
      </c>
      <c r="F11191" s="41">
        <v>64.432126472551744</v>
      </c>
    </row>
    <row r="11192" spans="2:6" x14ac:dyDescent="0.25">
      <c r="B11192" s="46">
        <v>11179</v>
      </c>
      <c r="C11192" s="39">
        <v>0.42549474714957108</v>
      </c>
      <c r="D11192" s="40">
        <v>0.11198602806797923</v>
      </c>
      <c r="E11192" s="39">
        <v>0.19164472345869563</v>
      </c>
      <c r="F11192" s="41">
        <v>40.018871138373655</v>
      </c>
    </row>
    <row r="11193" spans="2:6" x14ac:dyDescent="0.25">
      <c r="B11193" s="46">
        <v>11180</v>
      </c>
      <c r="C11193" s="39">
        <v>0.24533182190398667</v>
      </c>
      <c r="D11193" s="40">
        <v>0.1112624621241862</v>
      </c>
      <c r="E11193" s="39">
        <v>0.21155822111799283</v>
      </c>
      <c r="F11193" s="41">
        <v>42.333953791477398</v>
      </c>
    </row>
    <row r="11194" spans="2:6" x14ac:dyDescent="0.25">
      <c r="B11194" s="46">
        <v>11181</v>
      </c>
      <c r="C11194" s="39">
        <v>0.24494643232099031</v>
      </c>
      <c r="D11194" s="40">
        <v>0.12598288843609293</v>
      </c>
      <c r="E11194" s="39">
        <v>0.30332841449417935</v>
      </c>
      <c r="F11194" s="41">
        <v>34.349121527958474</v>
      </c>
    </row>
    <row r="11195" spans="2:6" x14ac:dyDescent="0.25">
      <c r="B11195" s="46">
        <v>11182</v>
      </c>
      <c r="C11195" s="39">
        <v>0.27481724872112556</v>
      </c>
      <c r="D11195" s="40">
        <v>0.1232040231878421</v>
      </c>
      <c r="E11195" s="39">
        <v>0.37214617785317466</v>
      </c>
      <c r="F11195" s="41">
        <v>60.881074050195863</v>
      </c>
    </row>
    <row r="11196" spans="2:6" x14ac:dyDescent="0.25">
      <c r="B11196" s="46">
        <v>11183</v>
      </c>
      <c r="C11196" s="39">
        <v>0.40475153774921352</v>
      </c>
      <c r="D11196" s="40">
        <v>0.12215990722649249</v>
      </c>
      <c r="E11196" s="39">
        <v>0.48214216730704657</v>
      </c>
      <c r="F11196" s="41">
        <v>89.466593751940934</v>
      </c>
    </row>
    <row r="11197" spans="2:6" x14ac:dyDescent="0.25">
      <c r="B11197" s="46">
        <v>11184</v>
      </c>
      <c r="C11197" s="39">
        <v>0.26223649309901215</v>
      </c>
      <c r="D11197" s="40">
        <v>0.11839564203424176</v>
      </c>
      <c r="E11197" s="39">
        <v>0.49934293776847294</v>
      </c>
      <c r="F11197" s="41">
        <v>77.040684443289493</v>
      </c>
    </row>
    <row r="11198" spans="2:6" x14ac:dyDescent="0.25">
      <c r="B11198" s="46">
        <v>11185</v>
      </c>
      <c r="C11198" s="39">
        <v>9.5368698606643015E-2</v>
      </c>
      <c r="D11198" s="40">
        <v>0.11900410406033933</v>
      </c>
      <c r="E11198" s="39">
        <v>8.0750585469173519E-2</v>
      </c>
      <c r="F11198" s="41">
        <v>2.6475122883605469</v>
      </c>
    </row>
    <row r="11199" spans="2:6" x14ac:dyDescent="0.25">
      <c r="B11199" s="46">
        <v>11186</v>
      </c>
      <c r="C11199" s="39">
        <v>0.38293374493694127</v>
      </c>
      <c r="D11199" s="40">
        <v>0.12045082310487601</v>
      </c>
      <c r="E11199" s="39">
        <v>0.42627273588135456</v>
      </c>
      <c r="F11199" s="41">
        <v>86.868801895496702</v>
      </c>
    </row>
    <row r="11200" spans="2:6" x14ac:dyDescent="0.25">
      <c r="B11200" s="46">
        <v>11187</v>
      </c>
      <c r="C11200" s="39">
        <v>0.336511014920089</v>
      </c>
      <c r="D11200" s="40">
        <v>0.12038936239346425</v>
      </c>
      <c r="E11200" s="39">
        <v>0.28810003057555111</v>
      </c>
      <c r="F11200" s="41">
        <v>51.004882259628623</v>
      </c>
    </row>
    <row r="11201" spans="2:6" x14ac:dyDescent="0.25">
      <c r="B11201" s="46">
        <v>11188</v>
      </c>
      <c r="C11201" s="39">
        <v>0.51304599043980803</v>
      </c>
      <c r="D11201" s="40">
        <v>0.12161361014170187</v>
      </c>
      <c r="E11201" s="39">
        <v>0.42308209239124245</v>
      </c>
      <c r="F11201" s="41">
        <v>62.395555073111176</v>
      </c>
    </row>
    <row r="11202" spans="2:6" x14ac:dyDescent="0.25">
      <c r="B11202" s="46">
        <v>11189</v>
      </c>
      <c r="C11202" s="39">
        <v>0.38333809201572322</v>
      </c>
      <c r="D11202" s="40">
        <v>0.12411332503551525</v>
      </c>
      <c r="E11202" s="39">
        <v>0.24322792296578843</v>
      </c>
      <c r="F11202" s="41">
        <v>49.582971665446699</v>
      </c>
    </row>
    <row r="11203" spans="2:6" x14ac:dyDescent="0.25">
      <c r="B11203" s="46">
        <v>11190</v>
      </c>
      <c r="C11203" s="39">
        <v>0.14299018257618132</v>
      </c>
      <c r="D11203" s="40">
        <v>0.12397125631683137</v>
      </c>
      <c r="E11203" s="39">
        <v>0.13527245095576806</v>
      </c>
      <c r="F11203" s="41">
        <v>36.443461038804017</v>
      </c>
    </row>
    <row r="11204" spans="2:6" x14ac:dyDescent="0.25">
      <c r="B11204" s="46">
        <v>11191</v>
      </c>
      <c r="C11204" s="39">
        <v>0.12003543468183675</v>
      </c>
      <c r="D11204" s="40">
        <v>0.12586374764392325</v>
      </c>
      <c r="E11204" s="39">
        <v>0.11040310503957702</v>
      </c>
      <c r="F11204" s="41">
        <v>24.029456199115394</v>
      </c>
    </row>
    <row r="11205" spans="2:6" x14ac:dyDescent="0.25">
      <c r="B11205" s="46">
        <v>11192</v>
      </c>
      <c r="C11205" s="39">
        <v>0.26990779326917791</v>
      </c>
      <c r="D11205" s="40">
        <v>0.12284787512174737</v>
      </c>
      <c r="E11205" s="39">
        <v>0.2175405755008035</v>
      </c>
      <c r="F11205" s="41">
        <v>15.997447156006601</v>
      </c>
    </row>
    <row r="11206" spans="2:6" x14ac:dyDescent="0.25">
      <c r="B11206" s="46">
        <v>11193</v>
      </c>
      <c r="C11206" s="39">
        <v>0.24543859419972039</v>
      </c>
      <c r="D11206" s="40">
        <v>0.12327690067037109</v>
      </c>
      <c r="E11206" s="39">
        <v>0.30731343901328589</v>
      </c>
      <c r="F11206" s="41">
        <v>44.372575444958144</v>
      </c>
    </row>
    <row r="11207" spans="2:6" x14ac:dyDescent="0.25">
      <c r="B11207" s="46">
        <v>11194</v>
      </c>
      <c r="C11207" s="39">
        <v>0.33595994148269892</v>
      </c>
      <c r="D11207" s="40">
        <v>0.12316497627181759</v>
      </c>
      <c r="E11207" s="39">
        <v>0.24863073692208656</v>
      </c>
      <c r="F11207" s="41">
        <v>52.955875066086051</v>
      </c>
    </row>
    <row r="11208" spans="2:6" x14ac:dyDescent="0.25">
      <c r="B11208" s="46">
        <v>11195</v>
      </c>
      <c r="C11208" s="39">
        <v>0.43238332670829965</v>
      </c>
      <c r="D11208" s="40">
        <v>0.12997493981864719</v>
      </c>
      <c r="E11208" s="39">
        <v>0.42620456852055405</v>
      </c>
      <c r="F11208" s="41">
        <v>107.38477059860362</v>
      </c>
    </row>
    <row r="11209" spans="2:6" x14ac:dyDescent="0.25">
      <c r="B11209" s="46">
        <v>11196</v>
      </c>
      <c r="C11209" s="39">
        <v>0.11042258456053541</v>
      </c>
      <c r="D11209" s="40">
        <v>0.11970173488937655</v>
      </c>
      <c r="E11209" s="39">
        <v>0.18018653000532034</v>
      </c>
      <c r="F11209" s="41">
        <v>37.723111903336964</v>
      </c>
    </row>
    <row r="11210" spans="2:6" x14ac:dyDescent="0.25">
      <c r="B11210" s="46">
        <v>11197</v>
      </c>
      <c r="C11210" s="39">
        <v>0.17404532595178976</v>
      </c>
      <c r="D11210" s="40">
        <v>0.1202015317530748</v>
      </c>
      <c r="E11210" s="39">
        <v>0.12981970129877657</v>
      </c>
      <c r="F11210" s="41">
        <v>29.862509226692424</v>
      </c>
    </row>
    <row r="11211" spans="2:6" x14ac:dyDescent="0.25">
      <c r="B11211" s="46">
        <v>11198</v>
      </c>
      <c r="C11211" s="39">
        <v>0.37266730929205771</v>
      </c>
      <c r="D11211" s="40">
        <v>0.12126228130684565</v>
      </c>
      <c r="E11211" s="39">
        <v>0.11494871277968242</v>
      </c>
      <c r="F11211" s="41">
        <v>44.752411763426295</v>
      </c>
    </row>
    <row r="11212" spans="2:6" x14ac:dyDescent="0.25">
      <c r="B11212" s="46">
        <v>11199</v>
      </c>
      <c r="C11212" s="39">
        <v>0.21196251851529246</v>
      </c>
      <c r="D11212" s="40">
        <v>0.12748110149881736</v>
      </c>
      <c r="E11212" s="39">
        <v>0.29388877958164278</v>
      </c>
      <c r="F11212" s="41">
        <v>38.34989118099103</v>
      </c>
    </row>
    <row r="11213" spans="2:6" x14ac:dyDescent="0.25">
      <c r="B11213" s="46">
        <v>11200</v>
      </c>
      <c r="C11213" s="39">
        <v>0.30492649088978019</v>
      </c>
      <c r="D11213" s="40">
        <v>0.11973668455026781</v>
      </c>
      <c r="E11213" s="39">
        <v>0.38298681764488685</v>
      </c>
      <c r="F11213" s="41">
        <v>53.821944564087417</v>
      </c>
    </row>
    <row r="11214" spans="2:6" x14ac:dyDescent="0.25">
      <c r="B11214" s="46">
        <v>11201</v>
      </c>
      <c r="C11214" s="39">
        <v>0.33261308661868699</v>
      </c>
      <c r="D11214" s="40">
        <v>0.12020942978167502</v>
      </c>
      <c r="E11214" s="39">
        <v>0.44612150433619324</v>
      </c>
      <c r="F11214" s="41">
        <v>68.737311881159755</v>
      </c>
    </row>
    <row r="11215" spans="2:6" x14ac:dyDescent="0.25">
      <c r="B11215" s="46">
        <v>11202</v>
      </c>
      <c r="C11215" s="39">
        <v>9.3616789048085555E-2</v>
      </c>
      <c r="D11215" s="40">
        <v>0.11859305684198526</v>
      </c>
      <c r="E11215" s="39">
        <v>0.14999578663520688</v>
      </c>
      <c r="F11215" s="41">
        <v>11.712767011499388</v>
      </c>
    </row>
    <row r="11216" spans="2:6" x14ac:dyDescent="0.25">
      <c r="B11216" s="46">
        <v>11203</v>
      </c>
      <c r="C11216" s="39">
        <v>0.22720677889103294</v>
      </c>
      <c r="D11216" s="40">
        <v>0.11887121665571834</v>
      </c>
      <c r="E11216" s="39">
        <v>0.36154209690502354</v>
      </c>
      <c r="F11216" s="41">
        <v>49.623754042666683</v>
      </c>
    </row>
    <row r="11217" spans="2:6" x14ac:dyDescent="0.25">
      <c r="B11217" s="46">
        <v>11204</v>
      </c>
      <c r="C11217" s="39">
        <v>0.29094250661099519</v>
      </c>
      <c r="D11217" s="40">
        <v>0.11786123186990648</v>
      </c>
      <c r="E11217" s="39">
        <v>0.41716126844158047</v>
      </c>
      <c r="F11217" s="41">
        <v>69.373927175952375</v>
      </c>
    </row>
    <row r="11218" spans="2:6" x14ac:dyDescent="0.25">
      <c r="B11218" s="46">
        <v>11205</v>
      </c>
      <c r="C11218" s="39">
        <v>6.9937523733283005E-2</v>
      </c>
      <c r="D11218" s="40">
        <v>0.11599209596332063</v>
      </c>
      <c r="E11218" s="39">
        <v>0.12360706478118778</v>
      </c>
      <c r="F11218" s="41">
        <v>13.848366319999682</v>
      </c>
    </row>
    <row r="11219" spans="2:6" x14ac:dyDescent="0.25">
      <c r="B11219" s="46">
        <v>11206</v>
      </c>
      <c r="C11219" s="39">
        <v>9.678549944340939E-2</v>
      </c>
      <c r="D11219" s="40">
        <v>0.11649423164458099</v>
      </c>
      <c r="E11219" s="39">
        <v>9.8250674427139334E-2</v>
      </c>
      <c r="F11219" s="41">
        <v>13.896435482583982</v>
      </c>
    </row>
    <row r="11220" spans="2:6" x14ac:dyDescent="0.25">
      <c r="B11220" s="46">
        <v>11207</v>
      </c>
      <c r="C11220" s="39">
        <v>0.20769584000045385</v>
      </c>
      <c r="D11220" s="40">
        <v>0.11925413830709555</v>
      </c>
      <c r="E11220" s="39">
        <v>0.35036903056770419</v>
      </c>
      <c r="F11220" s="41">
        <v>45.072304435103476</v>
      </c>
    </row>
    <row r="11221" spans="2:6" x14ac:dyDescent="0.25">
      <c r="B11221" s="46">
        <v>11208</v>
      </c>
      <c r="C11221" s="39">
        <v>0.14952688425792637</v>
      </c>
      <c r="D11221" s="40">
        <v>0.12258169714279793</v>
      </c>
      <c r="E11221" s="39">
        <v>0.23368382637154356</v>
      </c>
      <c r="F11221" s="41">
        <v>23.158554513116872</v>
      </c>
    </row>
    <row r="11222" spans="2:6" x14ac:dyDescent="0.25">
      <c r="B11222" s="46">
        <v>11209</v>
      </c>
      <c r="C11222" s="39">
        <v>3.1453657299266455E-2</v>
      </c>
      <c r="D11222" s="40">
        <v>0.12343427667617556</v>
      </c>
      <c r="E11222" s="39">
        <v>2.6966876228536153E-2</v>
      </c>
      <c r="F11222" s="41">
        <v>17.436829175787771</v>
      </c>
    </row>
    <row r="11223" spans="2:6" x14ac:dyDescent="0.25">
      <c r="B11223" s="46">
        <v>11210</v>
      </c>
      <c r="C11223" s="39">
        <v>0.27625523197225427</v>
      </c>
      <c r="D11223" s="40">
        <v>0.12407972287001874</v>
      </c>
      <c r="E11223" s="39">
        <v>0.47153568764686421</v>
      </c>
      <c r="F11223" s="41">
        <v>61.085120955059303</v>
      </c>
    </row>
    <row r="11224" spans="2:6" x14ac:dyDescent="0.25">
      <c r="B11224" s="46">
        <v>11211</v>
      </c>
      <c r="C11224" s="39">
        <v>0.31027872406074247</v>
      </c>
      <c r="D11224" s="40">
        <v>0.11234482387089002</v>
      </c>
      <c r="E11224" s="39">
        <v>0.27923947878532041</v>
      </c>
      <c r="F11224" s="41">
        <v>25.739649191019343</v>
      </c>
    </row>
    <row r="11225" spans="2:6" x14ac:dyDescent="0.25">
      <c r="B11225" s="46">
        <v>11212</v>
      </c>
      <c r="C11225" s="39">
        <v>0.42460219816043721</v>
      </c>
      <c r="D11225" s="40">
        <v>0.1191601883388488</v>
      </c>
      <c r="E11225" s="39">
        <v>0.44074764168678926</v>
      </c>
      <c r="F11225" s="41">
        <v>81.831269569501828</v>
      </c>
    </row>
    <row r="11226" spans="2:6" x14ac:dyDescent="0.25">
      <c r="B11226" s="46">
        <v>11213</v>
      </c>
      <c r="C11226" s="39">
        <v>0.24487547266408644</v>
      </c>
      <c r="D11226" s="40">
        <v>0.12094705200783328</v>
      </c>
      <c r="E11226" s="39">
        <v>0.18866283990309099</v>
      </c>
      <c r="F11226" s="41">
        <v>30.015069177143378</v>
      </c>
    </row>
    <row r="11227" spans="2:6" x14ac:dyDescent="0.25">
      <c r="B11227" s="46">
        <v>11214</v>
      </c>
      <c r="C11227" s="39">
        <v>0.42974374110302166</v>
      </c>
      <c r="D11227" s="40">
        <v>0.12097638659999546</v>
      </c>
      <c r="E11227" s="39">
        <v>0.45334086004760737</v>
      </c>
      <c r="F11227" s="41">
        <v>67.453809901930569</v>
      </c>
    </row>
    <row r="11228" spans="2:6" x14ac:dyDescent="0.25">
      <c r="B11228" s="46">
        <v>11215</v>
      </c>
      <c r="C11228" s="39">
        <v>5.0845439810995409E-2</v>
      </c>
      <c r="D11228" s="40">
        <v>0.12384302534095884</v>
      </c>
      <c r="E11228" s="39">
        <v>4.9898289165052311E-2</v>
      </c>
      <c r="F11228" s="41">
        <v>15.996881783731217</v>
      </c>
    </row>
    <row r="11229" spans="2:6" x14ac:dyDescent="0.25">
      <c r="B11229" s="46">
        <v>11216</v>
      </c>
      <c r="C11229" s="39">
        <v>0.33848310315276381</v>
      </c>
      <c r="D11229" s="40">
        <v>0.12113727361249498</v>
      </c>
      <c r="E11229" s="39">
        <v>0.31100116302540393</v>
      </c>
      <c r="F11229" s="41">
        <v>65.062834907085445</v>
      </c>
    </row>
    <row r="11230" spans="2:6" x14ac:dyDescent="0.25">
      <c r="B11230" s="46">
        <v>11217</v>
      </c>
      <c r="C11230" s="39">
        <v>0.35414565463086861</v>
      </c>
      <c r="D11230" s="40">
        <v>0.11874900239632975</v>
      </c>
      <c r="E11230" s="39">
        <v>0.42236987389341962</v>
      </c>
      <c r="F11230" s="41">
        <v>62.667434204067042</v>
      </c>
    </row>
    <row r="11231" spans="2:6" x14ac:dyDescent="0.25">
      <c r="B11231" s="46">
        <v>11218</v>
      </c>
      <c r="C11231" s="39">
        <v>0.3021900484513782</v>
      </c>
      <c r="D11231" s="40">
        <v>0.11783812523774639</v>
      </c>
      <c r="E11231" s="39">
        <v>0.35235171260209713</v>
      </c>
      <c r="F11231" s="41">
        <v>43.697164090382721</v>
      </c>
    </row>
    <row r="11232" spans="2:6" x14ac:dyDescent="0.25">
      <c r="B11232" s="46">
        <v>11219</v>
      </c>
      <c r="C11232" s="39">
        <v>0.20658549534103357</v>
      </c>
      <c r="D11232" s="40">
        <v>0.11603066028078267</v>
      </c>
      <c r="E11232" s="39">
        <v>0.25592629322755045</v>
      </c>
      <c r="F11232" s="41">
        <v>56.609475640723709</v>
      </c>
    </row>
    <row r="11233" spans="2:6" x14ac:dyDescent="0.25">
      <c r="B11233" s="46">
        <v>11220</v>
      </c>
      <c r="C11233" s="39">
        <v>0.42257770500829417</v>
      </c>
      <c r="D11233" s="40">
        <v>0.11721075650130944</v>
      </c>
      <c r="E11233" s="39">
        <v>0.3959200533824791</v>
      </c>
      <c r="F11233" s="41">
        <v>61.042635382381256</v>
      </c>
    </row>
    <row r="11234" spans="2:6" x14ac:dyDescent="0.25">
      <c r="B11234" s="46">
        <v>11221</v>
      </c>
      <c r="C11234" s="39">
        <v>0.30540259427397604</v>
      </c>
      <c r="D11234" s="40">
        <v>0.11419739818480043</v>
      </c>
      <c r="E11234" s="39">
        <v>0.47348614293330082</v>
      </c>
      <c r="F11234" s="41">
        <v>44.751267871927979</v>
      </c>
    </row>
    <row r="11235" spans="2:6" x14ac:dyDescent="0.25">
      <c r="B11235" s="46">
        <v>11222</v>
      </c>
      <c r="C11235" s="39">
        <v>0.37405558359583985</v>
      </c>
      <c r="D11235" s="40">
        <v>0.12423670651670408</v>
      </c>
      <c r="E11235" s="39">
        <v>0.30484249991030749</v>
      </c>
      <c r="F11235" s="41">
        <v>62.997273853384534</v>
      </c>
    </row>
    <row r="11236" spans="2:6" x14ac:dyDescent="0.25">
      <c r="B11236" s="46">
        <v>11223</v>
      </c>
      <c r="C11236" s="39">
        <v>0.22524969761455021</v>
      </c>
      <c r="D11236" s="40">
        <v>0.12420785734221801</v>
      </c>
      <c r="E11236" s="39">
        <v>0.22925934665987899</v>
      </c>
      <c r="F11236" s="41">
        <v>27.611106276592725</v>
      </c>
    </row>
    <row r="11237" spans="2:6" x14ac:dyDescent="0.25">
      <c r="B11237" s="46">
        <v>11224</v>
      </c>
      <c r="C11237" s="39">
        <v>0.25334320144800626</v>
      </c>
      <c r="D11237" s="40">
        <v>0.1242313053151141</v>
      </c>
      <c r="E11237" s="39">
        <v>0.19203945905516587</v>
      </c>
      <c r="F11237" s="41">
        <v>40.179469769856006</v>
      </c>
    </row>
    <row r="11238" spans="2:6" x14ac:dyDescent="0.25">
      <c r="B11238" s="46">
        <v>11225</v>
      </c>
      <c r="C11238" s="39">
        <v>0.14860820050341397</v>
      </c>
      <c r="D11238" s="40">
        <v>0.12379519430054939</v>
      </c>
      <c r="E11238" s="39">
        <v>0.14818105203777901</v>
      </c>
      <c r="F11238" s="41">
        <v>32.290579495371297</v>
      </c>
    </row>
    <row r="11239" spans="2:6" x14ac:dyDescent="0.25">
      <c r="B11239" s="46">
        <v>11226</v>
      </c>
      <c r="C11239" s="39">
        <v>0.13774884199686513</v>
      </c>
      <c r="D11239" s="40">
        <v>0.12622892292524249</v>
      </c>
      <c r="E11239" s="39">
        <v>0.10838486137001259</v>
      </c>
      <c r="F11239" s="41">
        <v>9.2923131781931563</v>
      </c>
    </row>
    <row r="11240" spans="2:6" x14ac:dyDescent="0.25">
      <c r="B11240" s="46">
        <v>11227</v>
      </c>
      <c r="C11240" s="39">
        <v>0.2413542505235744</v>
      </c>
      <c r="D11240" s="40">
        <v>0.12561392985650208</v>
      </c>
      <c r="E11240" s="39">
        <v>0.21750175783319367</v>
      </c>
      <c r="F11240" s="41">
        <v>22.837875061190285</v>
      </c>
    </row>
    <row r="11241" spans="2:6" x14ac:dyDescent="0.25">
      <c r="B11241" s="46">
        <v>11228</v>
      </c>
      <c r="C11241" s="39">
        <v>0.3029400157278988</v>
      </c>
      <c r="D11241" s="40">
        <v>0.12334184961704681</v>
      </c>
      <c r="E11241" s="39">
        <v>0.42776823704675865</v>
      </c>
      <c r="F11241" s="41">
        <v>66.677278442317302</v>
      </c>
    </row>
    <row r="11242" spans="2:6" x14ac:dyDescent="0.25">
      <c r="B11242" s="46">
        <v>11229</v>
      </c>
      <c r="C11242" s="39">
        <v>0.44979632153911225</v>
      </c>
      <c r="D11242" s="40">
        <v>0.12191079130598179</v>
      </c>
      <c r="E11242" s="39">
        <v>0.34022037578836767</v>
      </c>
      <c r="F11242" s="41">
        <v>49.833627943172111</v>
      </c>
    </row>
    <row r="11243" spans="2:6" x14ac:dyDescent="0.25">
      <c r="B11243" s="46">
        <v>11230</v>
      </c>
      <c r="C11243" s="39">
        <v>0.30961098705423501</v>
      </c>
      <c r="D11243" s="40">
        <v>0.12278528829080471</v>
      </c>
      <c r="E11243" s="39">
        <v>0.45718744897461505</v>
      </c>
      <c r="F11243" s="41">
        <v>62.508387937912673</v>
      </c>
    </row>
    <row r="11244" spans="2:6" x14ac:dyDescent="0.25">
      <c r="B11244" s="46">
        <v>11231</v>
      </c>
      <c r="C11244" s="39">
        <v>0.20854329219138348</v>
      </c>
      <c r="D11244" s="40">
        <v>0.12367628525803254</v>
      </c>
      <c r="E11244" s="39">
        <v>0.35250531875871177</v>
      </c>
      <c r="F11244" s="41">
        <v>49.59344150584166</v>
      </c>
    </row>
    <row r="11245" spans="2:6" x14ac:dyDescent="0.25">
      <c r="B11245" s="46">
        <v>11232</v>
      </c>
      <c r="C11245" s="39">
        <v>0.17129940610853536</v>
      </c>
      <c r="D11245" s="40">
        <v>0.12264294942764979</v>
      </c>
      <c r="E11245" s="39">
        <v>0.17043903119172249</v>
      </c>
      <c r="F11245" s="41">
        <v>23.205439784014889</v>
      </c>
    </row>
    <row r="11246" spans="2:6" x14ac:dyDescent="0.25">
      <c r="B11246" s="46">
        <v>11233</v>
      </c>
      <c r="C11246" s="39">
        <v>0.26598792765408075</v>
      </c>
      <c r="D11246" s="40">
        <v>0.12224422086366969</v>
      </c>
      <c r="E11246" s="39">
        <v>0.31817316511776822</v>
      </c>
      <c r="F11246" s="41">
        <v>41.127382929719857</v>
      </c>
    </row>
    <row r="11247" spans="2:6" x14ac:dyDescent="0.25">
      <c r="B11247" s="46">
        <v>11234</v>
      </c>
      <c r="C11247" s="39">
        <v>0.1899270134186247</v>
      </c>
      <c r="D11247" s="40">
        <v>0.12408220353175607</v>
      </c>
      <c r="E11247" s="39">
        <v>0.21575591567662497</v>
      </c>
      <c r="F11247" s="41">
        <v>39.973977864927335</v>
      </c>
    </row>
    <row r="11248" spans="2:6" x14ac:dyDescent="0.25">
      <c r="B11248" s="46">
        <v>11235</v>
      </c>
      <c r="C11248" s="39">
        <v>0.21241624376436399</v>
      </c>
      <c r="D11248" s="40">
        <v>0.12391128672774483</v>
      </c>
      <c r="E11248" s="39">
        <v>0.15396077519484927</v>
      </c>
      <c r="F11248" s="41">
        <v>26.487765840334983</v>
      </c>
    </row>
    <row r="11249" spans="2:6" x14ac:dyDescent="0.25">
      <c r="B11249" s="46">
        <v>11236</v>
      </c>
      <c r="C11249" s="39">
        <v>6.6991529550743154E-2</v>
      </c>
      <c r="D11249" s="40">
        <v>0.12281763303054456</v>
      </c>
      <c r="E11249" s="39">
        <v>6.2979151524273705E-2</v>
      </c>
      <c r="F11249" s="41">
        <v>-3.5012045648591115</v>
      </c>
    </row>
    <row r="11250" spans="2:6" x14ac:dyDescent="0.25">
      <c r="B11250" s="46">
        <v>11237</v>
      </c>
      <c r="C11250" s="39">
        <v>8.3498432506698861E-2</v>
      </c>
      <c r="D11250" s="40">
        <v>0.12027079685886519</v>
      </c>
      <c r="E11250" s="39">
        <v>8.547666551786412E-2</v>
      </c>
      <c r="F11250" s="41">
        <v>27.388767408919687</v>
      </c>
    </row>
    <row r="11251" spans="2:6" x14ac:dyDescent="0.25">
      <c r="B11251" s="46">
        <v>11238</v>
      </c>
      <c r="C11251" s="39">
        <v>0.22027293720341051</v>
      </c>
      <c r="D11251" s="40">
        <v>0.11772269992496384</v>
      </c>
      <c r="E11251" s="39">
        <v>0.43992404468972646</v>
      </c>
      <c r="F11251" s="41">
        <v>50.088708398465805</v>
      </c>
    </row>
    <row r="11252" spans="2:6" x14ac:dyDescent="0.25">
      <c r="B11252" s="46">
        <v>11239</v>
      </c>
      <c r="C11252" s="39">
        <v>0.12663008510900473</v>
      </c>
      <c r="D11252" s="40">
        <v>0.11604908533483296</v>
      </c>
      <c r="E11252" s="39">
        <v>0.34683389380513996</v>
      </c>
      <c r="F11252" s="41">
        <v>39.65653389120979</v>
      </c>
    </row>
    <row r="11253" spans="2:6" x14ac:dyDescent="0.25">
      <c r="B11253" s="46">
        <v>11240</v>
      </c>
      <c r="C11253" s="39">
        <v>0.42107545533391155</v>
      </c>
      <c r="D11253" s="40">
        <v>0.11724707646446002</v>
      </c>
      <c r="E11253" s="39">
        <v>0.47576311145481759</v>
      </c>
      <c r="F11253" s="41">
        <v>91.216379504771325</v>
      </c>
    </row>
    <row r="11254" spans="2:6" x14ac:dyDescent="0.25">
      <c r="B11254" s="46">
        <v>11241</v>
      </c>
      <c r="C11254" s="39">
        <v>0.43894740193136855</v>
      </c>
      <c r="D11254" s="40">
        <v>0.11827267388859188</v>
      </c>
      <c r="E11254" s="39">
        <v>0.24711371024968898</v>
      </c>
      <c r="F11254" s="41">
        <v>20.879352181310718</v>
      </c>
    </row>
    <row r="11255" spans="2:6" x14ac:dyDescent="0.25">
      <c r="B11255" s="46">
        <v>11242</v>
      </c>
      <c r="C11255" s="39">
        <v>0.46290521959382741</v>
      </c>
      <c r="D11255" s="40">
        <v>0.10355696264351677</v>
      </c>
      <c r="E11255" s="39">
        <v>0.42584567621757974</v>
      </c>
      <c r="F11255" s="41">
        <v>75.709793217026117</v>
      </c>
    </row>
    <row r="11256" spans="2:6" x14ac:dyDescent="0.25">
      <c r="B11256" s="46">
        <v>11243</v>
      </c>
      <c r="C11256" s="39">
        <v>0.38738139016248557</v>
      </c>
      <c r="D11256" s="40">
        <v>0.10278946459395194</v>
      </c>
      <c r="E11256" s="39">
        <v>0.45451740437979027</v>
      </c>
      <c r="F11256" s="41">
        <v>52.631951268802197</v>
      </c>
    </row>
    <row r="11257" spans="2:6" x14ac:dyDescent="0.25">
      <c r="B11257" s="46">
        <v>11244</v>
      </c>
      <c r="C11257" s="39">
        <v>0.32496082991357544</v>
      </c>
      <c r="D11257" s="40">
        <v>0.1028631377898989</v>
      </c>
      <c r="E11257" s="39">
        <v>0.46561264094876625</v>
      </c>
      <c r="F11257" s="41">
        <v>58.780291914873082</v>
      </c>
    </row>
    <row r="11258" spans="2:6" x14ac:dyDescent="0.25">
      <c r="B11258" s="46">
        <v>11245</v>
      </c>
      <c r="C11258" s="39">
        <v>0.44937529980894214</v>
      </c>
      <c r="D11258" s="40">
        <v>0.10110699009181545</v>
      </c>
      <c r="E11258" s="39">
        <v>0.39860035611710787</v>
      </c>
      <c r="F11258" s="41">
        <v>55.548714756008948</v>
      </c>
    </row>
    <row r="11259" spans="2:6" x14ac:dyDescent="0.25">
      <c r="B11259" s="46">
        <v>11246</v>
      </c>
      <c r="C11259" s="39">
        <v>0.21728021154378313</v>
      </c>
      <c r="D11259" s="40">
        <v>0.10187695225343438</v>
      </c>
      <c r="E11259" s="39">
        <v>0.15336587690708076</v>
      </c>
      <c r="F11259" s="41">
        <v>39.42280411029509</v>
      </c>
    </row>
    <row r="11260" spans="2:6" x14ac:dyDescent="0.25">
      <c r="B11260" s="46">
        <v>11247</v>
      </c>
      <c r="C11260" s="39">
        <v>0.46934358435682771</v>
      </c>
      <c r="D11260" s="40">
        <v>0.10494863945058001</v>
      </c>
      <c r="E11260" s="39">
        <v>0.43608839424573609</v>
      </c>
      <c r="F11260" s="41">
        <v>61.366745177509294</v>
      </c>
    </row>
    <row r="11261" spans="2:6" x14ac:dyDescent="0.25">
      <c r="B11261" s="46">
        <v>11248</v>
      </c>
      <c r="C11261" s="39">
        <v>0.20331006071723484</v>
      </c>
      <c r="D11261" s="40">
        <v>0.10940000060714637</v>
      </c>
      <c r="E11261" s="39">
        <v>0.2050614896966125</v>
      </c>
      <c r="F11261" s="41">
        <v>19.865870497269007</v>
      </c>
    </row>
    <row r="11262" spans="2:6" x14ac:dyDescent="0.25">
      <c r="B11262" s="46">
        <v>11249</v>
      </c>
      <c r="C11262" s="39">
        <v>0.30269206040005753</v>
      </c>
      <c r="D11262" s="40">
        <v>0.12655142710086656</v>
      </c>
      <c r="E11262" s="39">
        <v>0.33529579060399722</v>
      </c>
      <c r="F11262" s="41">
        <v>33.675709286380823</v>
      </c>
    </row>
    <row r="11263" spans="2:6" x14ac:dyDescent="0.25">
      <c r="B11263" s="46">
        <v>11250</v>
      </c>
      <c r="C11263" s="39">
        <v>0.36654922016061442</v>
      </c>
      <c r="D11263" s="40">
        <v>0.13074194882218221</v>
      </c>
      <c r="E11263" s="39">
        <v>0.35053823923827226</v>
      </c>
      <c r="F11263" s="41">
        <v>47.206958275679185</v>
      </c>
    </row>
    <row r="11264" spans="2:6" x14ac:dyDescent="0.25">
      <c r="B11264" s="46">
        <v>11251</v>
      </c>
      <c r="C11264" s="39">
        <v>0.34898971832093484</v>
      </c>
      <c r="D11264" s="40">
        <v>0.1300050732327532</v>
      </c>
      <c r="E11264" s="39">
        <v>0.37596609324358016</v>
      </c>
      <c r="F11264" s="41">
        <v>75.362435097074552</v>
      </c>
    </row>
    <row r="11265" spans="2:6" x14ac:dyDescent="0.25">
      <c r="B11265" s="46">
        <v>11252</v>
      </c>
      <c r="C11265" s="39">
        <v>0.24059191118272194</v>
      </c>
      <c r="D11265" s="40">
        <v>0.11916195865541053</v>
      </c>
      <c r="E11265" s="39">
        <v>0.17509903605590835</v>
      </c>
      <c r="F11265" s="41">
        <v>8.3686547404410554</v>
      </c>
    </row>
    <row r="11266" spans="2:6" x14ac:dyDescent="0.25">
      <c r="B11266" s="46">
        <v>11253</v>
      </c>
      <c r="C11266" s="39">
        <v>4.8611068282980389E-2</v>
      </c>
      <c r="D11266" s="40">
        <v>0.12450347510868495</v>
      </c>
      <c r="E11266" s="39">
        <v>2.8755578415754893E-2</v>
      </c>
      <c r="F11266" s="41">
        <v>4.6509623010270325</v>
      </c>
    </row>
    <row r="11267" spans="2:6" x14ac:dyDescent="0.25">
      <c r="B11267" s="46">
        <v>11254</v>
      </c>
      <c r="C11267" s="39">
        <v>0.43446121307457958</v>
      </c>
      <c r="D11267" s="40">
        <v>0.13350358276777716</v>
      </c>
      <c r="E11267" s="39">
        <v>0.35911551956630988</v>
      </c>
      <c r="F11267" s="41">
        <v>71.125654070667167</v>
      </c>
    </row>
    <row r="11268" spans="2:6" x14ac:dyDescent="0.25">
      <c r="B11268" s="46">
        <v>11255</v>
      </c>
      <c r="C11268" s="39">
        <v>0.3529631330974124</v>
      </c>
      <c r="D11268" s="40">
        <v>0.12981719968704225</v>
      </c>
      <c r="E11268" s="39">
        <v>0.33962692858865479</v>
      </c>
      <c r="F11268" s="41">
        <v>55.88119874794269</v>
      </c>
    </row>
    <row r="11269" spans="2:6" x14ac:dyDescent="0.25">
      <c r="B11269" s="46">
        <v>11256</v>
      </c>
      <c r="C11269" s="39">
        <v>0.11886398591163976</v>
      </c>
      <c r="D11269" s="40">
        <v>0.1273590729146408</v>
      </c>
      <c r="E11269" s="39">
        <v>0.1763881481087157</v>
      </c>
      <c r="F11269" s="41">
        <v>24.801612899771175</v>
      </c>
    </row>
    <row r="11270" spans="2:6" x14ac:dyDescent="0.25">
      <c r="B11270" s="46">
        <v>11257</v>
      </c>
      <c r="C11270" s="39">
        <v>0.14893477832695473</v>
      </c>
      <c r="D11270" s="40">
        <v>0.12711642181713093</v>
      </c>
      <c r="E11270" s="39">
        <v>0.25807506506786215</v>
      </c>
      <c r="F11270" s="41">
        <v>47.693957701330945</v>
      </c>
    </row>
    <row r="11271" spans="2:6" x14ac:dyDescent="0.25">
      <c r="B11271" s="46">
        <v>11258</v>
      </c>
      <c r="C11271" s="39">
        <v>0.14525537192247664</v>
      </c>
      <c r="D11271" s="40">
        <v>0.12724412458688394</v>
      </c>
      <c r="E11271" s="39">
        <v>0.33961389494475813</v>
      </c>
      <c r="F11271" s="41">
        <v>34.05647655220173</v>
      </c>
    </row>
    <row r="11272" spans="2:6" x14ac:dyDescent="0.25">
      <c r="B11272" s="46">
        <v>11259</v>
      </c>
      <c r="C11272" s="39">
        <v>0.25328210486266534</v>
      </c>
      <c r="D11272" s="40">
        <v>0.12442079126252505</v>
      </c>
      <c r="E11272" s="39">
        <v>0.19463614706387994</v>
      </c>
      <c r="F11272" s="41">
        <v>40.495667460769063</v>
      </c>
    </row>
    <row r="11273" spans="2:6" x14ac:dyDescent="0.25">
      <c r="B11273" s="46">
        <v>11260</v>
      </c>
      <c r="C11273" s="39">
        <v>0.28399689144037149</v>
      </c>
      <c r="D11273" s="40">
        <v>0.1240972947005881</v>
      </c>
      <c r="E11273" s="39">
        <v>0.47272687684545533</v>
      </c>
      <c r="F11273" s="41">
        <v>68.066561164546968</v>
      </c>
    </row>
    <row r="11274" spans="2:6" x14ac:dyDescent="0.25">
      <c r="B11274" s="46">
        <v>11261</v>
      </c>
      <c r="C11274" s="39">
        <v>0.24369816631462177</v>
      </c>
      <c r="D11274" s="40">
        <v>0.12301368008367163</v>
      </c>
      <c r="E11274" s="39">
        <v>0.31894154137274577</v>
      </c>
      <c r="F11274" s="41">
        <v>46.880635571255418</v>
      </c>
    </row>
    <row r="11275" spans="2:6" x14ac:dyDescent="0.25">
      <c r="B11275" s="46">
        <v>11262</v>
      </c>
      <c r="C11275" s="39">
        <v>0.18037850497937194</v>
      </c>
      <c r="D11275" s="40">
        <v>0.12302416211890541</v>
      </c>
      <c r="E11275" s="39">
        <v>0.42092339329532791</v>
      </c>
      <c r="F11275" s="41">
        <v>38.951142749003871</v>
      </c>
    </row>
    <row r="11276" spans="2:6" x14ac:dyDescent="0.25">
      <c r="B11276" s="46">
        <v>11263</v>
      </c>
      <c r="C11276" s="39">
        <v>0.17485594637770677</v>
      </c>
      <c r="D11276" s="40">
        <v>0.12542700771005821</v>
      </c>
      <c r="E11276" s="39">
        <v>0.23549122354952032</v>
      </c>
      <c r="F11276" s="41">
        <v>24.198140102990681</v>
      </c>
    </row>
    <row r="11277" spans="2:6" x14ac:dyDescent="0.25">
      <c r="B11277" s="46">
        <v>11264</v>
      </c>
      <c r="C11277" s="39">
        <v>0.13561527180703828</v>
      </c>
      <c r="D11277" s="40">
        <v>0.12276925675382169</v>
      </c>
      <c r="E11277" s="39">
        <v>0.18634211148331989</v>
      </c>
      <c r="F11277" s="41">
        <v>21.972268282341389</v>
      </c>
    </row>
    <row r="11278" spans="2:6" x14ac:dyDescent="0.25">
      <c r="B11278" s="46">
        <v>11265</v>
      </c>
      <c r="C11278" s="39">
        <v>0.16797300318798142</v>
      </c>
      <c r="D11278" s="40">
        <v>0.12253813738915754</v>
      </c>
      <c r="E11278" s="39">
        <v>0.25299987979135374</v>
      </c>
      <c r="F11278" s="41">
        <v>13.555105263849477</v>
      </c>
    </row>
    <row r="11279" spans="2:6" x14ac:dyDescent="0.25">
      <c r="B11279" s="46">
        <v>11266</v>
      </c>
      <c r="C11279" s="39">
        <v>0.41594324597036797</v>
      </c>
      <c r="D11279" s="40">
        <v>0.13466414184288206</v>
      </c>
      <c r="E11279" s="39">
        <v>0.43967104773432669</v>
      </c>
      <c r="F11279" s="41">
        <v>79.781839270963061</v>
      </c>
    </row>
    <row r="11280" spans="2:6" x14ac:dyDescent="0.25">
      <c r="B11280" s="46">
        <v>11267</v>
      </c>
      <c r="C11280" s="39">
        <v>0.14154294764576147</v>
      </c>
      <c r="D11280" s="40">
        <v>0.13437394007446726</v>
      </c>
      <c r="E11280" s="39">
        <v>0.13325872006305836</v>
      </c>
      <c r="F11280" s="41">
        <v>30.486690880437859</v>
      </c>
    </row>
    <row r="11281" spans="2:6" x14ac:dyDescent="0.25">
      <c r="B11281" s="46">
        <v>11268</v>
      </c>
      <c r="C11281" s="39">
        <v>0.18955371385183173</v>
      </c>
      <c r="D11281" s="40">
        <v>0.13714682012360541</v>
      </c>
      <c r="E11281" s="39">
        <v>0.13155817220846994</v>
      </c>
      <c r="F11281" s="41">
        <v>12.119647088844392</v>
      </c>
    </row>
    <row r="11282" spans="2:6" x14ac:dyDescent="0.25">
      <c r="B11282" s="46">
        <v>11269</v>
      </c>
      <c r="C11282" s="39">
        <v>5.977471374803435E-2</v>
      </c>
      <c r="D11282" s="40">
        <v>0.13901937641425158</v>
      </c>
      <c r="E11282" s="39">
        <v>0.10340471022708866</v>
      </c>
      <c r="F11282" s="41">
        <v>15.374621196988102</v>
      </c>
    </row>
    <row r="11283" spans="2:6" x14ac:dyDescent="0.25">
      <c r="B11283" s="46">
        <v>11270</v>
      </c>
      <c r="C11283" s="39">
        <v>0.2486301890944248</v>
      </c>
      <c r="D11283" s="40">
        <v>0.13731658072258582</v>
      </c>
      <c r="E11283" s="39">
        <v>0.43404864723670855</v>
      </c>
      <c r="F11283" s="41">
        <v>52.191254366775446</v>
      </c>
    </row>
    <row r="11284" spans="2:6" x14ac:dyDescent="0.25">
      <c r="B11284" s="46">
        <v>11271</v>
      </c>
      <c r="C11284" s="39">
        <v>0.22451574393439824</v>
      </c>
      <c r="D11284" s="40">
        <v>0.13787695083105084</v>
      </c>
      <c r="E11284" s="39">
        <v>0.21959975698216028</v>
      </c>
      <c r="F11284" s="41">
        <v>44.128724187651322</v>
      </c>
    </row>
    <row r="11285" spans="2:6" x14ac:dyDescent="0.25">
      <c r="B11285" s="46">
        <v>11272</v>
      </c>
      <c r="C11285" s="39">
        <v>0.21543509432263841</v>
      </c>
      <c r="D11285" s="40">
        <v>0.13848035214093227</v>
      </c>
      <c r="E11285" s="39">
        <v>0.26764343850119676</v>
      </c>
      <c r="F11285" s="41">
        <v>48.481999473693733</v>
      </c>
    </row>
    <row r="11286" spans="2:6" x14ac:dyDescent="0.25">
      <c r="B11286" s="46">
        <v>11273</v>
      </c>
      <c r="C11286" s="39">
        <v>0.37269177181655844</v>
      </c>
      <c r="D11286" s="40">
        <v>0.13828254671891888</v>
      </c>
      <c r="E11286" s="39">
        <v>0.40355824821042147</v>
      </c>
      <c r="F11286" s="41">
        <v>73.599938199045653</v>
      </c>
    </row>
    <row r="11287" spans="2:6" x14ac:dyDescent="0.25">
      <c r="B11287" s="46">
        <v>11274</v>
      </c>
      <c r="C11287" s="39">
        <v>0.46712413839037797</v>
      </c>
      <c r="D11287" s="40">
        <v>0.13879601041489015</v>
      </c>
      <c r="E11287" s="39">
        <v>0.33480301249499483</v>
      </c>
      <c r="F11287" s="41">
        <v>63.275047703925068</v>
      </c>
    </row>
    <row r="11288" spans="2:6" x14ac:dyDescent="0.25">
      <c r="B11288" s="46">
        <v>11275</v>
      </c>
      <c r="C11288" s="39">
        <v>0.17810129396927007</v>
      </c>
      <c r="D11288" s="40">
        <v>0.14553311958921805</v>
      </c>
      <c r="E11288" s="39">
        <v>5.8930655630284247E-2</v>
      </c>
      <c r="F11288" s="41">
        <v>14.63757101045155</v>
      </c>
    </row>
    <row r="11289" spans="2:6" x14ac:dyDescent="0.25">
      <c r="B11289" s="46">
        <v>11276</v>
      </c>
      <c r="C11289" s="39">
        <v>0.36479083644257798</v>
      </c>
      <c r="D11289" s="40">
        <v>0.14610144793487523</v>
      </c>
      <c r="E11289" s="39">
        <v>0.45472060959879296</v>
      </c>
      <c r="F11289" s="41">
        <v>64.346674760990695</v>
      </c>
    </row>
    <row r="11290" spans="2:6" x14ac:dyDescent="0.25">
      <c r="B11290" s="46">
        <v>11277</v>
      </c>
      <c r="C11290" s="39">
        <v>0.23995208665190065</v>
      </c>
      <c r="D11290" s="40">
        <v>0.14478252565896119</v>
      </c>
      <c r="E11290" s="39">
        <v>0.27250157795076796</v>
      </c>
      <c r="F11290" s="41">
        <v>48.389205044427911</v>
      </c>
    </row>
    <row r="11291" spans="2:6" x14ac:dyDescent="0.25">
      <c r="B11291" s="46">
        <v>11278</v>
      </c>
      <c r="C11291" s="39">
        <v>0.11299855571464865</v>
      </c>
      <c r="D11291" s="40">
        <v>0.14101019196330733</v>
      </c>
      <c r="E11291" s="39">
        <v>0.1802136597904376</v>
      </c>
      <c r="F11291" s="41">
        <v>49.535288089353635</v>
      </c>
    </row>
    <row r="11292" spans="2:6" x14ac:dyDescent="0.25">
      <c r="B11292" s="46">
        <v>11279</v>
      </c>
      <c r="C11292" s="39">
        <v>0.1388043150447521</v>
      </c>
      <c r="D11292" s="40">
        <v>0.12568302775571072</v>
      </c>
      <c r="E11292" s="39">
        <v>0.13313180775273073</v>
      </c>
      <c r="F11292" s="41">
        <v>21.80036120474437</v>
      </c>
    </row>
    <row r="11293" spans="2:6" x14ac:dyDescent="0.25">
      <c r="B11293" s="46">
        <v>11280</v>
      </c>
      <c r="C11293" s="39">
        <v>0.19378504329879839</v>
      </c>
      <c r="D11293" s="40">
        <v>0.11908971637634208</v>
      </c>
      <c r="E11293" s="39">
        <v>0.32646102760160561</v>
      </c>
      <c r="F11293" s="41">
        <v>45.253192084374852</v>
      </c>
    </row>
    <row r="11294" spans="2:6" x14ac:dyDescent="0.25">
      <c r="B11294" s="46">
        <v>11281</v>
      </c>
      <c r="C11294" s="39">
        <v>2.1056184894410791E-2</v>
      </c>
      <c r="D11294" s="40">
        <v>0.11974928218901168</v>
      </c>
      <c r="E11294" s="39">
        <v>2.775979469909497E-2</v>
      </c>
      <c r="F11294" s="41">
        <v>1.1641952835893326</v>
      </c>
    </row>
    <row r="11295" spans="2:6" x14ac:dyDescent="0.25">
      <c r="B11295" s="46">
        <v>11282</v>
      </c>
      <c r="C11295" s="39">
        <v>0.35530304253086914</v>
      </c>
      <c r="D11295" s="40">
        <v>0.12343500794234558</v>
      </c>
      <c r="E11295" s="39">
        <v>0.44648681276956181</v>
      </c>
      <c r="F11295" s="41">
        <v>49.739182080817955</v>
      </c>
    </row>
    <row r="11296" spans="2:6" x14ac:dyDescent="0.25">
      <c r="B11296" s="46">
        <v>11283</v>
      </c>
      <c r="C11296" s="39">
        <v>0.36766681086062203</v>
      </c>
      <c r="D11296" s="40">
        <v>0.11903423247876416</v>
      </c>
      <c r="E11296" s="39">
        <v>0.40704800144087788</v>
      </c>
      <c r="F11296" s="41">
        <v>77.050220661727295</v>
      </c>
    </row>
    <row r="11297" spans="2:6" x14ac:dyDescent="0.25">
      <c r="B11297" s="46">
        <v>11284</v>
      </c>
      <c r="C11297" s="39">
        <v>0.34558133200680313</v>
      </c>
      <c r="D11297" s="40">
        <v>0.11719096196508753</v>
      </c>
      <c r="E11297" s="39">
        <v>0.41517433080388366</v>
      </c>
      <c r="F11297" s="41">
        <v>54.320763695817881</v>
      </c>
    </row>
    <row r="11298" spans="2:6" x14ac:dyDescent="0.25">
      <c r="B11298" s="46">
        <v>11285</v>
      </c>
      <c r="C11298" s="39">
        <v>0.36903679329516947</v>
      </c>
      <c r="D11298" s="40">
        <v>0.11797420361662191</v>
      </c>
      <c r="E11298" s="39">
        <v>0.31933472777856753</v>
      </c>
      <c r="F11298" s="41">
        <v>60.824816333306387</v>
      </c>
    </row>
    <row r="11299" spans="2:6" x14ac:dyDescent="0.25">
      <c r="B11299" s="46">
        <v>11286</v>
      </c>
      <c r="C11299" s="39">
        <v>0.23727947350031553</v>
      </c>
      <c r="D11299" s="40">
        <v>0.11592205216199747</v>
      </c>
      <c r="E11299" s="39">
        <v>0.24070664166025293</v>
      </c>
      <c r="F11299" s="41">
        <v>32.816863473382121</v>
      </c>
    </row>
    <row r="11300" spans="2:6" x14ac:dyDescent="0.25">
      <c r="B11300" s="46">
        <v>11287</v>
      </c>
      <c r="C11300" s="39">
        <v>7.0855052619148234E-2</v>
      </c>
      <c r="D11300" s="40">
        <v>0.12437234110652212</v>
      </c>
      <c r="E11300" s="39">
        <v>5.051670778977177E-2</v>
      </c>
      <c r="F11300" s="41">
        <v>0.22053322152188992</v>
      </c>
    </row>
    <row r="11301" spans="2:6" x14ac:dyDescent="0.25">
      <c r="B11301" s="46">
        <v>11288</v>
      </c>
      <c r="C11301" s="39">
        <v>6.4789189078193088E-2</v>
      </c>
      <c r="D11301" s="40">
        <v>0.12767261784876427</v>
      </c>
      <c r="E11301" s="39">
        <v>5.7730920040127719E-2</v>
      </c>
      <c r="F11301" s="41">
        <v>17.810145467559693</v>
      </c>
    </row>
    <row r="11302" spans="2:6" x14ac:dyDescent="0.25">
      <c r="B11302" s="46">
        <v>11289</v>
      </c>
      <c r="C11302" s="39">
        <v>0.46739339058382334</v>
      </c>
      <c r="D11302" s="40">
        <v>0.12802444256022322</v>
      </c>
      <c r="E11302" s="39">
        <v>0.33177215283326716</v>
      </c>
      <c r="F11302" s="41">
        <v>52.521981277890106</v>
      </c>
    </row>
    <row r="11303" spans="2:6" x14ac:dyDescent="0.25">
      <c r="B11303" s="46">
        <v>11290</v>
      </c>
      <c r="C11303" s="39">
        <v>0.41052542236262574</v>
      </c>
      <c r="D11303" s="40">
        <v>0.12771246483782148</v>
      </c>
      <c r="E11303" s="39">
        <v>0.35055283693447115</v>
      </c>
      <c r="F11303" s="41">
        <v>70.288538500665723</v>
      </c>
    </row>
    <row r="11304" spans="2:6" x14ac:dyDescent="0.25">
      <c r="B11304" s="46">
        <v>11291</v>
      </c>
      <c r="C11304" s="39">
        <v>0.20770304836373618</v>
      </c>
      <c r="D11304" s="40">
        <v>0.12828285590784883</v>
      </c>
      <c r="E11304" s="39">
        <v>0.25267061731895213</v>
      </c>
      <c r="F11304" s="41">
        <v>28.420196687472846</v>
      </c>
    </row>
    <row r="11305" spans="2:6" x14ac:dyDescent="0.25">
      <c r="B11305" s="46">
        <v>11292</v>
      </c>
      <c r="C11305" s="39">
        <v>0.29458198296905092</v>
      </c>
      <c r="D11305" s="40">
        <v>0.12830392718431807</v>
      </c>
      <c r="E11305" s="39">
        <v>5.1155406597283473E-2</v>
      </c>
      <c r="F11305" s="41">
        <v>0.28302272107211912</v>
      </c>
    </row>
    <row r="11306" spans="2:6" x14ac:dyDescent="0.25">
      <c r="B11306" s="46">
        <v>11293</v>
      </c>
      <c r="C11306" s="39">
        <v>0.16653374905488083</v>
      </c>
      <c r="D11306" s="40">
        <v>0.12618158659419604</v>
      </c>
      <c r="E11306" s="39">
        <v>0.24645961945366796</v>
      </c>
      <c r="F11306" s="41">
        <v>33.588973751346259</v>
      </c>
    </row>
    <row r="11307" spans="2:6" x14ac:dyDescent="0.25">
      <c r="B11307" s="46">
        <v>11294</v>
      </c>
      <c r="C11307" s="39">
        <v>0.1199354624064234</v>
      </c>
      <c r="D11307" s="40">
        <v>0.13134799076732318</v>
      </c>
      <c r="E11307" s="39">
        <v>0.25680011578933792</v>
      </c>
      <c r="F11307" s="41">
        <v>33.346399375545587</v>
      </c>
    </row>
    <row r="11308" spans="2:6" x14ac:dyDescent="0.25">
      <c r="B11308" s="46">
        <v>11295</v>
      </c>
      <c r="C11308" s="39">
        <v>0.14104049990752215</v>
      </c>
      <c r="D11308" s="40">
        <v>0.13891178906393351</v>
      </c>
      <c r="E11308" s="39">
        <v>0.25223658201362847</v>
      </c>
      <c r="F11308" s="41">
        <v>16.83359880473072</v>
      </c>
    </row>
    <row r="11309" spans="2:6" x14ac:dyDescent="0.25">
      <c r="B11309" s="46">
        <v>11296</v>
      </c>
      <c r="C11309" s="39">
        <v>0.36373281458560719</v>
      </c>
      <c r="D11309" s="40">
        <v>0.14707079253492553</v>
      </c>
      <c r="E11309" s="39">
        <v>0.4176786577281007</v>
      </c>
      <c r="F11309" s="41">
        <v>74.728764341121121</v>
      </c>
    </row>
    <row r="11310" spans="2:6" x14ac:dyDescent="0.25">
      <c r="B11310" s="46">
        <v>11297</v>
      </c>
      <c r="C11310" s="39">
        <v>0.37527187170601423</v>
      </c>
      <c r="D11310" s="40">
        <v>0.14831065116344355</v>
      </c>
      <c r="E11310" s="39">
        <v>0.47335820071203405</v>
      </c>
      <c r="F11310" s="41">
        <v>76.399190516959877</v>
      </c>
    </row>
    <row r="11311" spans="2:6" x14ac:dyDescent="0.25">
      <c r="B11311" s="46">
        <v>11298</v>
      </c>
      <c r="C11311" s="39">
        <v>0.20313590317468305</v>
      </c>
      <c r="D11311" s="40">
        <v>0.14538137808277293</v>
      </c>
      <c r="E11311" s="39">
        <v>0.46000683421212718</v>
      </c>
      <c r="F11311" s="41">
        <v>54.093118873777051</v>
      </c>
    </row>
    <row r="11312" spans="2:6" x14ac:dyDescent="0.25">
      <c r="B11312" s="46">
        <v>11299</v>
      </c>
      <c r="C11312" s="39">
        <v>8.4881227159905454E-2</v>
      </c>
      <c r="D11312" s="40">
        <v>0.14373528402106614</v>
      </c>
      <c r="E11312" s="39">
        <v>0.13674110090036168</v>
      </c>
      <c r="F11312" s="41">
        <v>26.543968396775394</v>
      </c>
    </row>
    <row r="11313" spans="2:6" x14ac:dyDescent="0.25">
      <c r="B11313" s="46">
        <v>11300</v>
      </c>
      <c r="C11313" s="39">
        <v>0.3456557951451249</v>
      </c>
      <c r="D11313" s="40">
        <v>0.14421760723526858</v>
      </c>
      <c r="E11313" s="39">
        <v>0.33760409516071432</v>
      </c>
      <c r="F11313" s="41">
        <v>52.490871113343736</v>
      </c>
    </row>
    <row r="11314" spans="2:6" x14ac:dyDescent="0.25">
      <c r="B11314" s="46">
        <v>11301</v>
      </c>
      <c r="C11314" s="39">
        <v>0.19087173885633194</v>
      </c>
      <c r="D11314" s="40">
        <v>0.14452780169598242</v>
      </c>
      <c r="E11314" s="39">
        <v>0.25095476800595973</v>
      </c>
      <c r="F11314" s="41">
        <v>29.084608989533987</v>
      </c>
    </row>
    <row r="11315" spans="2:6" x14ac:dyDescent="0.25">
      <c r="B11315" s="46">
        <v>11302</v>
      </c>
      <c r="C11315" s="39">
        <v>0.16502691950139262</v>
      </c>
      <c r="D11315" s="40">
        <v>0.14617919308935831</v>
      </c>
      <c r="E11315" s="39">
        <v>0.12171597243669909</v>
      </c>
      <c r="F11315" s="41">
        <v>35.921449865669224</v>
      </c>
    </row>
    <row r="11316" spans="2:6" x14ac:dyDescent="0.25">
      <c r="B11316" s="46">
        <v>11303</v>
      </c>
      <c r="C11316" s="39">
        <v>0.17984683985042155</v>
      </c>
      <c r="D11316" s="40">
        <v>0.1490292679016797</v>
      </c>
      <c r="E11316" s="39">
        <v>0.24211716806152453</v>
      </c>
      <c r="F11316" s="41">
        <v>38.088780423592191</v>
      </c>
    </row>
    <row r="11317" spans="2:6" x14ac:dyDescent="0.25">
      <c r="B11317" s="46">
        <v>11304</v>
      </c>
      <c r="C11317" s="39">
        <v>0.29766620807312222</v>
      </c>
      <c r="D11317" s="40">
        <v>0.15215786775149814</v>
      </c>
      <c r="E11317" s="39">
        <v>0.39535339067835024</v>
      </c>
      <c r="F11317" s="41">
        <v>69.0232672799292</v>
      </c>
    </row>
    <row r="11318" spans="2:6" x14ac:dyDescent="0.25">
      <c r="B11318" s="46">
        <v>11305</v>
      </c>
      <c r="C11318" s="39">
        <v>0.28586056053448089</v>
      </c>
      <c r="D11318" s="40">
        <v>0.1464401880077337</v>
      </c>
      <c r="E11318" s="39">
        <v>0.48126306248483114</v>
      </c>
      <c r="F11318" s="41">
        <v>46.278580627696229</v>
      </c>
    </row>
    <row r="11319" spans="2:6" x14ac:dyDescent="0.25">
      <c r="B11319" s="46">
        <v>11306</v>
      </c>
      <c r="C11319" s="39">
        <v>0.14922066716031551</v>
      </c>
      <c r="D11319" s="40">
        <v>0.14477704418522733</v>
      </c>
      <c r="E11319" s="39">
        <v>0.18250633652659545</v>
      </c>
      <c r="F11319" s="41">
        <v>46.092757169223255</v>
      </c>
    </row>
    <row r="11320" spans="2:6" x14ac:dyDescent="0.25">
      <c r="B11320" s="46">
        <v>11307</v>
      </c>
      <c r="C11320" s="39">
        <v>0.37584322435454304</v>
      </c>
      <c r="D11320" s="40">
        <v>0.14520131254491814</v>
      </c>
      <c r="E11320" s="39">
        <v>0.3687445253791895</v>
      </c>
      <c r="F11320" s="41">
        <v>67.727073627722177</v>
      </c>
    </row>
    <row r="11321" spans="2:6" x14ac:dyDescent="0.25">
      <c r="B11321" s="46">
        <v>11308</v>
      </c>
      <c r="C11321" s="39">
        <v>0.10550389360999059</v>
      </c>
      <c r="D11321" s="40">
        <v>0.1463256309214567</v>
      </c>
      <c r="E11321" s="39">
        <v>0.14020805943889589</v>
      </c>
      <c r="F11321" s="41">
        <v>-1.9564128813372812</v>
      </c>
    </row>
    <row r="11322" spans="2:6" x14ac:dyDescent="0.25">
      <c r="B11322" s="46">
        <v>11309</v>
      </c>
      <c r="C11322" s="39">
        <v>0.40966840713316116</v>
      </c>
      <c r="D11322" s="40">
        <v>0.14647014837792824</v>
      </c>
      <c r="E11322" s="39">
        <v>0.40218449080073482</v>
      </c>
      <c r="F11322" s="41">
        <v>94.581517501072938</v>
      </c>
    </row>
    <row r="11323" spans="2:6" x14ac:dyDescent="0.25">
      <c r="B11323" s="46">
        <v>11310</v>
      </c>
      <c r="C11323" s="39">
        <v>0.31356146048118916</v>
      </c>
      <c r="D11323" s="40">
        <v>0.14801327936333655</v>
      </c>
      <c r="E11323" s="39">
        <v>0.27687195025290079</v>
      </c>
      <c r="F11323" s="41">
        <v>40.323127206041569</v>
      </c>
    </row>
    <row r="11324" spans="2:6" x14ac:dyDescent="0.25">
      <c r="B11324" s="46">
        <v>11311</v>
      </c>
      <c r="C11324" s="39">
        <v>5.0801115274746629E-2</v>
      </c>
      <c r="D11324" s="40">
        <v>0.14758768231186217</v>
      </c>
      <c r="E11324" s="39">
        <v>5.544493391384387E-2</v>
      </c>
      <c r="F11324" s="41">
        <v>11.054724797525894</v>
      </c>
    </row>
    <row r="11325" spans="2:6" x14ac:dyDescent="0.25">
      <c r="B11325" s="46">
        <v>11312</v>
      </c>
      <c r="C11325" s="39">
        <v>0.34092648922540281</v>
      </c>
      <c r="D11325" s="40">
        <v>0.14491017236634118</v>
      </c>
      <c r="E11325" s="39">
        <v>0.39984478178462723</v>
      </c>
      <c r="F11325" s="41">
        <v>77.492439613917497</v>
      </c>
    </row>
    <row r="11326" spans="2:6" x14ac:dyDescent="0.25">
      <c r="B11326" s="46">
        <v>11313</v>
      </c>
      <c r="C11326" s="39">
        <v>0.28476161304330483</v>
      </c>
      <c r="D11326" s="40">
        <v>0.14216520965144025</v>
      </c>
      <c r="E11326" s="39">
        <v>0.23510113542897221</v>
      </c>
      <c r="F11326" s="41">
        <v>23.742107210718313</v>
      </c>
    </row>
    <row r="11327" spans="2:6" x14ac:dyDescent="0.25">
      <c r="B11327" s="46">
        <v>11314</v>
      </c>
      <c r="C11327" s="39">
        <v>0.38249778314865357</v>
      </c>
      <c r="D11327" s="40">
        <v>0.14304286447966955</v>
      </c>
      <c r="E11327" s="39">
        <v>0.31563770879764724</v>
      </c>
      <c r="F11327" s="41">
        <v>38.20138688140095</v>
      </c>
    </row>
    <row r="11328" spans="2:6" x14ac:dyDescent="0.25">
      <c r="B11328" s="46">
        <v>11315</v>
      </c>
      <c r="C11328" s="39">
        <v>0.34069270029552257</v>
      </c>
      <c r="D11328" s="40">
        <v>0.14377371128187771</v>
      </c>
      <c r="E11328" s="39">
        <v>0.27036584948493597</v>
      </c>
      <c r="F11328" s="41">
        <v>59.534746978229037</v>
      </c>
    </row>
    <row r="11329" spans="2:6" x14ac:dyDescent="0.25">
      <c r="B11329" s="46">
        <v>11316</v>
      </c>
      <c r="C11329" s="39">
        <v>0.41558045796853571</v>
      </c>
      <c r="D11329" s="40">
        <v>0.16778178517972583</v>
      </c>
      <c r="E11329" s="39">
        <v>0.27751328196208902</v>
      </c>
      <c r="F11329" s="41">
        <v>52.808839735367357</v>
      </c>
    </row>
    <row r="11330" spans="2:6" x14ac:dyDescent="0.25">
      <c r="B11330" s="46">
        <v>11317</v>
      </c>
      <c r="C11330" s="39">
        <v>0.31729998407984505</v>
      </c>
      <c r="D11330" s="40">
        <v>0.16197212770131703</v>
      </c>
      <c r="E11330" s="39">
        <v>0.24139446847143525</v>
      </c>
      <c r="F11330" s="41">
        <v>30.960436277509302</v>
      </c>
    </row>
    <row r="11331" spans="2:6" x14ac:dyDescent="0.25">
      <c r="B11331" s="46">
        <v>11318</v>
      </c>
      <c r="C11331" s="39">
        <v>1.051813194470618E-2</v>
      </c>
      <c r="D11331" s="40">
        <v>0.15984718133163578</v>
      </c>
      <c r="E11331" s="39">
        <v>8.6473819240532879E-3</v>
      </c>
      <c r="F11331" s="41">
        <v>-5.2495069023947707</v>
      </c>
    </row>
    <row r="11332" spans="2:6" x14ac:dyDescent="0.25">
      <c r="B11332" s="46">
        <v>11319</v>
      </c>
      <c r="C11332" s="39">
        <v>0.1510014597675228</v>
      </c>
      <c r="D11332" s="40">
        <v>0.16570356438255868</v>
      </c>
      <c r="E11332" s="39">
        <v>0.12799246493304245</v>
      </c>
      <c r="F11332" s="41">
        <v>18.048583955837259</v>
      </c>
    </row>
    <row r="11333" spans="2:6" x14ac:dyDescent="0.25">
      <c r="B11333" s="46">
        <v>11320</v>
      </c>
      <c r="C11333" s="39">
        <v>0.19001540528453376</v>
      </c>
      <c r="D11333" s="40">
        <v>0.16572975163329043</v>
      </c>
      <c r="E11333" s="39">
        <v>0.26506924072710925</v>
      </c>
      <c r="F11333" s="41">
        <v>49.175267200364644</v>
      </c>
    </row>
    <row r="11334" spans="2:6" x14ac:dyDescent="0.25">
      <c r="B11334" s="46">
        <v>11321</v>
      </c>
      <c r="C11334" s="39">
        <v>0.30638416710367999</v>
      </c>
      <c r="D11334" s="40">
        <v>0.16669826209765948</v>
      </c>
      <c r="E11334" s="39">
        <v>0.41875836979640357</v>
      </c>
      <c r="F11334" s="41">
        <v>64.758995799595809</v>
      </c>
    </row>
    <row r="11335" spans="2:6" x14ac:dyDescent="0.25">
      <c r="B11335" s="46">
        <v>11322</v>
      </c>
      <c r="C11335" s="39">
        <v>0.31125823657299972</v>
      </c>
      <c r="D11335" s="40">
        <v>0.16665208790840247</v>
      </c>
      <c r="E11335" s="39">
        <v>0.32458543756980973</v>
      </c>
      <c r="F11335" s="41">
        <v>61.529019531633793</v>
      </c>
    </row>
    <row r="11336" spans="2:6" x14ac:dyDescent="0.25">
      <c r="B11336" s="46">
        <v>11323</v>
      </c>
      <c r="C11336" s="39">
        <v>0.31984588244639633</v>
      </c>
      <c r="D11336" s="40">
        <v>0.16752749871379569</v>
      </c>
      <c r="E11336" s="39">
        <v>0.36399176498481095</v>
      </c>
      <c r="F11336" s="41">
        <v>65.642836083619272</v>
      </c>
    </row>
    <row r="11337" spans="2:6" x14ac:dyDescent="0.25">
      <c r="B11337" s="46">
        <v>11324</v>
      </c>
      <c r="C11337" s="39">
        <v>0.31802591168547562</v>
      </c>
      <c r="D11337" s="40">
        <v>0.16322998648520418</v>
      </c>
      <c r="E11337" s="39">
        <v>0.44857589523052549</v>
      </c>
      <c r="F11337" s="41">
        <v>68.213455223964189</v>
      </c>
    </row>
    <row r="11338" spans="2:6" x14ac:dyDescent="0.25">
      <c r="B11338" s="46">
        <v>11325</v>
      </c>
      <c r="C11338" s="39">
        <v>0.16199010881275147</v>
      </c>
      <c r="D11338" s="40">
        <v>0.1683982107546812</v>
      </c>
      <c r="E11338" s="39">
        <v>0.21047559389004</v>
      </c>
      <c r="F11338" s="41">
        <v>37.560935889637086</v>
      </c>
    </row>
    <row r="11339" spans="2:6" x14ac:dyDescent="0.25">
      <c r="B11339" s="46">
        <v>11326</v>
      </c>
      <c r="C11339" s="39">
        <v>7.9622395524262063E-2</v>
      </c>
      <c r="D11339" s="40">
        <v>0.15104623801172992</v>
      </c>
      <c r="E11339" s="39">
        <v>0.15302121166137922</v>
      </c>
      <c r="F11339" s="41">
        <v>12.034385332947652</v>
      </c>
    </row>
    <row r="11340" spans="2:6" x14ac:dyDescent="0.25">
      <c r="B11340" s="46">
        <v>11327</v>
      </c>
      <c r="C11340" s="39">
        <v>7.0754120123475053E-2</v>
      </c>
      <c r="D11340" s="40">
        <v>0.15192309922118338</v>
      </c>
      <c r="E11340" s="39">
        <v>0.19108164342345513</v>
      </c>
      <c r="F11340" s="41">
        <v>31.454646299704105</v>
      </c>
    </row>
    <row r="11341" spans="2:6" x14ac:dyDescent="0.25">
      <c r="B11341" s="46">
        <v>11328</v>
      </c>
      <c r="C11341" s="39">
        <v>0.13055406694072186</v>
      </c>
      <c r="D11341" s="40">
        <v>0.15216652686480867</v>
      </c>
      <c r="E11341" s="39">
        <v>0.28782729019170572</v>
      </c>
      <c r="F11341" s="41">
        <v>37.702994047217466</v>
      </c>
    </row>
    <row r="11342" spans="2:6" x14ac:dyDescent="0.25">
      <c r="B11342" s="46">
        <v>11329</v>
      </c>
      <c r="C11342" s="39">
        <v>8.6959002491756813E-3</v>
      </c>
      <c r="D11342" s="40">
        <v>0.15192832816423477</v>
      </c>
      <c r="E11342" s="39">
        <v>1.7668282642927108E-2</v>
      </c>
      <c r="F11342" s="41">
        <v>16.473699980557857</v>
      </c>
    </row>
    <row r="11343" spans="2:6" x14ac:dyDescent="0.25">
      <c r="B11343" s="46">
        <v>11330</v>
      </c>
      <c r="C11343" s="39">
        <v>0.20694999386544743</v>
      </c>
      <c r="D11343" s="40">
        <v>0.15837284248757785</v>
      </c>
      <c r="E11343" s="39">
        <v>0.49401990372475613</v>
      </c>
      <c r="F11343" s="41">
        <v>83.070336603843884</v>
      </c>
    </row>
    <row r="11344" spans="2:6" x14ac:dyDescent="0.25">
      <c r="B11344" s="46">
        <v>11331</v>
      </c>
      <c r="C11344" s="39">
        <v>0.18769688219516181</v>
      </c>
      <c r="D11344" s="40">
        <v>0.15708818083315598</v>
      </c>
      <c r="E11344" s="39">
        <v>0.24774826202570271</v>
      </c>
      <c r="F11344" s="41">
        <v>31.840706724294943</v>
      </c>
    </row>
    <row r="11345" spans="2:6" x14ac:dyDescent="0.25">
      <c r="B11345" s="46">
        <v>11332</v>
      </c>
      <c r="C11345" s="39">
        <v>0.14565301919367332</v>
      </c>
      <c r="D11345" s="40">
        <v>0.15446659464530688</v>
      </c>
      <c r="E11345" s="39">
        <v>0.25965801139962003</v>
      </c>
      <c r="F11345" s="41">
        <v>35.667266662670727</v>
      </c>
    </row>
    <row r="11346" spans="2:6" x14ac:dyDescent="0.25">
      <c r="B11346" s="46">
        <v>11333</v>
      </c>
      <c r="C11346" s="39">
        <v>0.1043642096417286</v>
      </c>
      <c r="D11346" s="40">
        <v>0.15238576976535503</v>
      </c>
      <c r="E11346" s="39">
        <v>0.16429860693293841</v>
      </c>
      <c r="F11346" s="41">
        <v>35.578371978893912</v>
      </c>
    </row>
    <row r="11347" spans="2:6" x14ac:dyDescent="0.25">
      <c r="B11347" s="46">
        <v>11334</v>
      </c>
      <c r="C11347" s="39">
        <v>0.20533196240282783</v>
      </c>
      <c r="D11347" s="40">
        <v>0.15405933098122385</v>
      </c>
      <c r="E11347" s="39">
        <v>0.38863901486559826</v>
      </c>
      <c r="F11347" s="41">
        <v>68.516069095469859</v>
      </c>
    </row>
    <row r="11348" spans="2:6" x14ac:dyDescent="0.25">
      <c r="B11348" s="46">
        <v>11335</v>
      </c>
      <c r="C11348" s="39">
        <v>0.269592166080797</v>
      </c>
      <c r="D11348" s="40">
        <v>0.1535327819058982</v>
      </c>
      <c r="E11348" s="39">
        <v>0.27661296885641223</v>
      </c>
      <c r="F11348" s="41">
        <v>53.798154460180314</v>
      </c>
    </row>
    <row r="11349" spans="2:6" x14ac:dyDescent="0.25">
      <c r="B11349" s="46">
        <v>11336</v>
      </c>
      <c r="C11349" s="39">
        <v>0.168423916207142</v>
      </c>
      <c r="D11349" s="40">
        <v>0.15362904619168832</v>
      </c>
      <c r="E11349" s="39">
        <v>0.14447726081341977</v>
      </c>
      <c r="F11349" s="41">
        <v>7.3637512797994997</v>
      </c>
    </row>
    <row r="11350" spans="2:6" x14ac:dyDescent="0.25">
      <c r="B11350" s="46">
        <v>11337</v>
      </c>
      <c r="C11350" s="39">
        <v>0.19022870073058171</v>
      </c>
      <c r="D11350" s="40">
        <v>0.15267598040650041</v>
      </c>
      <c r="E11350" s="39">
        <v>0.33218445703762034</v>
      </c>
      <c r="F11350" s="41">
        <v>68.671442674016035</v>
      </c>
    </row>
    <row r="11351" spans="2:6" x14ac:dyDescent="0.25">
      <c r="B11351" s="46">
        <v>11338</v>
      </c>
      <c r="C11351" s="39">
        <v>6.4967255721723141E-2</v>
      </c>
      <c r="D11351" s="40">
        <v>0.15154012480691822</v>
      </c>
      <c r="E11351" s="39">
        <v>4.2807227360437961E-2</v>
      </c>
      <c r="F11351" s="41">
        <v>9.4972432257896759</v>
      </c>
    </row>
    <row r="11352" spans="2:6" x14ac:dyDescent="0.25">
      <c r="B11352" s="46">
        <v>11339</v>
      </c>
      <c r="C11352" s="39">
        <v>1.2781187490298041E-2</v>
      </c>
      <c r="D11352" s="40">
        <v>0.1519479234733658</v>
      </c>
      <c r="E11352" s="39">
        <v>9.8344781674584679E-3</v>
      </c>
      <c r="F11352" s="41">
        <v>19.292620810339628</v>
      </c>
    </row>
    <row r="11353" spans="2:6" x14ac:dyDescent="0.25">
      <c r="B11353" s="46">
        <v>11340</v>
      </c>
      <c r="C11353" s="39">
        <v>0.3766917809918387</v>
      </c>
      <c r="D11353" s="40">
        <v>0.15025245688101657</v>
      </c>
      <c r="E11353" s="39">
        <v>0.35730468091555362</v>
      </c>
      <c r="F11353" s="41">
        <v>52.002902607081047</v>
      </c>
    </row>
    <row r="11354" spans="2:6" x14ac:dyDescent="0.25">
      <c r="B11354" s="46">
        <v>11341</v>
      </c>
      <c r="C11354" s="39">
        <v>7.6609035946485091E-2</v>
      </c>
      <c r="D11354" s="40">
        <v>0.10646404383619586</v>
      </c>
      <c r="E11354" s="39">
        <v>0.17703231592738664</v>
      </c>
      <c r="F11354" s="41">
        <v>35.204311483724396</v>
      </c>
    </row>
    <row r="11355" spans="2:6" x14ac:dyDescent="0.25">
      <c r="B11355" s="46">
        <v>11342</v>
      </c>
      <c r="C11355" s="39">
        <v>0.35831682316977059</v>
      </c>
      <c r="D11355" s="40">
        <v>0.10645635855763259</v>
      </c>
      <c r="E11355" s="39">
        <v>0.47050015836908637</v>
      </c>
      <c r="F11355" s="41">
        <v>73.851442370489849</v>
      </c>
    </row>
    <row r="11356" spans="2:6" x14ac:dyDescent="0.25">
      <c r="B11356" s="46">
        <v>11343</v>
      </c>
      <c r="C11356" s="39">
        <v>0.18616463687824011</v>
      </c>
      <c r="D11356" s="40">
        <v>0.10652060944521377</v>
      </c>
      <c r="E11356" s="39">
        <v>0.25780774792847444</v>
      </c>
      <c r="F11356" s="41">
        <v>46.833790964096714</v>
      </c>
    </row>
    <row r="11357" spans="2:6" x14ac:dyDescent="0.25">
      <c r="B11357" s="46">
        <v>11344</v>
      </c>
      <c r="C11357" s="39">
        <v>8.7873032518057947E-2</v>
      </c>
      <c r="D11357" s="40">
        <v>0.1118345265092017</v>
      </c>
      <c r="E11357" s="39">
        <v>0.11420289415174947</v>
      </c>
      <c r="F11357" s="41">
        <v>15.502602020853157</v>
      </c>
    </row>
    <row r="11358" spans="2:6" x14ac:dyDescent="0.25">
      <c r="B11358" s="46">
        <v>11345</v>
      </c>
      <c r="C11358" s="39">
        <v>0.24156559772930786</v>
      </c>
      <c r="D11358" s="40">
        <v>0.10675649237460942</v>
      </c>
      <c r="E11358" s="39">
        <v>0.32807227365357206</v>
      </c>
      <c r="F11358" s="41">
        <v>54.267562396747458</v>
      </c>
    </row>
    <row r="11359" spans="2:6" x14ac:dyDescent="0.25">
      <c r="B11359" s="46">
        <v>11346</v>
      </c>
      <c r="C11359" s="39">
        <v>0.10049721315857831</v>
      </c>
      <c r="D11359" s="40">
        <v>0.11820868808821447</v>
      </c>
      <c r="E11359" s="39">
        <v>0.10953735934692321</v>
      </c>
      <c r="F11359" s="41">
        <v>28.832009173060793</v>
      </c>
    </row>
    <row r="11360" spans="2:6" x14ac:dyDescent="0.25">
      <c r="B11360" s="46">
        <v>11347</v>
      </c>
      <c r="C11360" s="39">
        <v>0.18872376054949441</v>
      </c>
      <c r="D11360" s="40">
        <v>0.12293958286496248</v>
      </c>
      <c r="E11360" s="39">
        <v>0.23853112533021653</v>
      </c>
      <c r="F11360" s="41">
        <v>41.906255163999461</v>
      </c>
    </row>
    <row r="11361" spans="2:6" x14ac:dyDescent="0.25">
      <c r="B11361" s="46">
        <v>11348</v>
      </c>
      <c r="C11361" s="39">
        <v>0.33541183968655708</v>
      </c>
      <c r="D11361" s="40">
        <v>0.11850624402325563</v>
      </c>
      <c r="E11361" s="39">
        <v>0.45640614931218504</v>
      </c>
      <c r="F11361" s="41">
        <v>67.824729482020871</v>
      </c>
    </row>
    <row r="11362" spans="2:6" x14ac:dyDescent="0.25">
      <c r="B11362" s="46">
        <v>11349</v>
      </c>
      <c r="C11362" s="39">
        <v>0.27328293498699396</v>
      </c>
      <c r="D11362" s="40">
        <v>0.11819734983529276</v>
      </c>
      <c r="E11362" s="39">
        <v>0.23128772346897963</v>
      </c>
      <c r="F11362" s="41">
        <v>36.808297793769214</v>
      </c>
    </row>
    <row r="11363" spans="2:6" x14ac:dyDescent="0.25">
      <c r="B11363" s="46">
        <v>11350</v>
      </c>
      <c r="C11363" s="39">
        <v>0.27060052128137413</v>
      </c>
      <c r="D11363" s="40">
        <v>0.1254952432414688</v>
      </c>
      <c r="E11363" s="39">
        <v>0.26500496680085744</v>
      </c>
      <c r="F11363" s="41">
        <v>38.530380255589016</v>
      </c>
    </row>
    <row r="11364" spans="2:6" x14ac:dyDescent="0.25">
      <c r="B11364" s="46">
        <v>11351</v>
      </c>
      <c r="C11364" s="39">
        <v>9.2176762582635088E-2</v>
      </c>
      <c r="D11364" s="40">
        <v>0.1285052215451537</v>
      </c>
      <c r="E11364" s="39">
        <v>5.9165646692287278E-2</v>
      </c>
      <c r="F11364" s="41">
        <v>-0.35547181005320672</v>
      </c>
    </row>
    <row r="11365" spans="2:6" x14ac:dyDescent="0.25">
      <c r="B11365" s="46">
        <v>11352</v>
      </c>
      <c r="C11365" s="39">
        <v>7.8811558984775487E-2</v>
      </c>
      <c r="D11365" s="40">
        <v>0.12796464129178658</v>
      </c>
      <c r="E11365" s="39">
        <v>0.1080113287873868</v>
      </c>
      <c r="F11365" s="41">
        <v>16.892086412005021</v>
      </c>
    </row>
    <row r="11366" spans="2:6" x14ac:dyDescent="0.25">
      <c r="B11366" s="46">
        <v>11353</v>
      </c>
      <c r="C11366" s="39">
        <v>9.7665911727853563E-2</v>
      </c>
      <c r="D11366" s="40">
        <v>0.12700297082321177</v>
      </c>
      <c r="E11366" s="39">
        <v>0.16221816485713381</v>
      </c>
      <c r="F11366" s="41">
        <v>20.796050092011658</v>
      </c>
    </row>
    <row r="11367" spans="2:6" x14ac:dyDescent="0.25">
      <c r="B11367" s="46">
        <v>11354</v>
      </c>
      <c r="C11367" s="39">
        <v>0.27060313592228519</v>
      </c>
      <c r="D11367" s="40">
        <v>0.12859782704845552</v>
      </c>
      <c r="E11367" s="39">
        <v>0.40676856904137748</v>
      </c>
      <c r="F11367" s="41">
        <v>69.489842308886736</v>
      </c>
    </row>
    <row r="11368" spans="2:6" x14ac:dyDescent="0.25">
      <c r="B11368" s="46">
        <v>11355</v>
      </c>
      <c r="C11368" s="39">
        <v>0.41539264121752029</v>
      </c>
      <c r="D11368" s="40">
        <v>0.1206671837450858</v>
      </c>
      <c r="E11368" s="39">
        <v>0.4291708725354757</v>
      </c>
      <c r="F11368" s="41">
        <v>66.976447385451095</v>
      </c>
    </row>
    <row r="11369" spans="2:6" x14ac:dyDescent="0.25">
      <c r="B11369" s="46">
        <v>11356</v>
      </c>
      <c r="C11369" s="39">
        <v>0.22795240562581895</v>
      </c>
      <c r="D11369" s="40">
        <v>0.12252226366765338</v>
      </c>
      <c r="E11369" s="39">
        <v>0.29880432650417188</v>
      </c>
      <c r="F11369" s="41">
        <v>52.138264179921471</v>
      </c>
    </row>
    <row r="11370" spans="2:6" x14ac:dyDescent="0.25">
      <c r="B11370" s="46">
        <v>11357</v>
      </c>
      <c r="C11370" s="39">
        <v>0.43678260069191283</v>
      </c>
      <c r="D11370" s="40">
        <v>0.12251090436288559</v>
      </c>
      <c r="E11370" s="39">
        <v>0.38592252968465962</v>
      </c>
      <c r="F11370" s="41">
        <v>50.828473226388908</v>
      </c>
    </row>
    <row r="11371" spans="2:6" x14ac:dyDescent="0.25">
      <c r="B11371" s="46">
        <v>11358</v>
      </c>
      <c r="C11371" s="39">
        <v>0.49414162759339053</v>
      </c>
      <c r="D11371" s="40">
        <v>0.11988594844822799</v>
      </c>
      <c r="E11371" s="39">
        <v>0.38946222648116668</v>
      </c>
      <c r="F11371" s="41">
        <v>75.449465262253781</v>
      </c>
    </row>
    <row r="11372" spans="2:6" x14ac:dyDescent="0.25">
      <c r="B11372" s="46">
        <v>11359</v>
      </c>
      <c r="C11372" s="39">
        <v>1.1928896436379829E-2</v>
      </c>
      <c r="D11372" s="40">
        <v>0.11865355350178478</v>
      </c>
      <c r="E11372" s="39">
        <v>1.2000059077213918E-2</v>
      </c>
      <c r="F11372" s="41">
        <v>6.1115494499619016</v>
      </c>
    </row>
    <row r="11373" spans="2:6" x14ac:dyDescent="0.25">
      <c r="B11373" s="46">
        <v>11360</v>
      </c>
      <c r="C11373" s="39">
        <v>5.7382975266433239E-2</v>
      </c>
      <c r="D11373" s="40">
        <v>0.11869584243338122</v>
      </c>
      <c r="E11373" s="39">
        <v>3.5171053827519574E-2</v>
      </c>
      <c r="F11373" s="41">
        <v>27.551525162281497</v>
      </c>
    </row>
    <row r="11374" spans="2:6" x14ac:dyDescent="0.25">
      <c r="B11374" s="46">
        <v>11361</v>
      </c>
      <c r="C11374" s="39">
        <v>6.7256829272606844E-2</v>
      </c>
      <c r="D11374" s="40">
        <v>0.11851912037044492</v>
      </c>
      <c r="E11374" s="39">
        <v>4.0066216962873047E-2</v>
      </c>
      <c r="F11374" s="41">
        <v>8.9715315016707304</v>
      </c>
    </row>
    <row r="11375" spans="2:6" x14ac:dyDescent="0.25">
      <c r="B11375" s="46">
        <v>11362</v>
      </c>
      <c r="C11375" s="39">
        <v>0.23066532331604397</v>
      </c>
      <c r="D11375" s="40">
        <v>0.1189241485044283</v>
      </c>
      <c r="E11375" s="39">
        <v>0.19442634424172217</v>
      </c>
      <c r="F11375" s="41">
        <v>48.077973585227014</v>
      </c>
    </row>
    <row r="11376" spans="2:6" x14ac:dyDescent="0.25">
      <c r="B11376" s="46">
        <v>11363</v>
      </c>
      <c r="C11376" s="39">
        <v>0.30469260435773626</v>
      </c>
      <c r="D11376" s="40">
        <v>0.12110394439436108</v>
      </c>
      <c r="E11376" s="39">
        <v>0.24225841747148175</v>
      </c>
      <c r="F11376" s="41">
        <v>33.764350912825691</v>
      </c>
    </row>
    <row r="11377" spans="2:6" x14ac:dyDescent="0.25">
      <c r="B11377" s="46">
        <v>11364</v>
      </c>
      <c r="C11377" s="39">
        <v>0.18962958609441807</v>
      </c>
      <c r="D11377" s="40">
        <v>0.12110474591121001</v>
      </c>
      <c r="E11377" s="39">
        <v>0.1882189464989176</v>
      </c>
      <c r="F11377" s="41">
        <v>13.233742762845973</v>
      </c>
    </row>
    <row r="11378" spans="2:6" x14ac:dyDescent="0.25">
      <c r="B11378" s="46">
        <v>11365</v>
      </c>
      <c r="C11378" s="39">
        <v>0.24890481732536016</v>
      </c>
      <c r="D11378" s="40">
        <v>0.12129152762164476</v>
      </c>
      <c r="E11378" s="39">
        <v>0.16651830751884161</v>
      </c>
      <c r="F11378" s="41">
        <v>24.503126612670879</v>
      </c>
    </row>
    <row r="11379" spans="2:6" x14ac:dyDescent="0.25">
      <c r="B11379" s="46">
        <v>11366</v>
      </c>
      <c r="C11379" s="39">
        <v>0.33059830982266947</v>
      </c>
      <c r="D11379" s="40">
        <v>0.12330970295259386</v>
      </c>
      <c r="E11379" s="39">
        <v>0.18403088695328582</v>
      </c>
      <c r="F11379" s="41">
        <v>39.247168536544471</v>
      </c>
    </row>
    <row r="11380" spans="2:6" x14ac:dyDescent="0.25">
      <c r="B11380" s="46">
        <v>11367</v>
      </c>
      <c r="C11380" s="39">
        <v>0.10552882320904197</v>
      </c>
      <c r="D11380" s="40">
        <v>0.12139217822770493</v>
      </c>
      <c r="E11380" s="39">
        <v>0.10042341332209147</v>
      </c>
      <c r="F11380" s="41">
        <v>11.669380925067859</v>
      </c>
    </row>
    <row r="11381" spans="2:6" x14ac:dyDescent="0.25">
      <c r="B11381" s="46">
        <v>11368</v>
      </c>
      <c r="C11381" s="39">
        <v>8.3159382292108328E-2</v>
      </c>
      <c r="D11381" s="40">
        <v>0.13466363833542513</v>
      </c>
      <c r="E11381" s="39">
        <v>5.8442558934007724E-2</v>
      </c>
      <c r="F11381" s="41">
        <v>22.338516868472734</v>
      </c>
    </row>
    <row r="11382" spans="2:6" x14ac:dyDescent="0.25">
      <c r="B11382" s="46">
        <v>11369</v>
      </c>
      <c r="C11382" s="39">
        <v>6.361423843017068E-2</v>
      </c>
      <c r="D11382" s="40">
        <v>0.13497700555646638</v>
      </c>
      <c r="E11382" s="39">
        <v>6.7118639358439577E-2</v>
      </c>
      <c r="F11382" s="41">
        <v>9.9818042669471652</v>
      </c>
    </row>
    <row r="11383" spans="2:6" x14ac:dyDescent="0.25">
      <c r="B11383" s="46">
        <v>11370</v>
      </c>
      <c r="C11383" s="39">
        <v>0.27376518245584502</v>
      </c>
      <c r="D11383" s="40">
        <v>0.13648478360961053</v>
      </c>
      <c r="E11383" s="39">
        <v>0.35435980292086666</v>
      </c>
      <c r="F11383" s="41">
        <v>60.277173047670999</v>
      </c>
    </row>
    <row r="11384" spans="2:6" x14ac:dyDescent="0.25">
      <c r="B11384" s="46">
        <v>11371</v>
      </c>
      <c r="C11384" s="39">
        <v>0.34644041029489947</v>
      </c>
      <c r="D11384" s="40">
        <v>0.13607751570108917</v>
      </c>
      <c r="E11384" s="39">
        <v>0.49313334423002686</v>
      </c>
      <c r="F11384" s="41">
        <v>74.224649472845414</v>
      </c>
    </row>
    <row r="11385" spans="2:6" x14ac:dyDescent="0.25">
      <c r="B11385" s="46">
        <v>11372</v>
      </c>
      <c r="C11385" s="39">
        <v>0.24588626325112148</v>
      </c>
      <c r="D11385" s="40">
        <v>0.13543377340061871</v>
      </c>
      <c r="E11385" s="39">
        <v>0.31298340807128733</v>
      </c>
      <c r="F11385" s="41">
        <v>58.919074380121906</v>
      </c>
    </row>
    <row r="11386" spans="2:6" x14ac:dyDescent="0.25">
      <c r="B11386" s="46">
        <v>11373</v>
      </c>
      <c r="C11386" s="39">
        <v>0.13812278897211452</v>
      </c>
      <c r="D11386" s="40">
        <v>0.13741548619670121</v>
      </c>
      <c r="E11386" s="39">
        <v>0.24226905932821136</v>
      </c>
      <c r="F11386" s="41">
        <v>41.245246527814402</v>
      </c>
    </row>
    <row r="11387" spans="2:6" x14ac:dyDescent="0.25">
      <c r="B11387" s="46">
        <v>11374</v>
      </c>
      <c r="C11387" s="39">
        <v>8.654699847660953E-2</v>
      </c>
      <c r="D11387" s="40">
        <v>0.13482658252825225</v>
      </c>
      <c r="E11387" s="39">
        <v>0.14996194361996815</v>
      </c>
      <c r="F11387" s="41">
        <v>23.59268015622289</v>
      </c>
    </row>
    <row r="11388" spans="2:6" x14ac:dyDescent="0.25">
      <c r="B11388" s="46">
        <v>11375</v>
      </c>
      <c r="C11388" s="39">
        <v>5.7122251839946479E-2</v>
      </c>
      <c r="D11388" s="40">
        <v>0.13484088846891878</v>
      </c>
      <c r="E11388" s="39">
        <v>7.3400520052746693E-2</v>
      </c>
      <c r="F11388" s="41">
        <v>16.68001736183286</v>
      </c>
    </row>
    <row r="11389" spans="2:6" x14ac:dyDescent="0.25">
      <c r="B11389" s="46">
        <v>11376</v>
      </c>
      <c r="C11389" s="39">
        <v>0.26163244777340799</v>
      </c>
      <c r="D11389" s="40">
        <v>0.12642941842161043</v>
      </c>
      <c r="E11389" s="39">
        <v>0.25440328821668834</v>
      </c>
      <c r="F11389" s="41">
        <v>46.111011447166142</v>
      </c>
    </row>
    <row r="11390" spans="2:6" x14ac:dyDescent="0.25">
      <c r="B11390" s="46">
        <v>11377</v>
      </c>
      <c r="C11390" s="39">
        <v>8.244712521577444E-3</v>
      </c>
      <c r="D11390" s="40">
        <v>0.12336097541428928</v>
      </c>
      <c r="E11390" s="39">
        <v>1.1043207654268089E-2</v>
      </c>
      <c r="F11390" s="41">
        <v>2.4753484597828477</v>
      </c>
    </row>
    <row r="11391" spans="2:6" x14ac:dyDescent="0.25">
      <c r="B11391" s="46">
        <v>11378</v>
      </c>
      <c r="C11391" s="39">
        <v>0.20387841339602986</v>
      </c>
      <c r="D11391" s="40">
        <v>0.12292855590740735</v>
      </c>
      <c r="E11391" s="39">
        <v>0.17022134296770489</v>
      </c>
      <c r="F11391" s="41">
        <v>37.478951714845202</v>
      </c>
    </row>
    <row r="11392" spans="2:6" x14ac:dyDescent="0.25">
      <c r="B11392" s="46">
        <v>11379</v>
      </c>
      <c r="C11392" s="39">
        <v>8.865999062007722E-2</v>
      </c>
      <c r="D11392" s="40">
        <v>0.12529389432725058</v>
      </c>
      <c r="E11392" s="39">
        <v>3.9032538356285278E-2</v>
      </c>
      <c r="F11392" s="41">
        <v>-2.9127323081083136</v>
      </c>
    </row>
    <row r="11393" spans="2:6" x14ac:dyDescent="0.25">
      <c r="B11393" s="46">
        <v>11380</v>
      </c>
      <c r="C11393" s="39">
        <v>0.44511317366557274</v>
      </c>
      <c r="D11393" s="40">
        <v>0.11833537154660359</v>
      </c>
      <c r="E11393" s="39">
        <v>0.35532246580240834</v>
      </c>
      <c r="F11393" s="41">
        <v>64.945670118048369</v>
      </c>
    </row>
    <row r="11394" spans="2:6" x14ac:dyDescent="0.25">
      <c r="B11394" s="46">
        <v>11381</v>
      </c>
      <c r="C11394" s="39">
        <v>0.18454005266331536</v>
      </c>
      <c r="D11394" s="40">
        <v>0.11837325378812759</v>
      </c>
      <c r="E11394" s="39">
        <v>0.15796862080935101</v>
      </c>
      <c r="F11394" s="41">
        <v>25.032958820267726</v>
      </c>
    </row>
    <row r="11395" spans="2:6" x14ac:dyDescent="0.25">
      <c r="B11395" s="46">
        <v>11382</v>
      </c>
      <c r="C11395" s="39">
        <v>0.21303915401897852</v>
      </c>
      <c r="D11395" s="40">
        <v>0.11599123771532842</v>
      </c>
      <c r="E11395" s="39">
        <v>0.17286178390045304</v>
      </c>
      <c r="F11395" s="41">
        <v>26.906083116335648</v>
      </c>
    </row>
    <row r="11396" spans="2:6" x14ac:dyDescent="0.25">
      <c r="B11396" s="46">
        <v>11383</v>
      </c>
      <c r="C11396" s="39">
        <v>0.58266830842853734</v>
      </c>
      <c r="D11396" s="40">
        <v>0.11670213203193761</v>
      </c>
      <c r="E11396" s="39">
        <v>0.49328602876968047</v>
      </c>
      <c r="F11396" s="41">
        <v>93.01458147139877</v>
      </c>
    </row>
    <row r="11397" spans="2:6" x14ac:dyDescent="0.25">
      <c r="B11397" s="46">
        <v>11384</v>
      </c>
      <c r="C11397" s="39">
        <v>9.9015175947849685E-2</v>
      </c>
      <c r="D11397" s="40">
        <v>0.11394401151565467</v>
      </c>
      <c r="E11397" s="39">
        <v>9.9966779565232339E-2</v>
      </c>
      <c r="F11397" s="41">
        <v>25.575162531885823</v>
      </c>
    </row>
    <row r="11398" spans="2:6" x14ac:dyDescent="0.25">
      <c r="B11398" s="46">
        <v>11385</v>
      </c>
      <c r="C11398" s="39">
        <v>0.35728759268796201</v>
      </c>
      <c r="D11398" s="40">
        <v>0.10846993830927969</v>
      </c>
      <c r="E11398" s="39">
        <v>0.32740549622395521</v>
      </c>
      <c r="F11398" s="41">
        <v>61.86315921613452</v>
      </c>
    </row>
    <row r="11399" spans="2:6" x14ac:dyDescent="0.25">
      <c r="B11399" s="46">
        <v>11386</v>
      </c>
      <c r="C11399" s="39">
        <v>0.37598750464239306</v>
      </c>
      <c r="D11399" s="40">
        <v>0.1071179701371902</v>
      </c>
      <c r="E11399" s="39">
        <v>0.47865990326766544</v>
      </c>
      <c r="F11399" s="41">
        <v>102.18324481679392</v>
      </c>
    </row>
    <row r="11400" spans="2:6" x14ac:dyDescent="0.25">
      <c r="B11400" s="46">
        <v>11387</v>
      </c>
      <c r="C11400" s="39">
        <v>0.23629701762710317</v>
      </c>
      <c r="D11400" s="40">
        <v>0.11899200130053927</v>
      </c>
      <c r="E11400" s="39">
        <v>0.22465240968124195</v>
      </c>
      <c r="F11400" s="41">
        <v>62.985466185502212</v>
      </c>
    </row>
    <row r="11401" spans="2:6" x14ac:dyDescent="0.25">
      <c r="B11401" s="46">
        <v>11388</v>
      </c>
      <c r="C11401" s="39">
        <v>0.40313575835487103</v>
      </c>
      <c r="D11401" s="40">
        <v>0.11896341637019528</v>
      </c>
      <c r="E11401" s="39">
        <v>0.45080876044847501</v>
      </c>
      <c r="F11401" s="41">
        <v>71.303754323354937</v>
      </c>
    </row>
    <row r="11402" spans="2:6" x14ac:dyDescent="0.25">
      <c r="B11402" s="46">
        <v>11389</v>
      </c>
      <c r="C11402" s="39">
        <v>0.23754023213078315</v>
      </c>
      <c r="D11402" s="40">
        <v>0.19351268043144462</v>
      </c>
      <c r="E11402" s="39">
        <v>6.043511781936118E-2</v>
      </c>
      <c r="F11402" s="41">
        <v>27.062811920495605</v>
      </c>
    </row>
    <row r="11403" spans="2:6" x14ac:dyDescent="0.25">
      <c r="B11403" s="46">
        <v>11390</v>
      </c>
      <c r="C11403" s="39">
        <v>3.9314761536247037E-2</v>
      </c>
      <c r="D11403" s="40">
        <v>0.20671943555363556</v>
      </c>
      <c r="E11403" s="39">
        <v>1.8081975929445854E-2</v>
      </c>
      <c r="F11403" s="41">
        <v>0.80832711477714037</v>
      </c>
    </row>
    <row r="11404" spans="2:6" x14ac:dyDescent="0.25">
      <c r="B11404" s="46">
        <v>11391</v>
      </c>
      <c r="C11404" s="39">
        <v>8.3302485954598923E-2</v>
      </c>
      <c r="D11404" s="40">
        <v>0.20805560570443674</v>
      </c>
      <c r="E11404" s="39">
        <v>7.4581759747059467E-2</v>
      </c>
      <c r="F11404" s="41">
        <v>5.6643247091256868</v>
      </c>
    </row>
    <row r="11405" spans="2:6" x14ac:dyDescent="0.25">
      <c r="B11405" s="46">
        <v>11392</v>
      </c>
      <c r="C11405" s="39">
        <v>0.37667261660396434</v>
      </c>
      <c r="D11405" s="40">
        <v>0.20827470472391152</v>
      </c>
      <c r="E11405" s="39">
        <v>0.22408277817851555</v>
      </c>
      <c r="F11405" s="41">
        <v>48.819475428490477</v>
      </c>
    </row>
    <row r="11406" spans="2:6" x14ac:dyDescent="0.25">
      <c r="B11406" s="46">
        <v>11393</v>
      </c>
      <c r="C11406" s="39">
        <v>0.24002997373507237</v>
      </c>
      <c r="D11406" s="40">
        <v>0.21116903414071367</v>
      </c>
      <c r="E11406" s="39">
        <v>0.15142570952650666</v>
      </c>
      <c r="F11406" s="41">
        <v>16.422648131447243</v>
      </c>
    </row>
    <row r="11407" spans="2:6" x14ac:dyDescent="0.25">
      <c r="B11407" s="46">
        <v>11394</v>
      </c>
      <c r="C11407" s="39">
        <v>0.39240439959810974</v>
      </c>
      <c r="D11407" s="40">
        <v>0.21616568860339003</v>
      </c>
      <c r="E11407" s="39">
        <v>0.39424552921598871</v>
      </c>
      <c r="F11407" s="41">
        <v>98.926446444998334</v>
      </c>
    </row>
    <row r="11408" spans="2:6" x14ac:dyDescent="0.25">
      <c r="B11408" s="46">
        <v>11395</v>
      </c>
      <c r="C11408" s="39">
        <v>0.15762655311139137</v>
      </c>
      <c r="D11408" s="40">
        <v>0.21644155792403452</v>
      </c>
      <c r="E11408" s="39">
        <v>0.16591018831482376</v>
      </c>
      <c r="F11408" s="41">
        <v>38.082908885726837</v>
      </c>
    </row>
    <row r="11409" spans="2:6" x14ac:dyDescent="0.25">
      <c r="B11409" s="46">
        <v>11396</v>
      </c>
      <c r="C11409" s="39">
        <v>0.46194933583538855</v>
      </c>
      <c r="D11409" s="40">
        <v>0.21453842397990114</v>
      </c>
      <c r="E11409" s="39">
        <v>0.4716508531294773</v>
      </c>
      <c r="F11409" s="41">
        <v>119.63011081155986</v>
      </c>
    </row>
    <row r="11410" spans="2:6" x14ac:dyDescent="0.25">
      <c r="B11410" s="46">
        <v>11397</v>
      </c>
      <c r="C11410" s="39">
        <v>0.1108413695906393</v>
      </c>
      <c r="D11410" s="40">
        <v>0.21550214414668006</v>
      </c>
      <c r="E11410" s="39">
        <v>0.11745468480149503</v>
      </c>
      <c r="F11410" s="41">
        <v>26.94733063072276</v>
      </c>
    </row>
    <row r="11411" spans="2:6" x14ac:dyDescent="0.25">
      <c r="B11411" s="46">
        <v>11398</v>
      </c>
      <c r="C11411" s="39">
        <v>0.20921974825901626</v>
      </c>
      <c r="D11411" s="40">
        <v>0.2029816640590196</v>
      </c>
      <c r="E11411" s="39">
        <v>0.23492013890569249</v>
      </c>
      <c r="F11411" s="41">
        <v>54.964256139389995</v>
      </c>
    </row>
    <row r="11412" spans="2:6" x14ac:dyDescent="0.25">
      <c r="B11412" s="46">
        <v>11399</v>
      </c>
      <c r="C11412" s="39">
        <v>0.17940700507925841</v>
      </c>
      <c r="D11412" s="40">
        <v>0.20302118227253377</v>
      </c>
      <c r="E11412" s="39">
        <v>0.20235143677198156</v>
      </c>
      <c r="F11412" s="41">
        <v>20.759120824825349</v>
      </c>
    </row>
    <row r="11413" spans="2:6" x14ac:dyDescent="0.25">
      <c r="B11413" s="46">
        <v>11400</v>
      </c>
      <c r="C11413" s="39">
        <v>0.16009899803377264</v>
      </c>
      <c r="D11413" s="40">
        <v>0.20335126103556048</v>
      </c>
      <c r="E11413" s="39">
        <v>0.41497680308377843</v>
      </c>
      <c r="F11413" s="41">
        <v>52.931864733113805</v>
      </c>
    </row>
    <row r="11414" spans="2:6" x14ac:dyDescent="0.25">
      <c r="B11414" s="46">
        <v>11401</v>
      </c>
      <c r="C11414" s="39">
        <v>5.2835808729169348E-2</v>
      </c>
      <c r="D11414" s="40">
        <v>0.20326863737542042</v>
      </c>
      <c r="E11414" s="39">
        <v>4.6473743424619095E-2</v>
      </c>
      <c r="F11414" s="41">
        <v>18.749036824058074</v>
      </c>
    </row>
    <row r="11415" spans="2:6" x14ac:dyDescent="0.25">
      <c r="B11415" s="46">
        <v>11402</v>
      </c>
      <c r="C11415" s="39">
        <v>0.32941436501661947</v>
      </c>
      <c r="D11415" s="40">
        <v>0.20284561102227452</v>
      </c>
      <c r="E11415" s="39">
        <v>0.33073016685870354</v>
      </c>
      <c r="F11415" s="41">
        <v>70.012118180702956</v>
      </c>
    </row>
    <row r="11416" spans="2:6" x14ac:dyDescent="0.25">
      <c r="B11416" s="46">
        <v>11403</v>
      </c>
      <c r="C11416" s="39">
        <v>0.45837653308657594</v>
      </c>
      <c r="D11416" s="40">
        <v>0.20273167994859503</v>
      </c>
      <c r="E11416" s="39">
        <v>0.32884740938644236</v>
      </c>
      <c r="F11416" s="41">
        <v>64.693103809449653</v>
      </c>
    </row>
    <row r="11417" spans="2:6" x14ac:dyDescent="0.25">
      <c r="B11417" s="46">
        <v>11404</v>
      </c>
      <c r="C11417" s="39">
        <v>1.4101289153781638E-2</v>
      </c>
      <c r="D11417" s="40">
        <v>0.20139826417212173</v>
      </c>
      <c r="E11417" s="39">
        <v>1.4363841423190688E-2</v>
      </c>
      <c r="F11417" s="41">
        <v>11.376223349941306</v>
      </c>
    </row>
    <row r="11418" spans="2:6" x14ac:dyDescent="0.25">
      <c r="B11418" s="46">
        <v>11405</v>
      </c>
      <c r="C11418" s="39">
        <v>0.28580755097209781</v>
      </c>
      <c r="D11418" s="40">
        <v>0.20039419033412603</v>
      </c>
      <c r="E11418" s="39">
        <v>0.29247740424118457</v>
      </c>
      <c r="F11418" s="41">
        <v>61.462422192825493</v>
      </c>
    </row>
    <row r="11419" spans="2:6" x14ac:dyDescent="0.25">
      <c r="B11419" s="46">
        <v>11406</v>
      </c>
      <c r="C11419" s="39">
        <v>0.23532295817065668</v>
      </c>
      <c r="D11419" s="40">
        <v>0.19948042764776625</v>
      </c>
      <c r="E11419" s="39">
        <v>0.24034837617243635</v>
      </c>
      <c r="F11419" s="41">
        <v>46.080056428046568</v>
      </c>
    </row>
    <row r="11420" spans="2:6" x14ac:dyDescent="0.25">
      <c r="B11420" s="46">
        <v>11407</v>
      </c>
      <c r="C11420" s="39">
        <v>0.2598368371456915</v>
      </c>
      <c r="D11420" s="40">
        <v>0.20069164885057938</v>
      </c>
      <c r="E11420" s="39">
        <v>0.24294027921755867</v>
      </c>
      <c r="F11420" s="41">
        <v>15.390092906684755</v>
      </c>
    </row>
    <row r="11421" spans="2:6" x14ac:dyDescent="0.25">
      <c r="B11421" s="46">
        <v>11408</v>
      </c>
      <c r="C11421" s="39">
        <v>0.3901506525077289</v>
      </c>
      <c r="D11421" s="40">
        <v>0.20083081174144862</v>
      </c>
      <c r="E11421" s="39">
        <v>0.36815559659333769</v>
      </c>
      <c r="F11421" s="41">
        <v>69.402169033320746</v>
      </c>
    </row>
    <row r="11422" spans="2:6" x14ac:dyDescent="0.25">
      <c r="B11422" s="46">
        <v>11409</v>
      </c>
      <c r="C11422" s="39">
        <v>0.22473950905965256</v>
      </c>
      <c r="D11422" s="40">
        <v>0.21756534020553972</v>
      </c>
      <c r="E11422" s="39">
        <v>0.17560624304495731</v>
      </c>
      <c r="F11422" s="41">
        <v>31.852287243814715</v>
      </c>
    </row>
    <row r="11423" spans="2:6" x14ac:dyDescent="0.25">
      <c r="B11423" s="46">
        <v>11410</v>
      </c>
      <c r="C11423" s="39">
        <v>0.29840369556217294</v>
      </c>
      <c r="D11423" s="40">
        <v>0.21536748747443954</v>
      </c>
      <c r="E11423" s="39">
        <v>0.36607063458260924</v>
      </c>
      <c r="F11423" s="41">
        <v>60.083748214599446</v>
      </c>
    </row>
    <row r="11424" spans="2:6" x14ac:dyDescent="0.25">
      <c r="B11424" s="46">
        <v>11411</v>
      </c>
      <c r="C11424" s="39">
        <v>0.30155910918904061</v>
      </c>
      <c r="D11424" s="40">
        <v>0.21908877468524729</v>
      </c>
      <c r="E11424" s="39">
        <v>0.18647966703098237</v>
      </c>
      <c r="F11424" s="41">
        <v>40.603121888753165</v>
      </c>
    </row>
    <row r="11425" spans="2:6" x14ac:dyDescent="0.25">
      <c r="B11425" s="46">
        <v>11412</v>
      </c>
      <c r="C11425" s="39">
        <v>0.32225730525239515</v>
      </c>
      <c r="D11425" s="40">
        <v>0.21725741338871257</v>
      </c>
      <c r="E11425" s="39">
        <v>0.41421809242279645</v>
      </c>
      <c r="F11425" s="41">
        <v>56.290088685031229</v>
      </c>
    </row>
    <row r="11426" spans="2:6" x14ac:dyDescent="0.25">
      <c r="B11426" s="46">
        <v>11413</v>
      </c>
      <c r="C11426" s="39">
        <v>0.12202554085156669</v>
      </c>
      <c r="D11426" s="40">
        <v>0.21661847954128904</v>
      </c>
      <c r="E11426" s="39">
        <v>0.13305297309482958</v>
      </c>
      <c r="F11426" s="41">
        <v>29.530095537180689</v>
      </c>
    </row>
    <row r="11427" spans="2:6" x14ac:dyDescent="0.25">
      <c r="B11427" s="46">
        <v>11414</v>
      </c>
      <c r="C11427" s="39">
        <v>0.11061965701214979</v>
      </c>
      <c r="D11427" s="40">
        <v>0.21578482016674172</v>
      </c>
      <c r="E11427" s="39">
        <v>0.17447095431340276</v>
      </c>
      <c r="F11427" s="41">
        <v>25.309852973856721</v>
      </c>
    </row>
    <row r="11428" spans="2:6" x14ac:dyDescent="0.25">
      <c r="B11428" s="46">
        <v>11415</v>
      </c>
      <c r="C11428" s="39">
        <v>0.22999424358075532</v>
      </c>
      <c r="D11428" s="40">
        <v>0.21587323031483316</v>
      </c>
      <c r="E11428" s="39">
        <v>0.14323433196362603</v>
      </c>
      <c r="F11428" s="41">
        <v>30.454404007421836</v>
      </c>
    </row>
    <row r="11429" spans="2:6" x14ac:dyDescent="0.25">
      <c r="B11429" s="46">
        <v>11416</v>
      </c>
      <c r="C11429" s="39">
        <v>8.943309876003365E-2</v>
      </c>
      <c r="D11429" s="40">
        <v>0.21530948042230202</v>
      </c>
      <c r="E11429" s="39">
        <v>0.12710202237201665</v>
      </c>
      <c r="F11429" s="41">
        <v>10.360984647849948</v>
      </c>
    </row>
    <row r="11430" spans="2:6" x14ac:dyDescent="0.25">
      <c r="B11430" s="46">
        <v>11417</v>
      </c>
      <c r="C11430" s="39">
        <v>0.24152209200720898</v>
      </c>
      <c r="D11430" s="40">
        <v>0.21234747953736871</v>
      </c>
      <c r="E11430" s="39">
        <v>0.39540593631838949</v>
      </c>
      <c r="F11430" s="41">
        <v>60.533861215484123</v>
      </c>
    </row>
    <row r="11431" spans="2:6" x14ac:dyDescent="0.25">
      <c r="B11431" s="46">
        <v>11418</v>
      </c>
      <c r="C11431" s="39">
        <v>3.7454086411543644E-2</v>
      </c>
      <c r="D11431" s="40">
        <v>0.21436694520652996</v>
      </c>
      <c r="E11431" s="39">
        <v>7.6660807691493194E-2</v>
      </c>
      <c r="F11431" s="41">
        <v>5.4219234011773265</v>
      </c>
    </row>
    <row r="11432" spans="2:6" x14ac:dyDescent="0.25">
      <c r="B11432" s="46">
        <v>11419</v>
      </c>
      <c r="C11432" s="39">
        <v>0.20468308097691662</v>
      </c>
      <c r="D11432" s="40">
        <v>0.15806009230914006</v>
      </c>
      <c r="E11432" s="39">
        <v>0.43518668934323057</v>
      </c>
      <c r="F11432" s="41">
        <v>53.331899135472284</v>
      </c>
    </row>
    <row r="11433" spans="2:6" x14ac:dyDescent="0.25">
      <c r="B11433" s="46">
        <v>11420</v>
      </c>
      <c r="C11433" s="39">
        <v>7.7166497252465577E-2</v>
      </c>
      <c r="D11433" s="40">
        <v>0.140387197761426</v>
      </c>
      <c r="E11433" s="39">
        <v>0.20008026560618775</v>
      </c>
      <c r="F11433" s="41">
        <v>11.311601463483429</v>
      </c>
    </row>
    <row r="11434" spans="2:6" x14ac:dyDescent="0.25">
      <c r="B11434" s="46">
        <v>11421</v>
      </c>
      <c r="C11434" s="39">
        <v>0.24392070272972988</v>
      </c>
      <c r="D11434" s="40">
        <v>0.13767270215108232</v>
      </c>
      <c r="E11434" s="39">
        <v>0.41270800483443654</v>
      </c>
      <c r="F11434" s="41">
        <v>62.672732392170403</v>
      </c>
    </row>
    <row r="11435" spans="2:6" x14ac:dyDescent="0.25">
      <c r="B11435" s="46">
        <v>11422</v>
      </c>
      <c r="C11435" s="39">
        <v>0.13983881721596814</v>
      </c>
      <c r="D11435" s="40">
        <v>0.13816186254588822</v>
      </c>
      <c r="E11435" s="39">
        <v>0.19712556924130759</v>
      </c>
      <c r="F11435" s="41">
        <v>25.621348944095459</v>
      </c>
    </row>
    <row r="11436" spans="2:6" x14ac:dyDescent="0.25">
      <c r="B11436" s="46">
        <v>11423</v>
      </c>
      <c r="C11436" s="39">
        <v>0.18536884088672437</v>
      </c>
      <c r="D11436" s="40">
        <v>0.13225106626557998</v>
      </c>
      <c r="E11436" s="39">
        <v>0.31028016139114623</v>
      </c>
      <c r="F11436" s="41">
        <v>39.69506574451907</v>
      </c>
    </row>
    <row r="11437" spans="2:6" x14ac:dyDescent="0.25">
      <c r="B11437" s="46">
        <v>11424</v>
      </c>
      <c r="C11437" s="39">
        <v>0.22994335989939527</v>
      </c>
      <c r="D11437" s="40">
        <v>0.12612096031676581</v>
      </c>
      <c r="E11437" s="39">
        <v>0.30252630854999568</v>
      </c>
      <c r="F11437" s="41">
        <v>41.817251201199653</v>
      </c>
    </row>
    <row r="11438" spans="2:6" x14ac:dyDescent="0.25">
      <c r="B11438" s="46">
        <v>11425</v>
      </c>
      <c r="C11438" s="39">
        <v>3.1067738347121707E-2</v>
      </c>
      <c r="D11438" s="40">
        <v>0.13274478818969931</v>
      </c>
      <c r="E11438" s="39">
        <v>3.6539504651410856E-2</v>
      </c>
      <c r="F11438" s="41">
        <v>22.745922180742653</v>
      </c>
    </row>
    <row r="11439" spans="2:6" x14ac:dyDescent="0.25">
      <c r="B11439" s="46">
        <v>11426</v>
      </c>
      <c r="C11439" s="39">
        <v>0.30188351394737389</v>
      </c>
      <c r="D11439" s="40">
        <v>0.13224619665854564</v>
      </c>
      <c r="E11439" s="39">
        <v>0.37707756009017562</v>
      </c>
      <c r="F11439" s="41">
        <v>56.860509561442953</v>
      </c>
    </row>
    <row r="11440" spans="2:6" x14ac:dyDescent="0.25">
      <c r="B11440" s="46">
        <v>11427</v>
      </c>
      <c r="C11440" s="39">
        <v>0.22964091088766536</v>
      </c>
      <c r="D11440" s="40">
        <v>0.12957213169815746</v>
      </c>
      <c r="E11440" s="39">
        <v>0.27543452237700383</v>
      </c>
      <c r="F11440" s="41">
        <v>47.891795882081745</v>
      </c>
    </row>
    <row r="11441" spans="2:6" x14ac:dyDescent="0.25">
      <c r="B11441" s="46">
        <v>11428</v>
      </c>
      <c r="C11441" s="39">
        <v>0.18691890341521269</v>
      </c>
      <c r="D11441" s="40">
        <v>0.12814011494935343</v>
      </c>
      <c r="E11441" s="39">
        <v>0.28579325151408336</v>
      </c>
      <c r="F11441" s="41">
        <v>61.021094327438682</v>
      </c>
    </row>
    <row r="11442" spans="2:6" x14ac:dyDescent="0.25">
      <c r="B11442" s="46">
        <v>11429</v>
      </c>
      <c r="C11442" s="39">
        <v>0.14081266478851776</v>
      </c>
      <c r="D11442" s="40">
        <v>0.13086232433110326</v>
      </c>
      <c r="E11442" s="39">
        <v>0.19846596714171719</v>
      </c>
      <c r="F11442" s="41">
        <v>38.69054783135963</v>
      </c>
    </row>
    <row r="11443" spans="2:6" x14ac:dyDescent="0.25">
      <c r="B11443" s="46">
        <v>11430</v>
      </c>
      <c r="C11443" s="39">
        <v>0.34301365956617652</v>
      </c>
      <c r="D11443" s="40">
        <v>0.12875870910552684</v>
      </c>
      <c r="E11443" s="39">
        <v>0.46980080263344126</v>
      </c>
      <c r="F11443" s="41">
        <v>86.051631258198697</v>
      </c>
    </row>
    <row r="11444" spans="2:6" x14ac:dyDescent="0.25">
      <c r="B11444" s="46">
        <v>11431</v>
      </c>
      <c r="C11444" s="39">
        <v>2.2434183713530433E-2</v>
      </c>
      <c r="D11444" s="40">
        <v>0.12887384244303393</v>
      </c>
      <c r="E11444" s="39">
        <v>2.3847649989443907E-2</v>
      </c>
      <c r="F11444" s="41">
        <v>15.561510518827571</v>
      </c>
    </row>
    <row r="11445" spans="2:6" x14ac:dyDescent="0.25">
      <c r="B11445" s="46">
        <v>11432</v>
      </c>
      <c r="C11445" s="39">
        <v>0.17984045934045359</v>
      </c>
      <c r="D11445" s="40">
        <v>0.12300703926241337</v>
      </c>
      <c r="E11445" s="39">
        <v>0.21170714654664965</v>
      </c>
      <c r="F11445" s="41">
        <v>37.641439851729679</v>
      </c>
    </row>
    <row r="11446" spans="2:6" x14ac:dyDescent="0.25">
      <c r="B11446" s="46">
        <v>11433</v>
      </c>
      <c r="C11446" s="39">
        <v>0.14130010551526642</v>
      </c>
      <c r="D11446" s="40">
        <v>0.124863696248196</v>
      </c>
      <c r="E11446" s="39">
        <v>0.22089324822209794</v>
      </c>
      <c r="F11446" s="41">
        <v>54.300660211728541</v>
      </c>
    </row>
    <row r="11447" spans="2:6" x14ac:dyDescent="0.25">
      <c r="B11447" s="46">
        <v>11434</v>
      </c>
      <c r="C11447" s="39">
        <v>0.15893920855753629</v>
      </c>
      <c r="D11447" s="40">
        <v>0.12789289810938251</v>
      </c>
      <c r="E11447" s="39">
        <v>0.19090239854930813</v>
      </c>
      <c r="F11447" s="41">
        <v>32.768172896368398</v>
      </c>
    </row>
    <row r="11448" spans="2:6" x14ac:dyDescent="0.25">
      <c r="B11448" s="46">
        <v>11435</v>
      </c>
      <c r="C11448" s="39">
        <v>0.13077622425201532</v>
      </c>
      <c r="D11448" s="40">
        <v>0.12199741623689754</v>
      </c>
      <c r="E11448" s="39">
        <v>0.19649425620030417</v>
      </c>
      <c r="F11448" s="41">
        <v>15.181751082767418</v>
      </c>
    </row>
    <row r="11449" spans="2:6" x14ac:dyDescent="0.25">
      <c r="B11449" s="46">
        <v>11436</v>
      </c>
      <c r="C11449" s="39">
        <v>0.35197194989203223</v>
      </c>
      <c r="D11449" s="40">
        <v>0.12590023520735452</v>
      </c>
      <c r="E11449" s="39">
        <v>0.32389987260594677</v>
      </c>
      <c r="F11449" s="41">
        <v>61.629467002640247</v>
      </c>
    </row>
    <row r="11450" spans="2:6" x14ac:dyDescent="0.25">
      <c r="B11450" s="46">
        <v>11437</v>
      </c>
      <c r="C11450" s="39">
        <v>0.42732102293483076</v>
      </c>
      <c r="D11450" s="40">
        <v>0.12595651059227414</v>
      </c>
      <c r="E11450" s="39">
        <v>0.33951698581832995</v>
      </c>
      <c r="F11450" s="41">
        <v>63.921496881799357</v>
      </c>
    </row>
    <row r="11451" spans="2:6" x14ac:dyDescent="0.25">
      <c r="B11451" s="46">
        <v>11438</v>
      </c>
      <c r="C11451" s="39">
        <v>3.8945149392441272E-2</v>
      </c>
      <c r="D11451" s="40">
        <v>0.12697135178958058</v>
      </c>
      <c r="E11451" s="39">
        <v>4.2751083593777779E-2</v>
      </c>
      <c r="F11451" s="41">
        <v>16.099383921476736</v>
      </c>
    </row>
    <row r="11452" spans="2:6" x14ac:dyDescent="0.25">
      <c r="B11452" s="46">
        <v>11439</v>
      </c>
      <c r="C11452" s="39">
        <v>0.41358499380171321</v>
      </c>
      <c r="D11452" s="40">
        <v>9.8551692992810316E-2</v>
      </c>
      <c r="E11452" s="39">
        <v>0.46562666824841331</v>
      </c>
      <c r="F11452" s="41">
        <v>84.286210318331328</v>
      </c>
    </row>
    <row r="11453" spans="2:6" x14ac:dyDescent="0.25">
      <c r="B11453" s="46">
        <v>11440</v>
      </c>
      <c r="C11453" s="39">
        <v>0.60541526296977288</v>
      </c>
      <c r="D11453" s="40">
        <v>0.10014027681105821</v>
      </c>
      <c r="E11453" s="39">
        <v>0.3027318528424266</v>
      </c>
      <c r="F11453" s="41">
        <v>69.574675111254336</v>
      </c>
    </row>
    <row r="11454" spans="2:6" x14ac:dyDescent="0.25">
      <c r="B11454" s="46">
        <v>11441</v>
      </c>
      <c r="C11454" s="39">
        <v>2.684978758306333E-2</v>
      </c>
      <c r="D11454" s="40">
        <v>0.10112837028362746</v>
      </c>
      <c r="E11454" s="39">
        <v>1.9894887772775444E-2</v>
      </c>
      <c r="F11454" s="41">
        <v>4.9413954615490638</v>
      </c>
    </row>
    <row r="11455" spans="2:6" x14ac:dyDescent="0.25">
      <c r="B11455" s="46">
        <v>11442</v>
      </c>
      <c r="C11455" s="39">
        <v>0.42658495702901128</v>
      </c>
      <c r="D11455" s="40">
        <v>0.15921181009570953</v>
      </c>
      <c r="E11455" s="39">
        <v>0.13068549287347031</v>
      </c>
      <c r="F11455" s="41">
        <v>14.422248570982255</v>
      </c>
    </row>
    <row r="11456" spans="2:6" x14ac:dyDescent="0.25">
      <c r="B11456" s="46">
        <v>11443</v>
      </c>
      <c r="C11456" s="39">
        <v>0.10038272169476152</v>
      </c>
      <c r="D11456" s="40">
        <v>0.16561532803545626</v>
      </c>
      <c r="E11456" s="39">
        <v>5.1055995690031948E-2</v>
      </c>
      <c r="F11456" s="41">
        <v>1.9294112034468169</v>
      </c>
    </row>
    <row r="11457" spans="2:6" x14ac:dyDescent="0.25">
      <c r="B11457" s="46">
        <v>11444</v>
      </c>
      <c r="C11457" s="39">
        <v>8.6001622422545526E-2</v>
      </c>
      <c r="D11457" s="40">
        <v>0.16775164688542976</v>
      </c>
      <c r="E11457" s="39">
        <v>5.6222643457196096E-2</v>
      </c>
      <c r="F11457" s="41">
        <v>30.965867359464841</v>
      </c>
    </row>
    <row r="11458" spans="2:6" x14ac:dyDescent="0.25">
      <c r="B11458" s="46">
        <v>11445</v>
      </c>
      <c r="C11458" s="39">
        <v>2.0784199659838618E-2</v>
      </c>
      <c r="D11458" s="40">
        <v>0.16780948400651235</v>
      </c>
      <c r="E11458" s="39">
        <v>2.4994052862019969E-2</v>
      </c>
      <c r="F11458" s="41">
        <v>-14.016611649124155</v>
      </c>
    </row>
    <row r="11459" spans="2:6" x14ac:dyDescent="0.25">
      <c r="B11459" s="46">
        <v>11446</v>
      </c>
      <c r="C11459" s="39">
        <v>6.7630357514108452E-2</v>
      </c>
      <c r="D11459" s="40">
        <v>0.16841653603235462</v>
      </c>
      <c r="E11459" s="39">
        <v>8.5999129391529622E-2</v>
      </c>
      <c r="F11459" s="41">
        <v>-0.91206318584378065</v>
      </c>
    </row>
    <row r="11460" spans="2:6" x14ac:dyDescent="0.25">
      <c r="B11460" s="46">
        <v>11447</v>
      </c>
      <c r="C11460" s="39">
        <v>5.0573321698438208E-2</v>
      </c>
      <c r="D11460" s="40">
        <v>0.1731677375969255</v>
      </c>
      <c r="E11460" s="39">
        <v>4.6804871590867159E-2</v>
      </c>
      <c r="F11460" s="41">
        <v>14.417395541815878</v>
      </c>
    </row>
    <row r="11461" spans="2:6" x14ac:dyDescent="0.25">
      <c r="B11461" s="46">
        <v>11448</v>
      </c>
      <c r="C11461" s="39">
        <v>0.3211066100999232</v>
      </c>
      <c r="D11461" s="40">
        <v>0.17158399473973143</v>
      </c>
      <c r="E11461" s="39">
        <v>0.418244835412661</v>
      </c>
      <c r="F11461" s="41">
        <v>65.763514943631179</v>
      </c>
    </row>
    <row r="11462" spans="2:6" x14ac:dyDescent="0.25">
      <c r="B11462" s="46">
        <v>11449</v>
      </c>
      <c r="C11462" s="39">
        <v>6.440961641101739E-2</v>
      </c>
      <c r="D11462" s="40">
        <v>0.17157981740623376</v>
      </c>
      <c r="E11462" s="39">
        <v>6.0812763894444177E-2</v>
      </c>
      <c r="F11462" s="41">
        <v>12.699804857755415</v>
      </c>
    </row>
    <row r="11463" spans="2:6" x14ac:dyDescent="0.25">
      <c r="B11463" s="46">
        <v>11450</v>
      </c>
      <c r="C11463" s="39">
        <v>0.24040961056209093</v>
      </c>
      <c r="D11463" s="40">
        <v>0.17150645705087453</v>
      </c>
      <c r="E11463" s="39">
        <v>0.28240449542503115</v>
      </c>
      <c r="F11463" s="41">
        <v>40.045172038254044</v>
      </c>
    </row>
    <row r="11464" spans="2:6" x14ac:dyDescent="0.25">
      <c r="B11464" s="46">
        <v>11451</v>
      </c>
      <c r="C11464" s="39">
        <v>0.32070496259989129</v>
      </c>
      <c r="D11464" s="40">
        <v>0.17130366838862712</v>
      </c>
      <c r="E11464" s="39">
        <v>0.36379034750065808</v>
      </c>
      <c r="F11464" s="41">
        <v>60.366678970446884</v>
      </c>
    </row>
    <row r="11465" spans="2:6" x14ac:dyDescent="0.25">
      <c r="B11465" s="46">
        <v>11452</v>
      </c>
      <c r="C11465" s="39">
        <v>0.37960148234501312</v>
      </c>
      <c r="D11465" s="40">
        <v>0.17010112510057018</v>
      </c>
      <c r="E11465" s="39">
        <v>0.40164389176887982</v>
      </c>
      <c r="F11465" s="41">
        <v>73.894570466781886</v>
      </c>
    </row>
    <row r="11466" spans="2:6" x14ac:dyDescent="0.25">
      <c r="B11466" s="46">
        <v>11453</v>
      </c>
      <c r="C11466" s="39">
        <v>5.621843818134814E-2</v>
      </c>
      <c r="D11466" s="40">
        <v>0.17235422862297992</v>
      </c>
      <c r="E11466" s="39">
        <v>6.6471703954202099E-2</v>
      </c>
      <c r="F11466" s="41">
        <v>9.4190698231595729</v>
      </c>
    </row>
    <row r="11467" spans="2:6" x14ac:dyDescent="0.25">
      <c r="B11467" s="46">
        <v>11454</v>
      </c>
      <c r="C11467" s="39">
        <v>0.2089098890570778</v>
      </c>
      <c r="D11467" s="40">
        <v>0.17153437682484288</v>
      </c>
      <c r="E11467" s="39">
        <v>0.22745026456813555</v>
      </c>
      <c r="F11467" s="41">
        <v>44.407700352437473</v>
      </c>
    </row>
    <row r="11468" spans="2:6" x14ac:dyDescent="0.25">
      <c r="B11468" s="46">
        <v>11455</v>
      </c>
      <c r="C11468" s="39">
        <v>4.6068475147492502E-2</v>
      </c>
      <c r="D11468" s="40">
        <v>0.16693378928913485</v>
      </c>
      <c r="E11468" s="39">
        <v>7.0197012270958467E-2</v>
      </c>
      <c r="F11468" s="41">
        <v>25.483697014495228</v>
      </c>
    </row>
    <row r="11469" spans="2:6" x14ac:dyDescent="0.25">
      <c r="B11469" s="46">
        <v>11456</v>
      </c>
      <c r="C11469" s="39">
        <v>0.16361398404485669</v>
      </c>
      <c r="D11469" s="40">
        <v>0.16691377293755913</v>
      </c>
      <c r="E11469" s="39">
        <v>0.21428385676268411</v>
      </c>
      <c r="F11469" s="41">
        <v>35.517033213531853</v>
      </c>
    </row>
    <row r="11470" spans="2:6" x14ac:dyDescent="0.25">
      <c r="B11470" s="46">
        <v>11457</v>
      </c>
      <c r="C11470" s="39">
        <v>0.3760498943698326</v>
      </c>
      <c r="D11470" s="40">
        <v>0.16689913368055828</v>
      </c>
      <c r="E11470" s="39">
        <v>0.48744387218329471</v>
      </c>
      <c r="F11470" s="41">
        <v>74.765501787415459</v>
      </c>
    </row>
    <row r="11471" spans="2:6" x14ac:dyDescent="0.25">
      <c r="B11471" s="46">
        <v>11458</v>
      </c>
      <c r="C11471" s="39">
        <v>0.13715248526441809</v>
      </c>
      <c r="D11471" s="40">
        <v>0.16621049086953832</v>
      </c>
      <c r="E11471" s="39">
        <v>0.18707385835525533</v>
      </c>
      <c r="F11471" s="41">
        <v>26.192419571639917</v>
      </c>
    </row>
    <row r="11472" spans="2:6" x14ac:dyDescent="0.25">
      <c r="B11472" s="46">
        <v>11459</v>
      </c>
      <c r="C11472" s="39">
        <v>9.8763835836153821E-2</v>
      </c>
      <c r="D11472" s="40">
        <v>0.16349276804353755</v>
      </c>
      <c r="E11472" s="39">
        <v>0.19446182135893419</v>
      </c>
      <c r="F11472" s="41">
        <v>34.167953449514584</v>
      </c>
    </row>
    <row r="11473" spans="2:6" x14ac:dyDescent="0.25">
      <c r="B11473" s="46">
        <v>11460</v>
      </c>
      <c r="C11473" s="39">
        <v>5.1489155188514088E-2</v>
      </c>
      <c r="D11473" s="40">
        <v>0.16650413462254696</v>
      </c>
      <c r="E11473" s="39">
        <v>6.6582495798653149E-2</v>
      </c>
      <c r="F11473" s="41">
        <v>9.5266641967858039</v>
      </c>
    </row>
    <row r="11474" spans="2:6" x14ac:dyDescent="0.25">
      <c r="B11474" s="46">
        <v>11461</v>
      </c>
      <c r="C11474" s="39">
        <v>9.8966546506340861E-2</v>
      </c>
      <c r="D11474" s="40">
        <v>0.16701850394391193</v>
      </c>
      <c r="E11474" s="39">
        <v>0.1293203362328742</v>
      </c>
      <c r="F11474" s="41">
        <v>10.300991377153114</v>
      </c>
    </row>
    <row r="11475" spans="2:6" x14ac:dyDescent="0.25">
      <c r="B11475" s="46">
        <v>11462</v>
      </c>
      <c r="C11475" s="39">
        <v>0.25137161150206527</v>
      </c>
      <c r="D11475" s="40">
        <v>0.16630226383324723</v>
      </c>
      <c r="E11475" s="39">
        <v>0.23339200323982492</v>
      </c>
      <c r="F11475" s="41">
        <v>35.670129020300038</v>
      </c>
    </row>
    <row r="11476" spans="2:6" x14ac:dyDescent="0.25">
      <c r="B11476" s="46">
        <v>11463</v>
      </c>
      <c r="C11476" s="39">
        <v>9.5790194161660944E-2</v>
      </c>
      <c r="D11476" s="40">
        <v>0.16631837970747673</v>
      </c>
      <c r="E11476" s="39">
        <v>7.6718578860350314E-2</v>
      </c>
      <c r="F11476" s="41">
        <v>-2.154965781468706</v>
      </c>
    </row>
    <row r="11477" spans="2:6" x14ac:dyDescent="0.25">
      <c r="B11477" s="46">
        <v>11464</v>
      </c>
      <c r="C11477" s="39">
        <v>0.10522797883142067</v>
      </c>
      <c r="D11477" s="40">
        <v>0.16479911376235165</v>
      </c>
      <c r="E11477" s="39">
        <v>7.7180443280034775E-2</v>
      </c>
      <c r="F11477" s="41">
        <v>2.1202183387473634</v>
      </c>
    </row>
    <row r="11478" spans="2:6" x14ac:dyDescent="0.25">
      <c r="B11478" s="46">
        <v>11465</v>
      </c>
      <c r="C11478" s="39">
        <v>0.21268562707548871</v>
      </c>
      <c r="D11478" s="40">
        <v>0.16717476729068215</v>
      </c>
      <c r="E11478" s="39">
        <v>0.31186348999754904</v>
      </c>
      <c r="F11478" s="41">
        <v>36.87577314171704</v>
      </c>
    </row>
    <row r="11479" spans="2:6" x14ac:dyDescent="0.25">
      <c r="B11479" s="46">
        <v>11466</v>
      </c>
      <c r="C11479" s="39">
        <v>0.14470217545186689</v>
      </c>
      <c r="D11479" s="40">
        <v>0.16806052020208839</v>
      </c>
      <c r="E11479" s="39">
        <v>0.15073701415596921</v>
      </c>
      <c r="F11479" s="41">
        <v>11.60004807488416</v>
      </c>
    </row>
    <row r="11480" spans="2:6" x14ac:dyDescent="0.25">
      <c r="B11480" s="46">
        <v>11467</v>
      </c>
      <c r="C11480" s="39">
        <v>2.5629817068725278E-2</v>
      </c>
      <c r="D11480" s="40">
        <v>0.16858870119517017</v>
      </c>
      <c r="E11480" s="39">
        <v>3.5583778056611039E-2</v>
      </c>
      <c r="F11480" s="41">
        <v>-1.8262259259556188</v>
      </c>
    </row>
    <row r="11481" spans="2:6" x14ac:dyDescent="0.25">
      <c r="B11481" s="46">
        <v>11468</v>
      </c>
      <c r="C11481" s="39">
        <v>9.3221617974440868E-2</v>
      </c>
      <c r="D11481" s="40">
        <v>0.16680453299871625</v>
      </c>
      <c r="E11481" s="39">
        <v>0.15528235165895291</v>
      </c>
      <c r="F11481" s="41">
        <v>39.39880540199055</v>
      </c>
    </row>
    <row r="11482" spans="2:6" x14ac:dyDescent="0.25">
      <c r="B11482" s="46">
        <v>11469</v>
      </c>
      <c r="C11482" s="39">
        <v>0.18905711489184251</v>
      </c>
      <c r="D11482" s="40">
        <v>0.1683848644630917</v>
      </c>
      <c r="E11482" s="39">
        <v>0.31266290147287212</v>
      </c>
      <c r="F11482" s="41">
        <v>44.164688440609069</v>
      </c>
    </row>
    <row r="11483" spans="2:6" x14ac:dyDescent="0.25">
      <c r="B11483" s="46">
        <v>11470</v>
      </c>
      <c r="C11483" s="39">
        <v>0.1290415959181615</v>
      </c>
      <c r="D11483" s="40">
        <v>0.16384864507311692</v>
      </c>
      <c r="E11483" s="39">
        <v>0.23304825937263171</v>
      </c>
      <c r="F11483" s="41">
        <v>37.826549858999343</v>
      </c>
    </row>
    <row r="11484" spans="2:6" x14ac:dyDescent="0.25">
      <c r="B11484" s="46">
        <v>11471</v>
      </c>
      <c r="C11484" s="39">
        <v>0.14873499688431524</v>
      </c>
      <c r="D11484" s="40">
        <v>0.16187579943693259</v>
      </c>
      <c r="E11484" s="39">
        <v>0.26024373171563436</v>
      </c>
      <c r="F11484" s="41">
        <v>27.322055050437378</v>
      </c>
    </row>
    <row r="11485" spans="2:6" x14ac:dyDescent="0.25">
      <c r="B11485" s="46">
        <v>11472</v>
      </c>
      <c r="C11485" s="39">
        <v>1.9108266434374851E-2</v>
      </c>
      <c r="D11485" s="40">
        <v>0.10681101830972761</v>
      </c>
      <c r="E11485" s="39">
        <v>3.2005702407930846E-2</v>
      </c>
      <c r="F11485" s="41">
        <v>11.966671004974881</v>
      </c>
    </row>
    <row r="11486" spans="2:6" x14ac:dyDescent="0.25">
      <c r="B11486" s="46">
        <v>11473</v>
      </c>
      <c r="C11486" s="39">
        <v>0.39033557659249307</v>
      </c>
      <c r="D11486" s="40">
        <v>0.10129441232438291</v>
      </c>
      <c r="E11486" s="39">
        <v>0.48548473608697218</v>
      </c>
      <c r="F11486" s="41">
        <v>70.876651954779732</v>
      </c>
    </row>
    <row r="11487" spans="2:6" x14ac:dyDescent="0.25">
      <c r="B11487" s="46">
        <v>11474</v>
      </c>
      <c r="C11487" s="39">
        <v>7.7658566061420645E-2</v>
      </c>
      <c r="D11487" s="40">
        <v>0.10067006025873421</v>
      </c>
      <c r="E11487" s="39">
        <v>9.8789173355728246E-2</v>
      </c>
      <c r="F11487" s="41">
        <v>30.169645608276358</v>
      </c>
    </row>
    <row r="11488" spans="2:6" x14ac:dyDescent="0.25">
      <c r="B11488" s="46">
        <v>11475</v>
      </c>
      <c r="C11488" s="39">
        <v>0.37177923966472126</v>
      </c>
      <c r="D11488" s="40">
        <v>0.10261911375736643</v>
      </c>
      <c r="E11488" s="39">
        <v>0.41634072704469199</v>
      </c>
      <c r="F11488" s="41">
        <v>73.7633147309961</v>
      </c>
    </row>
    <row r="11489" spans="2:6" x14ac:dyDescent="0.25">
      <c r="B11489" s="46">
        <v>11476</v>
      </c>
      <c r="C11489" s="39">
        <v>0.24230360229935211</v>
      </c>
      <c r="D11489" s="40">
        <v>0.10684137228880369</v>
      </c>
      <c r="E11489" s="39">
        <v>0.16031930123804869</v>
      </c>
      <c r="F11489" s="41">
        <v>27.565726002795572</v>
      </c>
    </row>
    <row r="11490" spans="2:6" x14ac:dyDescent="0.25">
      <c r="B11490" s="46">
        <v>11477</v>
      </c>
      <c r="C11490" s="39">
        <v>4.9987622306097268E-2</v>
      </c>
      <c r="D11490" s="40">
        <v>0.10269034781253412</v>
      </c>
      <c r="E11490" s="39">
        <v>6.6094776685631754E-2</v>
      </c>
      <c r="F11490" s="41">
        <v>-9.9408427122773713</v>
      </c>
    </row>
    <row r="11491" spans="2:6" x14ac:dyDescent="0.25">
      <c r="B11491" s="46">
        <v>11478</v>
      </c>
      <c r="C11491" s="39">
        <v>6.4141228846757242E-2</v>
      </c>
      <c r="D11491" s="40">
        <v>0.11616991309261561</v>
      </c>
      <c r="E11491" s="39">
        <v>6.1271219897354914E-2</v>
      </c>
      <c r="F11491" s="41">
        <v>9.6425563103580192</v>
      </c>
    </row>
    <row r="11492" spans="2:6" x14ac:dyDescent="0.25">
      <c r="B11492" s="46">
        <v>11479</v>
      </c>
      <c r="C11492" s="39">
        <v>0.10204462312616445</v>
      </c>
      <c r="D11492" s="40">
        <v>0.1166850082568376</v>
      </c>
      <c r="E11492" s="39">
        <v>0.14834168353455165</v>
      </c>
      <c r="F11492" s="41">
        <v>7.9178155307807927</v>
      </c>
    </row>
    <row r="11493" spans="2:6" x14ac:dyDescent="0.25">
      <c r="B11493" s="46">
        <v>11480</v>
      </c>
      <c r="C11493" s="39">
        <v>0.17995985510924487</v>
      </c>
      <c r="D11493" s="40">
        <v>0.11666677015169687</v>
      </c>
      <c r="E11493" s="39">
        <v>0.26997126599532556</v>
      </c>
      <c r="F11493" s="41">
        <v>35.738077684730911</v>
      </c>
    </row>
    <row r="11494" spans="2:6" x14ac:dyDescent="0.25">
      <c r="B11494" s="46">
        <v>11481</v>
      </c>
      <c r="C11494" s="39">
        <v>0.2740569763179081</v>
      </c>
      <c r="D11494" s="40">
        <v>0.12115928416449728</v>
      </c>
      <c r="E11494" s="39">
        <v>0.21520659833440103</v>
      </c>
      <c r="F11494" s="41">
        <v>48.727039081519003</v>
      </c>
    </row>
    <row r="11495" spans="2:6" x14ac:dyDescent="0.25">
      <c r="B11495" s="46">
        <v>11482</v>
      </c>
      <c r="C11495" s="39">
        <v>0.24133019512976225</v>
      </c>
      <c r="D11495" s="40">
        <v>0.12270322260255544</v>
      </c>
      <c r="E11495" s="39">
        <v>0.14787987906481903</v>
      </c>
      <c r="F11495" s="41">
        <v>20.787000247453687</v>
      </c>
    </row>
    <row r="11496" spans="2:6" x14ac:dyDescent="0.25">
      <c r="B11496" s="46">
        <v>11483</v>
      </c>
      <c r="C11496" s="39">
        <v>0.36376786522225629</v>
      </c>
      <c r="D11496" s="40">
        <v>0.12638070334994594</v>
      </c>
      <c r="E11496" s="39">
        <v>0.35465861062529902</v>
      </c>
      <c r="F11496" s="41">
        <v>44.758874527876799</v>
      </c>
    </row>
    <row r="11497" spans="2:6" x14ac:dyDescent="0.25">
      <c r="B11497" s="46">
        <v>11484</v>
      </c>
      <c r="C11497" s="39">
        <v>0.31672635465788768</v>
      </c>
      <c r="D11497" s="40">
        <v>0.12608775985178283</v>
      </c>
      <c r="E11497" s="39">
        <v>0.43658532098277114</v>
      </c>
      <c r="F11497" s="41">
        <v>73.402710971539847</v>
      </c>
    </row>
    <row r="11498" spans="2:6" x14ac:dyDescent="0.25">
      <c r="B11498" s="46">
        <v>11485</v>
      </c>
      <c r="C11498" s="39">
        <v>0.28550073553329625</v>
      </c>
      <c r="D11498" s="40">
        <v>0.12577356969153444</v>
      </c>
      <c r="E11498" s="39">
        <v>0.36413964048092773</v>
      </c>
      <c r="F11498" s="41">
        <v>67.362420586320283</v>
      </c>
    </row>
    <row r="11499" spans="2:6" x14ac:dyDescent="0.25">
      <c r="B11499" s="46">
        <v>11486</v>
      </c>
      <c r="C11499" s="39">
        <v>0.40983112955803547</v>
      </c>
      <c r="D11499" s="40">
        <v>0.1275815537602612</v>
      </c>
      <c r="E11499" s="39">
        <v>0.23412656304434304</v>
      </c>
      <c r="F11499" s="41">
        <v>46.97960213911896</v>
      </c>
    </row>
    <row r="11500" spans="2:6" x14ac:dyDescent="0.25">
      <c r="B11500" s="46">
        <v>11487</v>
      </c>
      <c r="C11500" s="39">
        <v>0.10352555506000857</v>
      </c>
      <c r="D11500" s="40">
        <v>0.12778506339582887</v>
      </c>
      <c r="E11500" s="39">
        <v>9.9405472700017788E-2</v>
      </c>
      <c r="F11500" s="41">
        <v>22.685570160361053</v>
      </c>
    </row>
    <row r="11501" spans="2:6" x14ac:dyDescent="0.25">
      <c r="B11501" s="46">
        <v>11488</v>
      </c>
      <c r="C11501" s="39">
        <v>0.29928276872105536</v>
      </c>
      <c r="D11501" s="40">
        <v>0.12746542315825177</v>
      </c>
      <c r="E11501" s="39">
        <v>0.33801153467854905</v>
      </c>
      <c r="F11501" s="41">
        <v>59.325258658116212</v>
      </c>
    </row>
    <row r="11502" spans="2:6" x14ac:dyDescent="0.25">
      <c r="B11502" s="46">
        <v>11489</v>
      </c>
      <c r="C11502" s="39">
        <v>0.10638875038145333</v>
      </c>
      <c r="D11502" s="40">
        <v>0.13032763860776014</v>
      </c>
      <c r="E11502" s="39">
        <v>0.13830724380165732</v>
      </c>
      <c r="F11502" s="41">
        <v>22.919166809951871</v>
      </c>
    </row>
    <row r="11503" spans="2:6" x14ac:dyDescent="0.25">
      <c r="B11503" s="46">
        <v>11490</v>
      </c>
      <c r="C11503" s="39">
        <v>8.38853847942828E-2</v>
      </c>
      <c r="D11503" s="40">
        <v>0.12855477110141714</v>
      </c>
      <c r="E11503" s="39">
        <v>0.13684804505664919</v>
      </c>
      <c r="F11503" s="41">
        <v>6.963824612046654</v>
      </c>
    </row>
    <row r="11504" spans="2:6" x14ac:dyDescent="0.25">
      <c r="B11504" s="46">
        <v>11491</v>
      </c>
      <c r="C11504" s="39">
        <v>0.30621377976412484</v>
      </c>
      <c r="D11504" s="40">
        <v>0.12983333555564069</v>
      </c>
      <c r="E11504" s="39">
        <v>0.30982841307316156</v>
      </c>
      <c r="F11504" s="41">
        <v>36.257729216434306</v>
      </c>
    </row>
    <row r="11505" spans="2:6" x14ac:dyDescent="0.25">
      <c r="B11505" s="46">
        <v>11492</v>
      </c>
      <c r="C11505" s="39">
        <v>2.2659325561636565E-2</v>
      </c>
      <c r="D11505" s="40">
        <v>0.12926872931318498</v>
      </c>
      <c r="E11505" s="39">
        <v>2.9964404921187029E-2</v>
      </c>
      <c r="F11505" s="41">
        <v>16.163123541389901</v>
      </c>
    </row>
    <row r="11506" spans="2:6" x14ac:dyDescent="0.25">
      <c r="B11506" s="46">
        <v>11493</v>
      </c>
      <c r="C11506" s="39">
        <v>0.29094404912367705</v>
      </c>
      <c r="D11506" s="40">
        <v>0.12960605263271005</v>
      </c>
      <c r="E11506" s="39">
        <v>0.42413707597087047</v>
      </c>
      <c r="F11506" s="41">
        <v>77.655801820150643</v>
      </c>
    </row>
    <row r="11507" spans="2:6" x14ac:dyDescent="0.25">
      <c r="B11507" s="46">
        <v>11494</v>
      </c>
      <c r="C11507" s="39">
        <v>6.0460091701004692E-2</v>
      </c>
      <c r="D11507" s="40">
        <v>0.12627454493330828</v>
      </c>
      <c r="E11507" s="39">
        <v>6.1818866261617797E-2</v>
      </c>
      <c r="F11507" s="41">
        <v>17.578800184050685</v>
      </c>
    </row>
    <row r="11508" spans="2:6" x14ac:dyDescent="0.25">
      <c r="B11508" s="46">
        <v>11495</v>
      </c>
      <c r="C11508" s="39">
        <v>0.28977767074529837</v>
      </c>
      <c r="D11508" s="40">
        <v>0.12527628935858612</v>
      </c>
      <c r="E11508" s="39">
        <v>0.27512731456819584</v>
      </c>
      <c r="F11508" s="41">
        <v>21.580913112614269</v>
      </c>
    </row>
    <row r="11509" spans="2:6" x14ac:dyDescent="0.25">
      <c r="B11509" s="46">
        <v>11496</v>
      </c>
      <c r="C11509" s="39">
        <v>0.12330320149872745</v>
      </c>
      <c r="D11509" s="40">
        <v>0.1285060544323281</v>
      </c>
      <c r="E11509" s="39">
        <v>0.16328078251544828</v>
      </c>
      <c r="F11509" s="41">
        <v>15.12193296814244</v>
      </c>
    </row>
    <row r="11510" spans="2:6" x14ac:dyDescent="0.25">
      <c r="B11510" s="46">
        <v>11497</v>
      </c>
      <c r="C11510" s="39">
        <v>0.18665322641739165</v>
      </c>
      <c r="D11510" s="40">
        <v>0.12874718246440364</v>
      </c>
      <c r="E11510" s="39">
        <v>0.17050006961738784</v>
      </c>
      <c r="F11510" s="41">
        <v>25.243449604561334</v>
      </c>
    </row>
    <row r="11511" spans="2:6" x14ac:dyDescent="0.25">
      <c r="B11511" s="46">
        <v>11498</v>
      </c>
      <c r="C11511" s="39">
        <v>0.33295960378535722</v>
      </c>
      <c r="D11511" s="40">
        <v>0.12858584014292929</v>
      </c>
      <c r="E11511" s="39">
        <v>0.29487913665583187</v>
      </c>
      <c r="F11511" s="41">
        <v>35.535345814954788</v>
      </c>
    </row>
    <row r="11512" spans="2:6" x14ac:dyDescent="0.25">
      <c r="B11512" s="46">
        <v>11499</v>
      </c>
      <c r="C11512" s="39">
        <v>0.16022101839943531</v>
      </c>
      <c r="D11512" s="40">
        <v>0.12790067081769985</v>
      </c>
      <c r="E11512" s="39">
        <v>0.18043664448799579</v>
      </c>
      <c r="F11512" s="41">
        <v>28.806800370929139</v>
      </c>
    </row>
    <row r="11513" spans="2:6" x14ac:dyDescent="0.25">
      <c r="B11513" s="46">
        <v>11500</v>
      </c>
      <c r="C11513" s="39">
        <v>0.2435174145270986</v>
      </c>
      <c r="D11513" s="40">
        <v>0.12861678738913765</v>
      </c>
      <c r="E11513" s="39">
        <v>0.23445154465764351</v>
      </c>
      <c r="F11513" s="41">
        <v>54.045712393957949</v>
      </c>
    </row>
    <row r="11514" spans="2:6" x14ac:dyDescent="0.25">
      <c r="B11514" s="46">
        <v>11501</v>
      </c>
      <c r="C11514" s="39">
        <v>0.3191665633363307</v>
      </c>
      <c r="D11514" s="40">
        <v>0.13633323621948151</v>
      </c>
      <c r="E11514" s="39">
        <v>0.22909001245680946</v>
      </c>
      <c r="F11514" s="41">
        <v>37.491449086470233</v>
      </c>
    </row>
    <row r="11515" spans="2:6" x14ac:dyDescent="0.25">
      <c r="B11515" s="46">
        <v>11502</v>
      </c>
      <c r="C11515" s="39">
        <v>0.23399026359438449</v>
      </c>
      <c r="D11515" s="40">
        <v>0.13734181950307492</v>
      </c>
      <c r="E11515" s="39">
        <v>0.14721430314167083</v>
      </c>
      <c r="F11515" s="41">
        <v>24.647805452355929</v>
      </c>
    </row>
    <row r="11516" spans="2:6" x14ac:dyDescent="0.25">
      <c r="B11516" s="46">
        <v>11503</v>
      </c>
      <c r="C11516" s="39">
        <v>0.12623743409417676</v>
      </c>
      <c r="D11516" s="40">
        <v>0.1360111344181337</v>
      </c>
      <c r="E11516" s="39">
        <v>7.5892567584476447E-2</v>
      </c>
      <c r="F11516" s="41">
        <v>12.906521322573305</v>
      </c>
    </row>
    <row r="11517" spans="2:6" x14ac:dyDescent="0.25">
      <c r="B11517" s="46">
        <v>11504</v>
      </c>
      <c r="C11517" s="39">
        <v>0.26133989419337544</v>
      </c>
      <c r="D11517" s="40">
        <v>0.1332533757860084</v>
      </c>
      <c r="E11517" s="39">
        <v>0.32307051129108399</v>
      </c>
      <c r="F11517" s="41">
        <v>60.587422550036514</v>
      </c>
    </row>
    <row r="11518" spans="2:6" x14ac:dyDescent="0.25">
      <c r="B11518" s="46">
        <v>11505</v>
      </c>
      <c r="C11518" s="39">
        <v>0.13207087350604144</v>
      </c>
      <c r="D11518" s="40">
        <v>0.1337053817878027</v>
      </c>
      <c r="E11518" s="39">
        <v>0.13334348327643508</v>
      </c>
      <c r="F11518" s="41">
        <v>25.606531435831769</v>
      </c>
    </row>
    <row r="11519" spans="2:6" x14ac:dyDescent="0.25">
      <c r="B11519" s="46">
        <v>11506</v>
      </c>
      <c r="C11519" s="39">
        <v>0.38589804747592227</v>
      </c>
      <c r="D11519" s="40">
        <v>0.12822663716026531</v>
      </c>
      <c r="E11519" s="39">
        <v>0.46493298675657496</v>
      </c>
      <c r="F11519" s="41">
        <v>81.293568754070151</v>
      </c>
    </row>
    <row r="11520" spans="2:6" x14ac:dyDescent="0.25">
      <c r="B11520" s="46">
        <v>11507</v>
      </c>
      <c r="C11520" s="39">
        <v>0.18084065892927795</v>
      </c>
      <c r="D11520" s="40">
        <v>0.12734407166307973</v>
      </c>
      <c r="E11520" s="39">
        <v>0.22728769311488226</v>
      </c>
      <c r="F11520" s="41">
        <v>26.997852786624176</v>
      </c>
    </row>
    <row r="11521" spans="2:6" x14ac:dyDescent="0.25">
      <c r="B11521" s="46">
        <v>11508</v>
      </c>
      <c r="C11521" s="39">
        <v>1.7487085041468609E-2</v>
      </c>
      <c r="D11521" s="40">
        <v>0.11593433521589663</v>
      </c>
      <c r="E11521" s="39">
        <v>2.6762200395873709E-2</v>
      </c>
      <c r="F11521" s="41">
        <v>2.9817374785535882</v>
      </c>
    </row>
    <row r="11522" spans="2:6" x14ac:dyDescent="0.25">
      <c r="B11522" s="46">
        <v>11509</v>
      </c>
      <c r="C11522" s="39">
        <v>0.42731209640188311</v>
      </c>
      <c r="D11522" s="40">
        <v>0.11540347242547098</v>
      </c>
      <c r="E11522" s="39">
        <v>0.45272935534171627</v>
      </c>
      <c r="F11522" s="41">
        <v>83.9022930888015</v>
      </c>
    </row>
    <row r="11523" spans="2:6" x14ac:dyDescent="0.25">
      <c r="B11523" s="46">
        <v>11510</v>
      </c>
      <c r="C11523" s="39">
        <v>0.18909016089243075</v>
      </c>
      <c r="D11523" s="40">
        <v>0.11681853646738019</v>
      </c>
      <c r="E11523" s="39">
        <v>0.31628692799210423</v>
      </c>
      <c r="F11523" s="41">
        <v>45.963487489590328</v>
      </c>
    </row>
    <row r="11524" spans="2:6" x14ac:dyDescent="0.25">
      <c r="B11524" s="46">
        <v>11511</v>
      </c>
      <c r="C11524" s="39">
        <v>0.21413114993059065</v>
      </c>
      <c r="D11524" s="40">
        <v>0.11125846303199688</v>
      </c>
      <c r="E11524" s="39">
        <v>0.28109816279074973</v>
      </c>
      <c r="F11524" s="41">
        <v>41.997496683857825</v>
      </c>
    </row>
    <row r="11525" spans="2:6" x14ac:dyDescent="0.25">
      <c r="B11525" s="46">
        <v>11512</v>
      </c>
      <c r="C11525" s="39">
        <v>0.13001445019398522</v>
      </c>
      <c r="D11525" s="40">
        <v>0.10491559041336078</v>
      </c>
      <c r="E11525" s="39">
        <v>0.20006272814024412</v>
      </c>
      <c r="F11525" s="41">
        <v>17.718088104504126</v>
      </c>
    </row>
    <row r="11526" spans="2:6" x14ac:dyDescent="0.25">
      <c r="B11526" s="46">
        <v>11513</v>
      </c>
      <c r="C11526" s="39">
        <v>5.3431744329133314E-2</v>
      </c>
      <c r="D11526" s="40">
        <v>0.10317838139316907</v>
      </c>
      <c r="E11526" s="39">
        <v>4.3572410389127257E-2</v>
      </c>
      <c r="F11526" s="41">
        <v>15.98082586112208</v>
      </c>
    </row>
    <row r="11527" spans="2:6" x14ac:dyDescent="0.25">
      <c r="B11527" s="46">
        <v>11514</v>
      </c>
      <c r="C11527" s="39">
        <v>0.37109134335752009</v>
      </c>
      <c r="D11527" s="40">
        <v>0.10318384835291236</v>
      </c>
      <c r="E11527" s="39">
        <v>0.4581700364084505</v>
      </c>
      <c r="F11527" s="41">
        <v>83.298522411561095</v>
      </c>
    </row>
    <row r="11528" spans="2:6" x14ac:dyDescent="0.25">
      <c r="B11528" s="46">
        <v>11515</v>
      </c>
      <c r="C11528" s="39">
        <v>0.28813970513911979</v>
      </c>
      <c r="D11528" s="40">
        <v>0.10325784656777873</v>
      </c>
      <c r="E11528" s="39">
        <v>0.47784148997644132</v>
      </c>
      <c r="F11528" s="41">
        <v>73.833370995350364</v>
      </c>
    </row>
    <row r="11529" spans="2:6" x14ac:dyDescent="0.25">
      <c r="B11529" s="46">
        <v>11516</v>
      </c>
      <c r="C11529" s="39">
        <v>0.16482587105431754</v>
      </c>
      <c r="D11529" s="40">
        <v>9.9756255822601628E-2</v>
      </c>
      <c r="E11529" s="39">
        <v>0.20209199987196794</v>
      </c>
      <c r="F11529" s="41">
        <v>25.08491088321021</v>
      </c>
    </row>
    <row r="11530" spans="2:6" x14ac:dyDescent="0.25">
      <c r="B11530" s="46">
        <v>11517</v>
      </c>
      <c r="C11530" s="39">
        <v>0.19146201282064951</v>
      </c>
      <c r="D11530" s="40">
        <v>9.9682328030030298E-2</v>
      </c>
      <c r="E11530" s="39">
        <v>0.25987012822622496</v>
      </c>
      <c r="F11530" s="41">
        <v>38.528497459459984</v>
      </c>
    </row>
    <row r="11531" spans="2:6" x14ac:dyDescent="0.25">
      <c r="B11531" s="46">
        <v>11518</v>
      </c>
      <c r="C11531" s="39">
        <v>0.39351668485190738</v>
      </c>
      <c r="D11531" s="40">
        <v>0.11273752336203394</v>
      </c>
      <c r="E11531" s="39">
        <v>0.30153049569786033</v>
      </c>
      <c r="F11531" s="41">
        <v>48.014666193851554</v>
      </c>
    </row>
    <row r="11532" spans="2:6" x14ac:dyDescent="0.25">
      <c r="B11532" s="46">
        <v>11519</v>
      </c>
      <c r="C11532" s="39">
        <v>0.38620032498319901</v>
      </c>
      <c r="D11532" s="40">
        <v>0.10823538008226208</v>
      </c>
      <c r="E11532" s="39">
        <v>0.32796072113149632</v>
      </c>
      <c r="F11532" s="41">
        <v>53.498176188672538</v>
      </c>
    </row>
    <row r="11533" spans="2:6" x14ac:dyDescent="0.25">
      <c r="B11533" s="46">
        <v>11520</v>
      </c>
      <c r="C11533" s="39">
        <v>1.2806085154712821E-2</v>
      </c>
      <c r="D11533" s="40">
        <v>0.11703401122062053</v>
      </c>
      <c r="E11533" s="39">
        <v>1.289730474368476E-2</v>
      </c>
      <c r="F11533" s="41">
        <v>11.080732797372876</v>
      </c>
    </row>
    <row r="11534" spans="2:6" x14ac:dyDescent="0.25">
      <c r="B11534" s="46">
        <v>11521</v>
      </c>
      <c r="C11534" s="39">
        <v>3.1146361591985177E-2</v>
      </c>
      <c r="D11534" s="40">
        <v>0.11718007088766928</v>
      </c>
      <c r="E11534" s="39">
        <v>2.331978859476605E-2</v>
      </c>
      <c r="F11534" s="41">
        <v>11.751379226516013</v>
      </c>
    </row>
    <row r="11535" spans="2:6" x14ac:dyDescent="0.25">
      <c r="B11535" s="46">
        <v>11522</v>
      </c>
      <c r="C11535" s="39">
        <v>0.1532964105490533</v>
      </c>
      <c r="D11535" s="40">
        <v>0.11798006130382123</v>
      </c>
      <c r="E11535" s="39">
        <v>0.16507269774129124</v>
      </c>
      <c r="F11535" s="41">
        <v>51.152007053840371</v>
      </c>
    </row>
    <row r="11536" spans="2:6" x14ac:dyDescent="0.25">
      <c r="B11536" s="46">
        <v>11523</v>
      </c>
      <c r="C11536" s="39">
        <v>0.14489248977258876</v>
      </c>
      <c r="D11536" s="40">
        <v>0.11792009517643208</v>
      </c>
      <c r="E11536" s="39">
        <v>0.22371333275359553</v>
      </c>
      <c r="F11536" s="41">
        <v>35.179471102468518</v>
      </c>
    </row>
    <row r="11537" spans="2:6" x14ac:dyDescent="0.25">
      <c r="B11537" s="46">
        <v>11524</v>
      </c>
      <c r="C11537" s="39">
        <v>0.30166856152263505</v>
      </c>
      <c r="D11537" s="40">
        <v>0.11182900617159326</v>
      </c>
      <c r="E11537" s="39">
        <v>0.29491588528653873</v>
      </c>
      <c r="F11537" s="41">
        <v>45.920288154101947</v>
      </c>
    </row>
    <row r="11538" spans="2:6" x14ac:dyDescent="0.25">
      <c r="B11538" s="46">
        <v>11525</v>
      </c>
      <c r="C11538" s="39">
        <v>0.12180922319030167</v>
      </c>
      <c r="D11538" s="40">
        <v>0.11218958024934288</v>
      </c>
      <c r="E11538" s="39">
        <v>0.17788646399761576</v>
      </c>
      <c r="F11538" s="41">
        <v>15.384320245201394</v>
      </c>
    </row>
    <row r="11539" spans="2:6" x14ac:dyDescent="0.25">
      <c r="B11539" s="46">
        <v>11526</v>
      </c>
      <c r="C11539" s="39">
        <v>3.8299597540445991E-2</v>
      </c>
      <c r="D11539" s="40">
        <v>0.10950362132545617</v>
      </c>
      <c r="E11539" s="39">
        <v>4.5053651842748642E-2</v>
      </c>
      <c r="F11539" s="41">
        <v>16.98243964242776</v>
      </c>
    </row>
    <row r="11540" spans="2:6" x14ac:dyDescent="0.25">
      <c r="B11540" s="46">
        <v>11527</v>
      </c>
      <c r="C11540" s="39">
        <v>6.0121443474426502E-2</v>
      </c>
      <c r="D11540" s="40">
        <v>0.10561772272766318</v>
      </c>
      <c r="E11540" s="39">
        <v>4.386179973091827E-2</v>
      </c>
      <c r="F11540" s="41">
        <v>1.9088578955624269</v>
      </c>
    </row>
    <row r="11541" spans="2:6" x14ac:dyDescent="0.25">
      <c r="B11541" s="46">
        <v>11528</v>
      </c>
      <c r="C11541" s="39">
        <v>0.15486684341340759</v>
      </c>
      <c r="D11541" s="40">
        <v>0.10716589224752636</v>
      </c>
      <c r="E11541" s="39">
        <v>0.13119838943733131</v>
      </c>
      <c r="F11541" s="41">
        <v>31.419767673245921</v>
      </c>
    </row>
    <row r="11542" spans="2:6" x14ac:dyDescent="0.25">
      <c r="B11542" s="46">
        <v>11529</v>
      </c>
      <c r="C11542" s="39">
        <v>0.25920950727628572</v>
      </c>
      <c r="D11542" s="40">
        <v>0.10756989683827668</v>
      </c>
      <c r="E11542" s="39">
        <v>0.31010810728323496</v>
      </c>
      <c r="F11542" s="41">
        <v>54.174529779236948</v>
      </c>
    </row>
    <row r="11543" spans="2:6" x14ac:dyDescent="0.25">
      <c r="B11543" s="46">
        <v>11530</v>
      </c>
      <c r="C11543" s="39">
        <v>0.12626225739022215</v>
      </c>
      <c r="D11543" s="40">
        <v>0.11440638462517749</v>
      </c>
      <c r="E11543" s="39">
        <v>0.15333070206170479</v>
      </c>
      <c r="F11543" s="41">
        <v>24.692144785611859</v>
      </c>
    </row>
    <row r="11544" spans="2:6" x14ac:dyDescent="0.25">
      <c r="B11544" s="46">
        <v>11531</v>
      </c>
      <c r="C11544" s="39">
        <v>8.1603693822940776E-2</v>
      </c>
      <c r="D11544" s="40">
        <v>0.11761958391080746</v>
      </c>
      <c r="E11544" s="39">
        <v>7.4368704441832273E-2</v>
      </c>
      <c r="F11544" s="41">
        <v>4.7234515321232626</v>
      </c>
    </row>
    <row r="11545" spans="2:6" x14ac:dyDescent="0.25">
      <c r="B11545" s="46">
        <v>11532</v>
      </c>
      <c r="C11545" s="39">
        <v>0.24463301620164116</v>
      </c>
      <c r="D11545" s="40">
        <v>0.11639710533965837</v>
      </c>
      <c r="E11545" s="39">
        <v>0.28010458374264047</v>
      </c>
      <c r="F11545" s="41">
        <v>31.063518592537839</v>
      </c>
    </row>
    <row r="11546" spans="2:6" x14ac:dyDescent="0.25">
      <c r="B11546" s="46">
        <v>11533</v>
      </c>
      <c r="C11546" s="39">
        <v>0.42724697933547501</v>
      </c>
      <c r="D11546" s="40">
        <v>0.11467813793891654</v>
      </c>
      <c r="E11546" s="39">
        <v>0.44818927918398643</v>
      </c>
      <c r="F11546" s="41">
        <v>74.864495957164905</v>
      </c>
    </row>
    <row r="11547" spans="2:6" x14ac:dyDescent="0.25">
      <c r="B11547" s="46">
        <v>11534</v>
      </c>
      <c r="C11547" s="39">
        <v>0.14715106265569211</v>
      </c>
      <c r="D11547" s="40">
        <v>0.11477740981074931</v>
      </c>
      <c r="E11547" s="39">
        <v>0.14112729568487439</v>
      </c>
      <c r="F11547" s="41">
        <v>37.297481039815807</v>
      </c>
    </row>
    <row r="11548" spans="2:6" x14ac:dyDescent="0.25">
      <c r="B11548" s="46">
        <v>11535</v>
      </c>
      <c r="C11548" s="39">
        <v>0.49187492576432396</v>
      </c>
      <c r="D11548" s="40">
        <v>0.11427737193284611</v>
      </c>
      <c r="E11548" s="39">
        <v>0.26879551422943315</v>
      </c>
      <c r="F11548" s="41">
        <v>86.949773566840946</v>
      </c>
    </row>
    <row r="11549" spans="2:6" x14ac:dyDescent="0.25">
      <c r="B11549" s="46">
        <v>11536</v>
      </c>
      <c r="C11549" s="39">
        <v>0.28255459021154988</v>
      </c>
      <c r="D11549" s="40">
        <v>0.11712870046648317</v>
      </c>
      <c r="E11549" s="39">
        <v>0.23204279144392642</v>
      </c>
      <c r="F11549" s="41">
        <v>37.012397589160585</v>
      </c>
    </row>
    <row r="11550" spans="2:6" x14ac:dyDescent="0.25">
      <c r="B11550" s="46">
        <v>11537</v>
      </c>
      <c r="C11550" s="39">
        <v>9.363057324840765E-2</v>
      </c>
      <c r="D11550" s="40">
        <v>0.11688494787701549</v>
      </c>
      <c r="E11550" s="39">
        <v>0.10486139570517683</v>
      </c>
      <c r="F11550" s="41">
        <v>19.917096749795498</v>
      </c>
    </row>
    <row r="11551" spans="2:6" x14ac:dyDescent="0.25">
      <c r="B11551" s="46">
        <v>11538</v>
      </c>
      <c r="C11551" s="39">
        <v>0.35855093817165584</v>
      </c>
      <c r="D11551" s="40">
        <v>0.11708809549238133</v>
      </c>
      <c r="E11551" s="39">
        <v>0.45339033742053281</v>
      </c>
      <c r="F11551" s="41">
        <v>69.294327922007184</v>
      </c>
    </row>
    <row r="11552" spans="2:6" x14ac:dyDescent="0.25">
      <c r="B11552" s="46">
        <v>11539</v>
      </c>
      <c r="C11552" s="39">
        <v>0.43911849022101979</v>
      </c>
      <c r="D11552" s="40">
        <v>0.11719848201234702</v>
      </c>
      <c r="E11552" s="39">
        <v>0.33079054124461466</v>
      </c>
      <c r="F11552" s="41">
        <v>46.092827645693347</v>
      </c>
    </row>
    <row r="11553" spans="2:6" x14ac:dyDescent="0.25">
      <c r="B11553" s="46">
        <v>11540</v>
      </c>
      <c r="C11553" s="39">
        <v>0.27375121018641863</v>
      </c>
      <c r="D11553" s="40">
        <v>0.1181006877521214</v>
      </c>
      <c r="E11553" s="39">
        <v>0.27165042642363207</v>
      </c>
      <c r="F11553" s="41">
        <v>44.262426359237743</v>
      </c>
    </row>
    <row r="11554" spans="2:6" x14ac:dyDescent="0.25">
      <c r="B11554" s="46">
        <v>11541</v>
      </c>
      <c r="C11554" s="39">
        <v>0.14084216135801375</v>
      </c>
      <c r="D11554" s="40">
        <v>0.11885198149635497</v>
      </c>
      <c r="E11554" s="39">
        <v>0.1797413489785038</v>
      </c>
      <c r="F11554" s="41">
        <v>45.124752441784615</v>
      </c>
    </row>
    <row r="11555" spans="2:6" x14ac:dyDescent="0.25">
      <c r="B11555" s="46">
        <v>11542</v>
      </c>
      <c r="C11555" s="39">
        <v>1.0485401699483893E-2</v>
      </c>
      <c r="D11555" s="40">
        <v>0.11889460430918954</v>
      </c>
      <c r="E11555" s="39">
        <v>1.6723431767651807E-2</v>
      </c>
      <c r="F11555" s="41">
        <v>-3.4440343438394061</v>
      </c>
    </row>
    <row r="11556" spans="2:6" x14ac:dyDescent="0.25">
      <c r="B11556" s="46">
        <v>11543</v>
      </c>
      <c r="C11556" s="39">
        <v>0.1167526763486295</v>
      </c>
      <c r="D11556" s="40">
        <v>0.12055116959319165</v>
      </c>
      <c r="E11556" s="39">
        <v>0.13703141918946576</v>
      </c>
      <c r="F11556" s="41">
        <v>8.2369244897261389</v>
      </c>
    </row>
    <row r="11557" spans="2:6" x14ac:dyDescent="0.25">
      <c r="B11557" s="46">
        <v>11544</v>
      </c>
      <c r="C11557" s="39">
        <v>0.13444510164697154</v>
      </c>
      <c r="D11557" s="40">
        <v>0.1204432323182206</v>
      </c>
      <c r="E11557" s="39">
        <v>0.11734182538007283</v>
      </c>
      <c r="F11557" s="41">
        <v>23.348153349840725</v>
      </c>
    </row>
    <row r="11558" spans="2:6" x14ac:dyDescent="0.25">
      <c r="B11558" s="46">
        <v>11545</v>
      </c>
      <c r="C11558" s="39">
        <v>0.22977485302882902</v>
      </c>
      <c r="D11558" s="40">
        <v>0.12177453978313454</v>
      </c>
      <c r="E11558" s="39">
        <v>0.35989026006355695</v>
      </c>
      <c r="F11558" s="41">
        <v>36.651646301930185</v>
      </c>
    </row>
    <row r="11559" spans="2:6" x14ac:dyDescent="0.25">
      <c r="B11559" s="46">
        <v>11546</v>
      </c>
      <c r="C11559" s="39">
        <v>1.4147824646202204E-2</v>
      </c>
      <c r="D11559" s="40">
        <v>0.12348438486258853</v>
      </c>
      <c r="E11559" s="39">
        <v>2.1007373588129433E-2</v>
      </c>
      <c r="F11559" s="41">
        <v>-0.35705212335358999</v>
      </c>
    </row>
    <row r="11560" spans="2:6" x14ac:dyDescent="0.25">
      <c r="B11560" s="46">
        <v>11547</v>
      </c>
      <c r="C11560" s="39">
        <v>0.30042680343540484</v>
      </c>
      <c r="D11560" s="40">
        <v>0.12639175946094963</v>
      </c>
      <c r="E11560" s="39">
        <v>0.40212008479323075</v>
      </c>
      <c r="F11560" s="41">
        <v>53.830272736210382</v>
      </c>
    </row>
    <row r="11561" spans="2:6" x14ac:dyDescent="0.25">
      <c r="B11561" s="46">
        <v>11548</v>
      </c>
      <c r="C11561" s="39">
        <v>3.7390463261829501E-2</v>
      </c>
      <c r="D11561" s="40">
        <v>0.12963110133601058</v>
      </c>
      <c r="E11561" s="39">
        <v>2.7687671818166486E-2</v>
      </c>
      <c r="F11561" s="41">
        <v>-3.6378732809244543</v>
      </c>
    </row>
    <row r="11562" spans="2:6" x14ac:dyDescent="0.25">
      <c r="B11562" s="46">
        <v>11549</v>
      </c>
      <c r="C11562" s="39">
        <v>0.26051612328506185</v>
      </c>
      <c r="D11562" s="40">
        <v>0.13023271733761727</v>
      </c>
      <c r="E11562" s="39">
        <v>0.29100694330498778</v>
      </c>
      <c r="F11562" s="41">
        <v>42.302802862134449</v>
      </c>
    </row>
    <row r="11563" spans="2:6" x14ac:dyDescent="0.25">
      <c r="B11563" s="46">
        <v>11550</v>
      </c>
      <c r="C11563" s="39">
        <v>0.3224459003445963</v>
      </c>
      <c r="D11563" s="40">
        <v>0.12339511054938733</v>
      </c>
      <c r="E11563" s="39">
        <v>0.44885587716084335</v>
      </c>
      <c r="F11563" s="41">
        <v>73.804475201413084</v>
      </c>
    </row>
    <row r="11564" spans="2:6" x14ac:dyDescent="0.25">
      <c r="B11564" s="46">
        <v>11551</v>
      </c>
      <c r="C11564" s="39">
        <v>9.7565293082498242E-2</v>
      </c>
      <c r="D11564" s="40">
        <v>0.12137310327968896</v>
      </c>
      <c r="E11564" s="39">
        <v>8.7564154411445647E-2</v>
      </c>
      <c r="F11564" s="41">
        <v>13.759044664305137</v>
      </c>
    </row>
    <row r="11565" spans="2:6" x14ac:dyDescent="0.25">
      <c r="B11565" s="46">
        <v>11552</v>
      </c>
      <c r="C11565" s="39">
        <v>0.14207146510409102</v>
      </c>
      <c r="D11565" s="40">
        <v>0.12204405004448965</v>
      </c>
      <c r="E11565" s="39">
        <v>0.18194072608729903</v>
      </c>
      <c r="F11565" s="41">
        <v>29.623792428202009</v>
      </c>
    </row>
    <row r="11566" spans="2:6" x14ac:dyDescent="0.25">
      <c r="B11566" s="46">
        <v>11553</v>
      </c>
      <c r="C11566" s="39">
        <v>3.0880446776468184E-2</v>
      </c>
      <c r="D11566" s="40">
        <v>0.12597374779875364</v>
      </c>
      <c r="E11566" s="39">
        <v>2.4141905196122224E-2</v>
      </c>
      <c r="F11566" s="41">
        <v>-1.4824990619628013</v>
      </c>
    </row>
    <row r="11567" spans="2:6" x14ac:dyDescent="0.25">
      <c r="B11567" s="46">
        <v>11554</v>
      </c>
      <c r="C11567" s="39">
        <v>0.1533171255229209</v>
      </c>
      <c r="D11567" s="40">
        <v>0.12499857991313475</v>
      </c>
      <c r="E11567" s="39">
        <v>0.15446635229021399</v>
      </c>
      <c r="F11567" s="41">
        <v>45.30008150434243</v>
      </c>
    </row>
    <row r="11568" spans="2:6" x14ac:dyDescent="0.25">
      <c r="B11568" s="46">
        <v>11555</v>
      </c>
      <c r="C11568" s="39">
        <v>9.9005023706525488E-2</v>
      </c>
      <c r="D11568" s="40">
        <v>0.12487718721182012</v>
      </c>
      <c r="E11568" s="39">
        <v>8.9725508356839137E-2</v>
      </c>
      <c r="F11568" s="41">
        <v>17.477481260773157</v>
      </c>
    </row>
    <row r="11569" spans="2:6" x14ac:dyDescent="0.25">
      <c r="B11569" s="46">
        <v>11556</v>
      </c>
      <c r="C11569" s="39">
        <v>7.1207897494272143E-2</v>
      </c>
      <c r="D11569" s="40">
        <v>0.12619340651901439</v>
      </c>
      <c r="E11569" s="39">
        <v>5.3058218753694493E-2</v>
      </c>
      <c r="F11569" s="41">
        <v>9.9209142777213</v>
      </c>
    </row>
    <row r="11570" spans="2:6" x14ac:dyDescent="0.25">
      <c r="B11570" s="46">
        <v>11557</v>
      </c>
      <c r="C11570" s="39">
        <v>0.13263272795869666</v>
      </c>
      <c r="D11570" s="40">
        <v>0.12544785747961754</v>
      </c>
      <c r="E11570" s="39">
        <v>0.18088591734450743</v>
      </c>
      <c r="F11570" s="41">
        <v>15.144656457519391</v>
      </c>
    </row>
    <row r="11571" spans="2:6" x14ac:dyDescent="0.25">
      <c r="B11571" s="46">
        <v>11558</v>
      </c>
      <c r="C11571" s="39">
        <v>4.8427255090229215E-2</v>
      </c>
      <c r="D11571" s="40">
        <v>0.12607269474524857</v>
      </c>
      <c r="E11571" s="39">
        <v>4.8707319364112871E-2</v>
      </c>
      <c r="F11571" s="41">
        <v>-4.2800838767471632</v>
      </c>
    </row>
    <row r="11572" spans="2:6" x14ac:dyDescent="0.25">
      <c r="B11572" s="46">
        <v>11559</v>
      </c>
      <c r="C11572" s="39">
        <v>8.7574581196248724E-2</v>
      </c>
      <c r="D11572" s="40">
        <v>0.12548189888840519</v>
      </c>
      <c r="E11572" s="39">
        <v>7.8343291269413196E-2</v>
      </c>
      <c r="F11572" s="41">
        <v>-1.571397982404567</v>
      </c>
    </row>
    <row r="11573" spans="2:6" x14ac:dyDescent="0.25">
      <c r="B11573" s="46">
        <v>11560</v>
      </c>
      <c r="C11573" s="39">
        <v>0.18462547719807906</v>
      </c>
      <c r="D11573" s="40">
        <v>0.12304793412200561</v>
      </c>
      <c r="E11573" s="39">
        <v>0.16972078450686634</v>
      </c>
      <c r="F11573" s="41">
        <v>23.694966482368752</v>
      </c>
    </row>
    <row r="11574" spans="2:6" x14ac:dyDescent="0.25">
      <c r="B11574" s="46">
        <v>11561</v>
      </c>
      <c r="C11574" s="39">
        <v>3.3481887685868718E-2</v>
      </c>
      <c r="D11574" s="40">
        <v>0.11502776480730147</v>
      </c>
      <c r="E11574" s="39">
        <v>4.7310019856691192E-2</v>
      </c>
      <c r="F11574" s="41">
        <v>11.700919844477738</v>
      </c>
    </row>
    <row r="11575" spans="2:6" x14ac:dyDescent="0.25">
      <c r="B11575" s="46">
        <v>11562</v>
      </c>
      <c r="C11575" s="39">
        <v>0.45280514974212915</v>
      </c>
      <c r="D11575" s="40">
        <v>0.1149419257038297</v>
      </c>
      <c r="E11575" s="39">
        <v>0.43826767303822373</v>
      </c>
      <c r="F11575" s="41">
        <v>85.075987954739446</v>
      </c>
    </row>
    <row r="11576" spans="2:6" x14ac:dyDescent="0.25">
      <c r="B11576" s="46">
        <v>11563</v>
      </c>
      <c r="C11576" s="39">
        <v>6.1482592789251916E-2</v>
      </c>
      <c r="D11576" s="40">
        <v>0.11817249917101119</v>
      </c>
      <c r="E11576" s="39">
        <v>6.4055434136712025E-2</v>
      </c>
      <c r="F11576" s="41">
        <v>14.761666041429006</v>
      </c>
    </row>
    <row r="11577" spans="2:6" x14ac:dyDescent="0.25">
      <c r="B11577" s="46">
        <v>11564</v>
      </c>
      <c r="C11577" s="39">
        <v>0.19007651079082205</v>
      </c>
      <c r="D11577" s="40">
        <v>0.11810275354135784</v>
      </c>
      <c r="E11577" s="39">
        <v>0.18309202003768008</v>
      </c>
      <c r="F11577" s="41">
        <v>40.233846564683454</v>
      </c>
    </row>
    <row r="11578" spans="2:6" x14ac:dyDescent="0.25">
      <c r="B11578" s="46">
        <v>11565</v>
      </c>
      <c r="C11578" s="39">
        <v>0.41424433632555963</v>
      </c>
      <c r="D11578" s="40">
        <v>0.11877226344237661</v>
      </c>
      <c r="E11578" s="39">
        <v>0.35457532016819787</v>
      </c>
      <c r="F11578" s="41">
        <v>80.895035331866893</v>
      </c>
    </row>
    <row r="11579" spans="2:6" x14ac:dyDescent="0.25">
      <c r="B11579" s="46">
        <v>11566</v>
      </c>
      <c r="C11579" s="39">
        <v>4.2043744443514525E-2</v>
      </c>
      <c r="D11579" s="40">
        <v>0.17398062771442288</v>
      </c>
      <c r="E11579" s="39">
        <v>1.044190330895582E-2</v>
      </c>
      <c r="F11579" s="41">
        <v>0.58688364281286731</v>
      </c>
    </row>
    <row r="11580" spans="2:6" x14ac:dyDescent="0.25">
      <c r="B11580" s="46">
        <v>11567</v>
      </c>
      <c r="C11580" s="39">
        <v>7.3616557456729501E-2</v>
      </c>
      <c r="D11580" s="40">
        <v>0.1736570738599213</v>
      </c>
      <c r="E11580" s="39">
        <v>3.5963524601919088E-2</v>
      </c>
      <c r="F11580" s="41">
        <v>12.998958485134763</v>
      </c>
    </row>
    <row r="11581" spans="2:6" x14ac:dyDescent="0.25">
      <c r="B11581" s="46">
        <v>11568</v>
      </c>
      <c r="C11581" s="39">
        <v>8.4934528187103758E-2</v>
      </c>
      <c r="D11581" s="40">
        <v>0.18466647212926052</v>
      </c>
      <c r="E11581" s="39">
        <v>5.4764205935812764E-2</v>
      </c>
      <c r="F11581" s="41">
        <v>10.316634092763408</v>
      </c>
    </row>
    <row r="11582" spans="2:6" x14ac:dyDescent="0.25">
      <c r="B11582" s="46">
        <v>11569</v>
      </c>
      <c r="C11582" s="39">
        <v>0.50928736104871342</v>
      </c>
      <c r="D11582" s="40">
        <v>0.18552739066239396</v>
      </c>
      <c r="E11582" s="39">
        <v>0.4082965423847309</v>
      </c>
      <c r="F11582" s="41">
        <v>83.190922484798762</v>
      </c>
    </row>
    <row r="11583" spans="2:6" x14ac:dyDescent="0.25">
      <c r="B11583" s="46">
        <v>11570</v>
      </c>
      <c r="C11583" s="39">
        <v>0.31637808324618583</v>
      </c>
      <c r="D11583" s="40">
        <v>0.18317059413894138</v>
      </c>
      <c r="E11583" s="39">
        <v>0.26747934393795447</v>
      </c>
      <c r="F11583" s="41">
        <v>49.91723789233879</v>
      </c>
    </row>
    <row r="11584" spans="2:6" x14ac:dyDescent="0.25">
      <c r="B11584" s="46">
        <v>11571</v>
      </c>
      <c r="C11584" s="39">
        <v>0.34789927489250905</v>
      </c>
      <c r="D11584" s="40">
        <v>0.18488291875808657</v>
      </c>
      <c r="E11584" s="39">
        <v>0.42462195803112401</v>
      </c>
      <c r="F11584" s="41">
        <v>82.21162701056889</v>
      </c>
    </row>
    <row r="11585" spans="2:6" x14ac:dyDescent="0.25">
      <c r="B11585" s="46">
        <v>11572</v>
      </c>
      <c r="C11585" s="39">
        <v>4.9990473252019198E-2</v>
      </c>
      <c r="D11585" s="40">
        <v>0.18611548528817634</v>
      </c>
      <c r="E11585" s="39">
        <v>5.6111693079308883E-2</v>
      </c>
      <c r="F11585" s="41">
        <v>-3.4848743852063957</v>
      </c>
    </row>
    <row r="11586" spans="2:6" x14ac:dyDescent="0.25">
      <c r="B11586" s="46">
        <v>11573</v>
      </c>
      <c r="C11586" s="39">
        <v>0.33045200355344906</v>
      </c>
      <c r="D11586" s="40">
        <v>0.18286924537637542</v>
      </c>
      <c r="E11586" s="39">
        <v>0.32203214549407522</v>
      </c>
      <c r="F11586" s="41">
        <v>44.370784162480852</v>
      </c>
    </row>
    <row r="11587" spans="2:6" x14ac:dyDescent="0.25">
      <c r="B11587" s="46">
        <v>11574</v>
      </c>
      <c r="C11587" s="39">
        <v>0.42846895417631714</v>
      </c>
      <c r="D11587" s="40">
        <v>0.18356342690402802</v>
      </c>
      <c r="E11587" s="39">
        <v>0.3547087468059682</v>
      </c>
      <c r="F11587" s="41">
        <v>62.191648696919245</v>
      </c>
    </row>
    <row r="11588" spans="2:6" x14ac:dyDescent="0.25">
      <c r="B11588" s="46">
        <v>11575</v>
      </c>
      <c r="C11588" s="39">
        <v>0.21193672960594329</v>
      </c>
      <c r="D11588" s="40">
        <v>0.18599401704788451</v>
      </c>
      <c r="E11588" s="39">
        <v>0.1937008770509559</v>
      </c>
      <c r="F11588" s="41">
        <v>36.167323021927011</v>
      </c>
    </row>
    <row r="11589" spans="2:6" x14ac:dyDescent="0.25">
      <c r="B11589" s="46">
        <v>11576</v>
      </c>
      <c r="C11589" s="39">
        <v>0.28536421594169081</v>
      </c>
      <c r="D11589" s="40">
        <v>0.18766460835476914</v>
      </c>
      <c r="E11589" s="39">
        <v>0.26529842010063909</v>
      </c>
      <c r="F11589" s="41">
        <v>54.370697469214981</v>
      </c>
    </row>
    <row r="11590" spans="2:6" x14ac:dyDescent="0.25">
      <c r="B11590" s="46">
        <v>11577</v>
      </c>
      <c r="C11590" s="39">
        <v>0.24600165928080123</v>
      </c>
      <c r="D11590" s="40">
        <v>0.18960490700052002</v>
      </c>
      <c r="E11590" s="39">
        <v>0.2804640615898723</v>
      </c>
      <c r="F11590" s="41">
        <v>35.521869082831223</v>
      </c>
    </row>
    <row r="11591" spans="2:6" x14ac:dyDescent="0.25">
      <c r="B11591" s="46">
        <v>11578</v>
      </c>
      <c r="C11591" s="39">
        <v>0.41448064653404887</v>
      </c>
      <c r="D11591" s="40">
        <v>0.18099733045284822</v>
      </c>
      <c r="E11591" s="39">
        <v>0.48392609457536206</v>
      </c>
      <c r="F11591" s="41">
        <v>91.395838713192845</v>
      </c>
    </row>
    <row r="11592" spans="2:6" x14ac:dyDescent="0.25">
      <c r="B11592" s="46">
        <v>11579</v>
      </c>
      <c r="C11592" s="39">
        <v>0.24916338441907154</v>
      </c>
      <c r="D11592" s="40">
        <v>0.18359576642732228</v>
      </c>
      <c r="E11592" s="39">
        <v>0.267656657990822</v>
      </c>
      <c r="F11592" s="41">
        <v>39.13114706478779</v>
      </c>
    </row>
    <row r="11593" spans="2:6" x14ac:dyDescent="0.25">
      <c r="B11593" s="46">
        <v>11580</v>
      </c>
      <c r="C11593" s="39">
        <v>0.24353394363279249</v>
      </c>
      <c r="D11593" s="40">
        <v>0.18262909224582091</v>
      </c>
      <c r="E11593" s="39">
        <v>0.30837636259323004</v>
      </c>
      <c r="F11593" s="41">
        <v>48.235156358866178</v>
      </c>
    </row>
    <row r="11594" spans="2:6" x14ac:dyDescent="0.25">
      <c r="B11594" s="46">
        <v>11581</v>
      </c>
      <c r="C11594" s="39">
        <v>0.18877394481914145</v>
      </c>
      <c r="D11594" s="40">
        <v>0.18268225375704805</v>
      </c>
      <c r="E11594" s="39">
        <v>0.27955207769950319</v>
      </c>
      <c r="F11594" s="41">
        <v>17.668118079413375</v>
      </c>
    </row>
    <row r="11595" spans="2:6" x14ac:dyDescent="0.25">
      <c r="B11595" s="46">
        <v>11582</v>
      </c>
      <c r="C11595" s="39">
        <v>0.20866765122688147</v>
      </c>
      <c r="D11595" s="40">
        <v>0.18497751144905644</v>
      </c>
      <c r="E11595" s="39">
        <v>0.26348821554100332</v>
      </c>
      <c r="F11595" s="41">
        <v>41.897527326994748</v>
      </c>
    </row>
    <row r="11596" spans="2:6" x14ac:dyDescent="0.25">
      <c r="B11596" s="46">
        <v>11583</v>
      </c>
      <c r="C11596" s="39">
        <v>0.35022796839229237</v>
      </c>
      <c r="D11596" s="40">
        <v>0.18225947704105619</v>
      </c>
      <c r="E11596" s="39">
        <v>0.28696626897698013</v>
      </c>
      <c r="F11596" s="41">
        <v>37.198896485434531</v>
      </c>
    </row>
    <row r="11597" spans="2:6" x14ac:dyDescent="0.25">
      <c r="B11597" s="46">
        <v>11584</v>
      </c>
      <c r="C11597" s="39">
        <v>0.19902217143760656</v>
      </c>
      <c r="D11597" s="40">
        <v>0.18225651478563798</v>
      </c>
      <c r="E11597" s="39">
        <v>0.21614012668906271</v>
      </c>
      <c r="F11597" s="41">
        <v>31.517043795241769</v>
      </c>
    </row>
    <row r="11598" spans="2:6" x14ac:dyDescent="0.25">
      <c r="B11598" s="46">
        <v>11585</v>
      </c>
      <c r="C11598" s="39">
        <v>0.16489232005248489</v>
      </c>
      <c r="D11598" s="40">
        <v>0.1852108766783794</v>
      </c>
      <c r="E11598" s="39">
        <v>0.24639327877427891</v>
      </c>
      <c r="F11598" s="41">
        <v>34.522674050772238</v>
      </c>
    </row>
    <row r="11599" spans="2:6" x14ac:dyDescent="0.25">
      <c r="B11599" s="46">
        <v>11586</v>
      </c>
      <c r="C11599" s="39">
        <v>0.16108691025273394</v>
      </c>
      <c r="D11599" s="40">
        <v>0.1856428917096031</v>
      </c>
      <c r="E11599" s="39">
        <v>0.25237761850801282</v>
      </c>
      <c r="F11599" s="41">
        <v>25.094681935626998</v>
      </c>
    </row>
    <row r="11600" spans="2:6" x14ac:dyDescent="0.25">
      <c r="B11600" s="46">
        <v>11587</v>
      </c>
      <c r="C11600" s="39">
        <v>0.21249763501898689</v>
      </c>
      <c r="D11600" s="40">
        <v>0.185183077545304</v>
      </c>
      <c r="E11600" s="39">
        <v>0.37690473722400747</v>
      </c>
      <c r="F11600" s="41">
        <v>55.147988031200889</v>
      </c>
    </row>
    <row r="11601" spans="2:6" x14ac:dyDescent="0.25">
      <c r="B11601" s="46">
        <v>11588</v>
      </c>
      <c r="C11601" s="39">
        <v>0.24433047557978935</v>
      </c>
      <c r="D11601" s="40">
        <v>0.18463105512874195</v>
      </c>
      <c r="E11601" s="39">
        <v>0.48060540009516939</v>
      </c>
      <c r="F11601" s="41">
        <v>47.859924074392026</v>
      </c>
    </row>
    <row r="11602" spans="2:6" x14ac:dyDescent="0.25">
      <c r="B11602" s="46">
        <v>11589</v>
      </c>
      <c r="C11602" s="39">
        <v>0.16685668694658937</v>
      </c>
      <c r="D11602" s="40">
        <v>0.18484915743882477</v>
      </c>
      <c r="E11602" s="39">
        <v>0.26179531983671489</v>
      </c>
      <c r="F11602" s="41">
        <v>14.371106948833225</v>
      </c>
    </row>
    <row r="11603" spans="2:6" x14ac:dyDescent="0.25">
      <c r="B11603" s="46">
        <v>11590</v>
      </c>
      <c r="C11603" s="39">
        <v>0.24639508664761325</v>
      </c>
      <c r="D11603" s="40">
        <v>0.18950289050880595</v>
      </c>
      <c r="E11603" s="39">
        <v>0.31455992072034017</v>
      </c>
      <c r="F11603" s="41">
        <v>51.281212194916151</v>
      </c>
    </row>
    <row r="11604" spans="2:6" x14ac:dyDescent="0.25">
      <c r="B11604" s="46">
        <v>11591</v>
      </c>
      <c r="C11604" s="39">
        <v>6.9539321026372711E-2</v>
      </c>
      <c r="D11604" s="40">
        <v>0.18905176508228086</v>
      </c>
      <c r="E11604" s="39">
        <v>9.7452800844963897E-2</v>
      </c>
      <c r="F11604" s="41">
        <v>18.608297868942337</v>
      </c>
    </row>
    <row r="11605" spans="2:6" x14ac:dyDescent="0.25">
      <c r="B11605" s="46">
        <v>11592</v>
      </c>
      <c r="C11605" s="39">
        <v>0.31335949901494381</v>
      </c>
      <c r="D11605" s="40">
        <v>0.1890621256912437</v>
      </c>
      <c r="E11605" s="39">
        <v>0.46766235276527168</v>
      </c>
      <c r="F11605" s="41">
        <v>73.229817837495006</v>
      </c>
    </row>
    <row r="11606" spans="2:6" x14ac:dyDescent="0.25">
      <c r="B11606" s="46">
        <v>11593</v>
      </c>
      <c r="C11606" s="39">
        <v>0.2013693163491718</v>
      </c>
      <c r="D11606" s="40">
        <v>7.2538193797363232E-2</v>
      </c>
      <c r="E11606" s="39">
        <v>0.13672325696390308</v>
      </c>
      <c r="F11606" s="41">
        <v>20.202203666115381</v>
      </c>
    </row>
    <row r="11607" spans="2:6" x14ac:dyDescent="0.25">
      <c r="B11607" s="46">
        <v>11594</v>
      </c>
      <c r="C11607" s="39">
        <v>0.20177823886935853</v>
      </c>
      <c r="D11607" s="40">
        <v>5.8239476933476163E-2</v>
      </c>
      <c r="E11607" s="39">
        <v>0.27111382017741009</v>
      </c>
      <c r="F11607" s="41">
        <v>45.32098018253123</v>
      </c>
    </row>
    <row r="11608" spans="2:6" x14ac:dyDescent="0.25">
      <c r="B11608" s="46">
        <v>11595</v>
      </c>
      <c r="C11608" s="39">
        <v>0.25028859931968989</v>
      </c>
      <c r="D11608" s="40">
        <v>4.971744930698941E-2</v>
      </c>
      <c r="E11608" s="39">
        <v>0.16332544683516323</v>
      </c>
      <c r="F11608" s="41">
        <v>30.504642757625088</v>
      </c>
    </row>
    <row r="11609" spans="2:6" x14ac:dyDescent="0.25">
      <c r="B11609" s="46">
        <v>11596</v>
      </c>
      <c r="C11609" s="39">
        <v>0.47479439961330472</v>
      </c>
      <c r="D11609" s="40">
        <v>4.7695971897834019E-2</v>
      </c>
      <c r="E11609" s="39">
        <v>0.46259772888632283</v>
      </c>
      <c r="F11609" s="41">
        <v>84.352706764263701</v>
      </c>
    </row>
    <row r="11610" spans="2:6" x14ac:dyDescent="0.25">
      <c r="B11610" s="46">
        <v>11597</v>
      </c>
      <c r="C11610" s="39">
        <v>0.23731567576953203</v>
      </c>
      <c r="D11610" s="40">
        <v>4.4662170703236415E-2</v>
      </c>
      <c r="E11610" s="39">
        <v>0.20585545809631428</v>
      </c>
      <c r="F11610" s="41">
        <v>36.236303378143567</v>
      </c>
    </row>
    <row r="11611" spans="2:6" x14ac:dyDescent="0.25">
      <c r="B11611" s="46">
        <v>11598</v>
      </c>
      <c r="C11611" s="39">
        <v>0.54189985950477437</v>
      </c>
      <c r="D11611" s="40">
        <v>9.7898002549984833E-2</v>
      </c>
      <c r="E11611" s="39">
        <v>0.31510057368802075</v>
      </c>
      <c r="F11611" s="41">
        <v>62.600771907479221</v>
      </c>
    </row>
    <row r="11612" spans="2:6" x14ac:dyDescent="0.25">
      <c r="B11612" s="46">
        <v>11599</v>
      </c>
      <c r="C11612" s="39">
        <v>0.38306970497456189</v>
      </c>
      <c r="D11612" s="40">
        <v>0.10536474589108488</v>
      </c>
      <c r="E11612" s="39">
        <v>0.24444251724714791</v>
      </c>
      <c r="F11612" s="41">
        <v>52.933582210696294</v>
      </c>
    </row>
    <row r="11613" spans="2:6" x14ac:dyDescent="0.25">
      <c r="B11613" s="46">
        <v>11600</v>
      </c>
      <c r="C11613" s="39">
        <v>0.22520855007370555</v>
      </c>
      <c r="D11613" s="40">
        <v>0.12077283201127539</v>
      </c>
      <c r="E11613" s="39">
        <v>0.13060113489872149</v>
      </c>
      <c r="F11613" s="41">
        <v>26.617470512741253</v>
      </c>
    </row>
    <row r="11614" spans="2:6" x14ac:dyDescent="0.25">
      <c r="B11614" s="46">
        <v>11601</v>
      </c>
      <c r="C11614" s="39">
        <v>0.25988644994233379</v>
      </c>
      <c r="D11614" s="40">
        <v>0.121120326840683</v>
      </c>
      <c r="E11614" s="39">
        <v>0.13533331268501017</v>
      </c>
      <c r="F11614" s="41">
        <v>34.126921096447369</v>
      </c>
    </row>
    <row r="11615" spans="2:6" x14ac:dyDescent="0.25">
      <c r="B11615" s="46">
        <v>11602</v>
      </c>
      <c r="C11615" s="39">
        <v>0.44642618293577407</v>
      </c>
      <c r="D11615" s="40">
        <v>0.12089025032270929</v>
      </c>
      <c r="E11615" s="39">
        <v>0.34689516154074834</v>
      </c>
      <c r="F11615" s="41">
        <v>68.324188069535694</v>
      </c>
    </row>
    <row r="11616" spans="2:6" x14ac:dyDescent="0.25">
      <c r="B11616" s="46">
        <v>11603</v>
      </c>
      <c r="C11616" s="39">
        <v>0.19529351479450402</v>
      </c>
      <c r="D11616" s="40">
        <v>0.12062097519668609</v>
      </c>
      <c r="E11616" s="39">
        <v>8.3938139416159838E-2</v>
      </c>
      <c r="F11616" s="41">
        <v>8.3121926528374974</v>
      </c>
    </row>
    <row r="11617" spans="2:6" x14ac:dyDescent="0.25">
      <c r="B11617" s="46">
        <v>11604</v>
      </c>
      <c r="C11617" s="39">
        <v>0.47793833198904168</v>
      </c>
      <c r="D11617" s="40">
        <v>0.1211640021652416</v>
      </c>
      <c r="E11617" s="39">
        <v>0.4606393976859805</v>
      </c>
      <c r="F11617" s="41">
        <v>54.397147509163673</v>
      </c>
    </row>
    <row r="11618" spans="2:6" x14ac:dyDescent="0.25">
      <c r="B11618" s="46">
        <v>11605</v>
      </c>
      <c r="C11618" s="39">
        <v>0.13097927469346013</v>
      </c>
      <c r="D11618" s="40">
        <v>0.12459449307792228</v>
      </c>
      <c r="E11618" s="39">
        <v>0.13119270712376668</v>
      </c>
      <c r="F11618" s="41">
        <v>17.086442242448662</v>
      </c>
    </row>
    <row r="11619" spans="2:6" x14ac:dyDescent="0.25">
      <c r="B11619" s="46">
        <v>11606</v>
      </c>
      <c r="C11619" s="39">
        <v>0.19343139044943947</v>
      </c>
      <c r="D11619" s="40">
        <v>0.12640181245354723</v>
      </c>
      <c r="E11619" s="39">
        <v>0.19989626460970505</v>
      </c>
      <c r="F11619" s="41">
        <v>30.981405043322514</v>
      </c>
    </row>
    <row r="11620" spans="2:6" x14ac:dyDescent="0.25">
      <c r="B11620" s="46">
        <v>11607</v>
      </c>
      <c r="C11620" s="39">
        <v>0.40253766499731181</v>
      </c>
      <c r="D11620" s="40">
        <v>0.12845360604585263</v>
      </c>
      <c r="E11620" s="39">
        <v>0.41513445307245822</v>
      </c>
      <c r="F11620" s="41">
        <v>74.592639693611773</v>
      </c>
    </row>
    <row r="11621" spans="2:6" x14ac:dyDescent="0.25">
      <c r="B11621" s="46">
        <v>11608</v>
      </c>
      <c r="C11621" s="39">
        <v>2.2292403654337798E-2</v>
      </c>
      <c r="D11621" s="40">
        <v>0.12873800396472632</v>
      </c>
      <c r="E11621" s="39">
        <v>2.9949595728657453E-2</v>
      </c>
      <c r="F11621" s="41">
        <v>9.2078468034863992</v>
      </c>
    </row>
    <row r="11622" spans="2:6" x14ac:dyDescent="0.25">
      <c r="B11622" s="46">
        <v>11609</v>
      </c>
      <c r="C11622" s="39">
        <v>7.0959603047510339E-2</v>
      </c>
      <c r="D11622" s="40">
        <v>0.13209796028084392</v>
      </c>
      <c r="E11622" s="39">
        <v>8.2599282616081945E-2</v>
      </c>
      <c r="F11622" s="41">
        <v>22.084956838020219</v>
      </c>
    </row>
    <row r="11623" spans="2:6" x14ac:dyDescent="0.25">
      <c r="B11623" s="46">
        <v>11610</v>
      </c>
      <c r="C11623" s="39">
        <v>0.15810775122928702</v>
      </c>
      <c r="D11623" s="40">
        <v>0.1375110039074679</v>
      </c>
      <c r="E11623" s="39">
        <v>0.18797706255388957</v>
      </c>
      <c r="F11623" s="41">
        <v>49.766978714052478</v>
      </c>
    </row>
    <row r="11624" spans="2:6" x14ac:dyDescent="0.25">
      <c r="B11624" s="46">
        <v>11611</v>
      </c>
      <c r="C11624" s="39">
        <v>0.42964336362087507</v>
      </c>
      <c r="D11624" s="40">
        <v>0.13765037759535118</v>
      </c>
      <c r="E11624" s="39">
        <v>0.48995476107051372</v>
      </c>
      <c r="F11624" s="41">
        <v>73.195822339373422</v>
      </c>
    </row>
    <row r="11625" spans="2:6" x14ac:dyDescent="0.25">
      <c r="B11625" s="46">
        <v>11612</v>
      </c>
      <c r="C11625" s="39">
        <v>3.4683643907803215E-2</v>
      </c>
      <c r="D11625" s="40">
        <v>0.14051876458214124</v>
      </c>
      <c r="E11625" s="39">
        <v>2.7347563635884694E-2</v>
      </c>
      <c r="F11625" s="41">
        <v>-14.668269940327562</v>
      </c>
    </row>
    <row r="11626" spans="2:6" x14ac:dyDescent="0.25">
      <c r="B11626" s="46">
        <v>11613</v>
      </c>
      <c r="C11626" s="39">
        <v>0.39112871062996246</v>
      </c>
      <c r="D11626" s="40">
        <v>0.1400202881311742</v>
      </c>
      <c r="E11626" s="39">
        <v>0.33958987863800816</v>
      </c>
      <c r="F11626" s="41">
        <v>69.970297140438348</v>
      </c>
    </row>
    <row r="11627" spans="2:6" x14ac:dyDescent="0.25">
      <c r="B11627" s="46">
        <v>11614</v>
      </c>
      <c r="C11627" s="39">
        <v>0.19386456082226725</v>
      </c>
      <c r="D11627" s="40">
        <v>0.13975760458454295</v>
      </c>
      <c r="E11627" s="39">
        <v>0.30978458859182978</v>
      </c>
      <c r="F11627" s="41">
        <v>33.651700583667498</v>
      </c>
    </row>
    <row r="11628" spans="2:6" x14ac:dyDescent="0.25">
      <c r="B11628" s="46">
        <v>11615</v>
      </c>
      <c r="C11628" s="39">
        <v>0.22386245310508857</v>
      </c>
      <c r="D11628" s="40">
        <v>0.13948604709938242</v>
      </c>
      <c r="E11628" s="39">
        <v>0.22628709580150988</v>
      </c>
      <c r="F11628" s="41">
        <v>45.376095925402964</v>
      </c>
    </row>
    <row r="11629" spans="2:6" x14ac:dyDescent="0.25">
      <c r="B11629" s="46">
        <v>11616</v>
      </c>
      <c r="C11629" s="39">
        <v>0.2729849876515501</v>
      </c>
      <c r="D11629" s="40">
        <v>0.13957649813673406</v>
      </c>
      <c r="E11629" s="39">
        <v>0.3483398367596876</v>
      </c>
      <c r="F11629" s="41">
        <v>54.678519455930655</v>
      </c>
    </row>
    <row r="11630" spans="2:6" x14ac:dyDescent="0.25">
      <c r="B11630" s="46">
        <v>11617</v>
      </c>
      <c r="C11630" s="39">
        <v>0.40980518922086467</v>
      </c>
      <c r="D11630" s="40">
        <v>0.14052329011117817</v>
      </c>
      <c r="E11630" s="39">
        <v>0.46077082282986076</v>
      </c>
      <c r="F11630" s="41">
        <v>79.142802303744688</v>
      </c>
    </row>
    <row r="11631" spans="2:6" x14ac:dyDescent="0.25">
      <c r="B11631" s="46">
        <v>11618</v>
      </c>
      <c r="C11631" s="39">
        <v>0.34924531707103834</v>
      </c>
      <c r="D11631" s="40">
        <v>0.14096451178435052</v>
      </c>
      <c r="E11631" s="39">
        <v>0.29333671457594279</v>
      </c>
      <c r="F11631" s="41">
        <v>43.450184454569317</v>
      </c>
    </row>
    <row r="11632" spans="2:6" x14ac:dyDescent="0.25">
      <c r="B11632" s="46">
        <v>11619</v>
      </c>
      <c r="C11632" s="39">
        <v>0.29764499452307835</v>
      </c>
      <c r="D11632" s="40">
        <v>0.14145879590541924</v>
      </c>
      <c r="E11632" s="39">
        <v>0.28445743960348285</v>
      </c>
      <c r="F11632" s="41">
        <v>44.284088979444377</v>
      </c>
    </row>
    <row r="11633" spans="2:6" x14ac:dyDescent="0.25">
      <c r="B11633" s="46">
        <v>11620</v>
      </c>
      <c r="C11633" s="39">
        <v>0.24565812773368892</v>
      </c>
      <c r="D11633" s="40">
        <v>0.14072512305352244</v>
      </c>
      <c r="E11633" s="39">
        <v>0.26093784110940921</v>
      </c>
      <c r="F11633" s="41">
        <v>51.010345788871867</v>
      </c>
    </row>
    <row r="11634" spans="2:6" x14ac:dyDescent="0.25">
      <c r="B11634" s="46">
        <v>11621</v>
      </c>
      <c r="C11634" s="39">
        <v>0.27690329279244508</v>
      </c>
      <c r="D11634" s="40">
        <v>0.1405683813723555</v>
      </c>
      <c r="E11634" s="39">
        <v>0.40389013207511432</v>
      </c>
      <c r="F11634" s="41">
        <v>51.090694291618114</v>
      </c>
    </row>
    <row r="11635" spans="2:6" x14ac:dyDescent="0.25">
      <c r="B11635" s="46">
        <v>11622</v>
      </c>
      <c r="C11635" s="39">
        <v>0.40061695308681639</v>
      </c>
      <c r="D11635" s="40">
        <v>0.14060308424098</v>
      </c>
      <c r="E11635" s="39">
        <v>0.47047896887053664</v>
      </c>
      <c r="F11635" s="41">
        <v>57.783862215648156</v>
      </c>
    </row>
    <row r="11636" spans="2:6" x14ac:dyDescent="0.25">
      <c r="B11636" s="46">
        <v>11623</v>
      </c>
      <c r="C11636" s="39">
        <v>0.16499999703101884</v>
      </c>
      <c r="D11636" s="40">
        <v>0.14196336220602182</v>
      </c>
      <c r="E11636" s="39">
        <v>0.19424527826529431</v>
      </c>
      <c r="F11636" s="41">
        <v>16.181188373212372</v>
      </c>
    </row>
    <row r="11637" spans="2:6" x14ac:dyDescent="0.25">
      <c r="B11637" s="46">
        <v>11624</v>
      </c>
      <c r="C11637" s="39">
        <v>0.10944224348242532</v>
      </c>
      <c r="D11637" s="40">
        <v>0.14108436095928825</v>
      </c>
      <c r="E11637" s="39">
        <v>9.0182983720325433E-2</v>
      </c>
      <c r="F11637" s="41">
        <v>31.594944516752349</v>
      </c>
    </row>
    <row r="11638" spans="2:6" x14ac:dyDescent="0.25">
      <c r="B11638" s="46">
        <v>11625</v>
      </c>
      <c r="C11638" s="39">
        <v>0.33425036596790209</v>
      </c>
      <c r="D11638" s="40">
        <v>0.14175428102920573</v>
      </c>
      <c r="E11638" s="39">
        <v>0.40469659057344726</v>
      </c>
      <c r="F11638" s="41">
        <v>65.43591048707232</v>
      </c>
    </row>
    <row r="11639" spans="2:6" x14ac:dyDescent="0.25">
      <c r="B11639" s="46">
        <v>11626</v>
      </c>
      <c r="C11639" s="39">
        <v>5.5848225257772527E-2</v>
      </c>
      <c r="D11639" s="40">
        <v>0.1423156031300824</v>
      </c>
      <c r="E11639" s="39">
        <v>6.2998540015344676E-2</v>
      </c>
      <c r="F11639" s="41">
        <v>8.5348103371257373</v>
      </c>
    </row>
    <row r="11640" spans="2:6" x14ac:dyDescent="0.25">
      <c r="B11640" s="46">
        <v>11627</v>
      </c>
      <c r="C11640" s="39">
        <v>0.11180095100387132</v>
      </c>
      <c r="D11640" s="40">
        <v>0.14243838573014012</v>
      </c>
      <c r="E11640" s="39">
        <v>0.12971397509289098</v>
      </c>
      <c r="F11640" s="41">
        <v>19.459564062089953</v>
      </c>
    </row>
    <row r="11641" spans="2:6" x14ac:dyDescent="0.25">
      <c r="B11641" s="46">
        <v>11628</v>
      </c>
      <c r="C11641" s="39">
        <v>0.38370730034054623</v>
      </c>
      <c r="D11641" s="40">
        <v>0.11493281446586584</v>
      </c>
      <c r="E11641" s="39">
        <v>0.19694734729234886</v>
      </c>
      <c r="F11641" s="41">
        <v>42.416749326082389</v>
      </c>
    </row>
    <row r="11642" spans="2:6" x14ac:dyDescent="0.25">
      <c r="B11642" s="46">
        <v>11629</v>
      </c>
      <c r="C11642" s="39">
        <v>1.0062735103020044E-2</v>
      </c>
      <c r="D11642" s="40">
        <v>0.10727544178118219</v>
      </c>
      <c r="E11642" s="39">
        <v>1.0851086801051442E-2</v>
      </c>
      <c r="F11642" s="41">
        <v>14.327953793396325</v>
      </c>
    </row>
    <row r="11643" spans="2:6" x14ac:dyDescent="0.25">
      <c r="B11643" s="46">
        <v>11630</v>
      </c>
      <c r="C11643" s="39">
        <v>4.8617375525074447E-2</v>
      </c>
      <c r="D11643" s="40">
        <v>9.3307172304750441E-2</v>
      </c>
      <c r="E11643" s="39">
        <v>6.1021750086723468E-2</v>
      </c>
      <c r="F11643" s="41">
        <v>-6.806732369484175</v>
      </c>
    </row>
    <row r="11644" spans="2:6" x14ac:dyDescent="0.25">
      <c r="B11644" s="46">
        <v>11631</v>
      </c>
      <c r="C11644" s="39">
        <v>0.27101036629903608</v>
      </c>
      <c r="D11644" s="40">
        <v>9.6149955764695066E-2</v>
      </c>
      <c r="E11644" s="39">
        <v>0.36291956197899361</v>
      </c>
      <c r="F11644" s="41">
        <v>66.135601603613807</v>
      </c>
    </row>
    <row r="11645" spans="2:6" x14ac:dyDescent="0.25">
      <c r="B11645" s="46">
        <v>11632</v>
      </c>
      <c r="C11645" s="39">
        <v>3.2187206440865514E-2</v>
      </c>
      <c r="D11645" s="40">
        <v>9.8126854618946061E-2</v>
      </c>
      <c r="E11645" s="39">
        <v>4.0152732943551948E-2</v>
      </c>
      <c r="F11645" s="41">
        <v>-12.578303118244941</v>
      </c>
    </row>
    <row r="11646" spans="2:6" x14ac:dyDescent="0.25">
      <c r="B11646" s="46">
        <v>11633</v>
      </c>
      <c r="C11646" s="39">
        <v>0.39895874284103217</v>
      </c>
      <c r="D11646" s="40">
        <v>0.11628011056786394</v>
      </c>
      <c r="E11646" s="39">
        <v>0.18457120838845276</v>
      </c>
      <c r="F11646" s="41">
        <v>28.553182224791229</v>
      </c>
    </row>
    <row r="11647" spans="2:6" x14ac:dyDescent="0.25">
      <c r="B11647" s="46">
        <v>11634</v>
      </c>
      <c r="C11647" s="39">
        <v>0.12654813161674533</v>
      </c>
      <c r="D11647" s="40">
        <v>0.11438443153494988</v>
      </c>
      <c r="E11647" s="39">
        <v>9.1495909805265369E-2</v>
      </c>
      <c r="F11647" s="41">
        <v>16.600896314262936</v>
      </c>
    </row>
    <row r="11648" spans="2:6" x14ac:dyDescent="0.25">
      <c r="B11648" s="46">
        <v>11635</v>
      </c>
      <c r="C11648" s="39">
        <v>0.20241434187597579</v>
      </c>
      <c r="D11648" s="40">
        <v>0.11330871483715238</v>
      </c>
      <c r="E11648" s="39">
        <v>0.20191954145432928</v>
      </c>
      <c r="F11648" s="41">
        <v>41.98348967491448</v>
      </c>
    </row>
    <row r="11649" spans="2:6" x14ac:dyDescent="0.25">
      <c r="B11649" s="46">
        <v>11636</v>
      </c>
      <c r="C11649" s="39">
        <v>0.15935607765676282</v>
      </c>
      <c r="D11649" s="40">
        <v>0.11705340041081069</v>
      </c>
      <c r="E11649" s="39">
        <v>0.16523041256652887</v>
      </c>
      <c r="F11649" s="41">
        <v>4.0213728120886296</v>
      </c>
    </row>
    <row r="11650" spans="2:6" x14ac:dyDescent="0.25">
      <c r="B11650" s="46">
        <v>11637</v>
      </c>
      <c r="C11650" s="39">
        <v>0.3132381678949076</v>
      </c>
      <c r="D11650" s="40">
        <v>0.11577434632458639</v>
      </c>
      <c r="E11650" s="39">
        <v>0.43678702932430313</v>
      </c>
      <c r="F11650" s="41">
        <v>46.832323277055231</v>
      </c>
    </row>
    <row r="11651" spans="2:6" x14ac:dyDescent="0.25">
      <c r="B11651" s="46">
        <v>11638</v>
      </c>
      <c r="C11651" s="39">
        <v>0.35528787158861275</v>
      </c>
      <c r="D11651" s="40">
        <v>0.11746891212275842</v>
      </c>
      <c r="E11651" s="39">
        <v>0.31561480366846478</v>
      </c>
      <c r="F11651" s="41">
        <v>70.365821845993082</v>
      </c>
    </row>
    <row r="11652" spans="2:6" x14ac:dyDescent="0.25">
      <c r="B11652" s="46">
        <v>11639</v>
      </c>
      <c r="C11652" s="39">
        <v>0.19777763504893009</v>
      </c>
      <c r="D11652" s="40">
        <v>0.14533779917323783</v>
      </c>
      <c r="E11652" s="39">
        <v>0.15482562446500842</v>
      </c>
      <c r="F11652" s="41">
        <v>15.512527056715719</v>
      </c>
    </row>
    <row r="11653" spans="2:6" x14ac:dyDescent="0.25">
      <c r="B11653" s="46">
        <v>11640</v>
      </c>
      <c r="C11653" s="39">
        <v>0.10098009111825496</v>
      </c>
      <c r="D11653" s="40">
        <v>0.14164535327268166</v>
      </c>
      <c r="E11653" s="39">
        <v>9.2460459114966295E-2</v>
      </c>
      <c r="F11653" s="41">
        <v>31.771289432452487</v>
      </c>
    </row>
    <row r="11654" spans="2:6" x14ac:dyDescent="0.25">
      <c r="B11654" s="46">
        <v>11641</v>
      </c>
      <c r="C11654" s="39">
        <v>0.39647012383214447</v>
      </c>
      <c r="D11654" s="40">
        <v>0.14332197172344086</v>
      </c>
      <c r="E11654" s="39">
        <v>0.24318684937054583</v>
      </c>
      <c r="F11654" s="41">
        <v>56.629891948074082</v>
      </c>
    </row>
    <row r="11655" spans="2:6" x14ac:dyDescent="0.25">
      <c r="B11655" s="46">
        <v>11642</v>
      </c>
      <c r="C11655" s="39">
        <v>0.48662528060624632</v>
      </c>
      <c r="D11655" s="40">
        <v>0.15748306242498752</v>
      </c>
      <c r="E11655" s="39">
        <v>0.20381120773385014</v>
      </c>
      <c r="F11655" s="41">
        <v>44.141316494203352</v>
      </c>
    </row>
    <row r="11656" spans="2:6" x14ac:dyDescent="0.25">
      <c r="B11656" s="46">
        <v>11643</v>
      </c>
      <c r="C11656" s="39">
        <v>4.0557056679571955E-2</v>
      </c>
      <c r="D11656" s="40">
        <v>0.15945018037080619</v>
      </c>
      <c r="E11656" s="39">
        <v>3.3685790149982776E-2</v>
      </c>
      <c r="F11656" s="41">
        <v>-11.969182048761674</v>
      </c>
    </row>
    <row r="11657" spans="2:6" x14ac:dyDescent="0.25">
      <c r="B11657" s="46">
        <v>11644</v>
      </c>
      <c r="C11657" s="39">
        <v>0.34487915655053369</v>
      </c>
      <c r="D11657" s="40">
        <v>0.16100697879595371</v>
      </c>
      <c r="E11657" s="39">
        <v>0.32619305280630106</v>
      </c>
      <c r="F11657" s="41">
        <v>51.631291022950492</v>
      </c>
    </row>
    <row r="11658" spans="2:6" x14ac:dyDescent="0.25">
      <c r="B11658" s="46">
        <v>11645</v>
      </c>
      <c r="C11658" s="39">
        <v>3.7623395230628631E-2</v>
      </c>
      <c r="D11658" s="40">
        <v>0.16126027951662666</v>
      </c>
      <c r="E11658" s="39">
        <v>3.3979519867766789E-2</v>
      </c>
      <c r="F11658" s="41">
        <v>-1.7573918433548033</v>
      </c>
    </row>
    <row r="11659" spans="2:6" x14ac:dyDescent="0.25">
      <c r="B11659" s="46">
        <v>11646</v>
      </c>
      <c r="C11659" s="39">
        <v>9.6333330834871431E-2</v>
      </c>
      <c r="D11659" s="40">
        <v>0.1612870634667051</v>
      </c>
      <c r="E11659" s="39">
        <v>0.13953226965737137</v>
      </c>
      <c r="F11659" s="41">
        <v>17.88466403952868</v>
      </c>
    </row>
    <row r="11660" spans="2:6" x14ac:dyDescent="0.25">
      <c r="B11660" s="46">
        <v>11647</v>
      </c>
      <c r="C11660" s="39">
        <v>4.4379714703868534E-2</v>
      </c>
      <c r="D11660" s="40">
        <v>0.15893015456704748</v>
      </c>
      <c r="E11660" s="39">
        <v>9.1095302418348706E-2</v>
      </c>
      <c r="F11660" s="41">
        <v>21.702137351786178</v>
      </c>
    </row>
    <row r="11661" spans="2:6" x14ac:dyDescent="0.25">
      <c r="B11661" s="46">
        <v>11648</v>
      </c>
      <c r="C11661" s="39">
        <v>0.33063817936296841</v>
      </c>
      <c r="D11661" s="40">
        <v>0.15794558977933748</v>
      </c>
      <c r="E11661" s="39">
        <v>0.41948836315644894</v>
      </c>
      <c r="F11661" s="41">
        <v>81.817813201681702</v>
      </c>
    </row>
    <row r="11662" spans="2:6" x14ac:dyDescent="0.25">
      <c r="B11662" s="46">
        <v>11649</v>
      </c>
      <c r="C11662" s="39">
        <v>7.7624400652841485E-2</v>
      </c>
      <c r="D11662" s="40">
        <v>0.15596660701409201</v>
      </c>
      <c r="E11662" s="39">
        <v>0.1260870837965245</v>
      </c>
      <c r="F11662" s="41">
        <v>26.261581120637306</v>
      </c>
    </row>
    <row r="11663" spans="2:6" x14ac:dyDescent="0.25">
      <c r="B11663" s="46">
        <v>11650</v>
      </c>
      <c r="C11663" s="39">
        <v>0.14043790549715818</v>
      </c>
      <c r="D11663" s="40">
        <v>0.15755893298387053</v>
      </c>
      <c r="E11663" s="39">
        <v>0.18015739873811903</v>
      </c>
      <c r="F11663" s="41">
        <v>22.362336881146955</v>
      </c>
    </row>
    <row r="11664" spans="2:6" x14ac:dyDescent="0.25">
      <c r="B11664" s="46">
        <v>11651</v>
      </c>
      <c r="C11664" s="39">
        <v>0.29153337231025106</v>
      </c>
      <c r="D11664" s="40">
        <v>0.15743437371006783</v>
      </c>
      <c r="E11664" s="39">
        <v>0.41974122651455636</v>
      </c>
      <c r="F11664" s="41">
        <v>69.206416986102568</v>
      </c>
    </row>
    <row r="11665" spans="2:6" x14ac:dyDescent="0.25">
      <c r="B11665" s="46">
        <v>11652</v>
      </c>
      <c r="C11665" s="39">
        <v>0.160522117078371</v>
      </c>
      <c r="D11665" s="40">
        <v>0.15595648486287117</v>
      </c>
      <c r="E11665" s="39">
        <v>0.43314819006097671</v>
      </c>
      <c r="F11665" s="41">
        <v>42.138779069639618</v>
      </c>
    </row>
    <row r="11666" spans="2:6" x14ac:dyDescent="0.25">
      <c r="B11666" s="46">
        <v>11653</v>
      </c>
      <c r="C11666" s="39">
        <v>2.1231729433420259E-2</v>
      </c>
      <c r="D11666" s="40">
        <v>0.15805457755383856</v>
      </c>
      <c r="E11666" s="39">
        <v>3.3644635608861308E-2</v>
      </c>
      <c r="F11666" s="41">
        <v>5.2549562070771341</v>
      </c>
    </row>
    <row r="11667" spans="2:6" x14ac:dyDescent="0.25">
      <c r="B11667" s="46">
        <v>11654</v>
      </c>
      <c r="C11667" s="39">
        <v>0.17935430404916047</v>
      </c>
      <c r="D11667" s="40">
        <v>0.15981244368528941</v>
      </c>
      <c r="E11667" s="39">
        <v>0.19865904350058963</v>
      </c>
      <c r="F11667" s="41">
        <v>33.471404562309381</v>
      </c>
    </row>
    <row r="11668" spans="2:6" x14ac:dyDescent="0.25">
      <c r="B11668" s="46">
        <v>11655</v>
      </c>
      <c r="C11668" s="39">
        <v>0.32432443390708771</v>
      </c>
      <c r="D11668" s="40">
        <v>0.16326570003330296</v>
      </c>
      <c r="E11668" s="39">
        <v>0.24538481916712554</v>
      </c>
      <c r="F11668" s="41">
        <v>38.475936826265134</v>
      </c>
    </row>
    <row r="11669" spans="2:6" x14ac:dyDescent="0.25">
      <c r="B11669" s="46">
        <v>11656</v>
      </c>
      <c r="C11669" s="39">
        <v>0.30358804521030153</v>
      </c>
      <c r="D11669" s="40">
        <v>0.1715965153360742</v>
      </c>
      <c r="E11669" s="39">
        <v>0.23859124792584668</v>
      </c>
      <c r="F11669" s="41">
        <v>36.790182961381532</v>
      </c>
    </row>
    <row r="11670" spans="2:6" x14ac:dyDescent="0.25">
      <c r="B11670" s="46">
        <v>11657</v>
      </c>
      <c r="C11670" s="39">
        <v>0.13472330010399841</v>
      </c>
      <c r="D11670" s="40">
        <v>0.1719042850048951</v>
      </c>
      <c r="E11670" s="39">
        <v>0.2244144533617731</v>
      </c>
      <c r="F11670" s="41">
        <v>36.747146821303659</v>
      </c>
    </row>
    <row r="11671" spans="2:6" x14ac:dyDescent="0.25">
      <c r="B11671" s="46">
        <v>11658</v>
      </c>
      <c r="C11671" s="39">
        <v>0.16225406907260848</v>
      </c>
      <c r="D11671" s="40">
        <v>0.17353675599913471</v>
      </c>
      <c r="E11671" s="39">
        <v>0.2595544035262648</v>
      </c>
      <c r="F11671" s="41">
        <v>40.396582138517573</v>
      </c>
    </row>
    <row r="11672" spans="2:6" x14ac:dyDescent="0.25">
      <c r="B11672" s="46">
        <v>11659</v>
      </c>
      <c r="C11672" s="39">
        <v>0.24056765357952911</v>
      </c>
      <c r="D11672" s="40">
        <v>0.17303863636016845</v>
      </c>
      <c r="E11672" s="39">
        <v>0.4656277589850264</v>
      </c>
      <c r="F11672" s="41">
        <v>52.614361619112415</v>
      </c>
    </row>
    <row r="11673" spans="2:6" x14ac:dyDescent="0.25">
      <c r="B11673" s="46">
        <v>11660</v>
      </c>
      <c r="C11673" s="39">
        <v>0.1689197399878698</v>
      </c>
      <c r="D11673" s="40">
        <v>0.17220691744753791</v>
      </c>
      <c r="E11673" s="39">
        <v>0.17233192310260934</v>
      </c>
      <c r="F11673" s="41">
        <v>23.454137932080606</v>
      </c>
    </row>
    <row r="11674" spans="2:6" x14ac:dyDescent="0.25">
      <c r="B11674" s="46">
        <v>11661</v>
      </c>
      <c r="C11674" s="39">
        <v>0.37047107745757801</v>
      </c>
      <c r="D11674" s="40">
        <v>0.17239766727581426</v>
      </c>
      <c r="E11674" s="39">
        <v>0.44458252277060667</v>
      </c>
      <c r="F11674" s="41">
        <v>57.472699262999299</v>
      </c>
    </row>
    <row r="11675" spans="2:6" x14ac:dyDescent="0.25">
      <c r="B11675" s="46">
        <v>11662</v>
      </c>
      <c r="C11675" s="39">
        <v>0.24291451329688096</v>
      </c>
      <c r="D11675" s="40">
        <v>0.1695853190616014</v>
      </c>
      <c r="E11675" s="39">
        <v>0.26371732290282729</v>
      </c>
      <c r="F11675" s="41">
        <v>47.75110026728516</v>
      </c>
    </row>
    <row r="11676" spans="2:6" x14ac:dyDescent="0.25">
      <c r="B11676" s="46">
        <v>11663</v>
      </c>
      <c r="C11676" s="39">
        <v>0.44215849061739287</v>
      </c>
      <c r="D11676" s="40">
        <v>0.16188774679069501</v>
      </c>
      <c r="E11676" s="39">
        <v>0.48566212196909375</v>
      </c>
      <c r="F11676" s="41">
        <v>93.061175014268073</v>
      </c>
    </row>
    <row r="11677" spans="2:6" x14ac:dyDescent="0.25">
      <c r="B11677" s="46">
        <v>11664</v>
      </c>
      <c r="C11677" s="39">
        <v>0.11255626459292853</v>
      </c>
      <c r="D11677" s="40">
        <v>0.16176338071789378</v>
      </c>
      <c r="E11677" s="39">
        <v>0.10722762107461879</v>
      </c>
      <c r="F11677" s="41">
        <v>24.505495439563312</v>
      </c>
    </row>
    <row r="11678" spans="2:6" x14ac:dyDescent="0.25">
      <c r="B11678" s="46">
        <v>11665</v>
      </c>
      <c r="C11678" s="39">
        <v>9.9652973637783152E-2</v>
      </c>
      <c r="D11678" s="40">
        <v>0.16176411214528649</v>
      </c>
      <c r="E11678" s="39">
        <v>7.4302895759141382E-2</v>
      </c>
      <c r="F11678" s="41">
        <v>28.662791788929052</v>
      </c>
    </row>
    <row r="11679" spans="2:6" x14ac:dyDescent="0.25">
      <c r="B11679" s="46">
        <v>11666</v>
      </c>
      <c r="C11679" s="39">
        <v>0.40064846774272611</v>
      </c>
      <c r="D11679" s="40">
        <v>0.15738901972048522</v>
      </c>
      <c r="E11679" s="39">
        <v>0.30437263663047187</v>
      </c>
      <c r="F11679" s="41">
        <v>27.941934823890819</v>
      </c>
    </row>
    <row r="11680" spans="2:6" x14ac:dyDescent="0.25">
      <c r="B11680" s="46">
        <v>11667</v>
      </c>
      <c r="C11680" s="39">
        <v>0.35059569813880198</v>
      </c>
      <c r="D11680" s="40">
        <v>0.1581441872849691</v>
      </c>
      <c r="E11680" s="39">
        <v>0.16254822081416379</v>
      </c>
      <c r="F11680" s="41">
        <v>17.59594540360084</v>
      </c>
    </row>
    <row r="11681" spans="2:6" x14ac:dyDescent="0.25">
      <c r="B11681" s="46">
        <v>11668</v>
      </c>
      <c r="C11681" s="39">
        <v>0.22152864334475511</v>
      </c>
      <c r="D11681" s="40">
        <v>0.15811724464074886</v>
      </c>
      <c r="E11681" s="39">
        <v>0.22185389309493134</v>
      </c>
      <c r="F11681" s="41">
        <v>33.670394571490426</v>
      </c>
    </row>
    <row r="11682" spans="2:6" x14ac:dyDescent="0.25">
      <c r="B11682" s="46">
        <v>11669</v>
      </c>
      <c r="C11682" s="39">
        <v>0.10077857215775217</v>
      </c>
      <c r="D11682" s="40">
        <v>0.13888627862337108</v>
      </c>
      <c r="E11682" s="39">
        <v>8.8514713069053605E-2</v>
      </c>
      <c r="F11682" s="41">
        <v>18.881169152687093</v>
      </c>
    </row>
    <row r="11683" spans="2:6" x14ac:dyDescent="0.25">
      <c r="B11683" s="46">
        <v>11670</v>
      </c>
      <c r="C11683" s="39">
        <v>0.3706501414620314</v>
      </c>
      <c r="D11683" s="40">
        <v>0.14029528426875931</v>
      </c>
      <c r="E11683" s="39">
        <v>0.46290202296362215</v>
      </c>
      <c r="F11683" s="41">
        <v>80.260295739041084</v>
      </c>
    </row>
    <row r="11684" spans="2:6" x14ac:dyDescent="0.25">
      <c r="B11684" s="46">
        <v>11671</v>
      </c>
      <c r="C11684" s="39">
        <v>0.23378161457584903</v>
      </c>
      <c r="D11684" s="40">
        <v>0.14431543292987434</v>
      </c>
      <c r="E11684" s="39">
        <v>0.3349413078752313</v>
      </c>
      <c r="F11684" s="41">
        <v>56.522914883972163</v>
      </c>
    </row>
    <row r="11685" spans="2:6" x14ac:dyDescent="0.25">
      <c r="B11685" s="46">
        <v>11672</v>
      </c>
      <c r="C11685" s="39">
        <v>8.1018543614081687E-2</v>
      </c>
      <c r="D11685" s="40">
        <v>0.12592783543004996</v>
      </c>
      <c r="E11685" s="39">
        <v>0.18198558232784359</v>
      </c>
      <c r="F11685" s="41">
        <v>8.0839417309785357</v>
      </c>
    </row>
    <row r="11686" spans="2:6" x14ac:dyDescent="0.25">
      <c r="B11686" s="46">
        <v>11673</v>
      </c>
      <c r="C11686" s="39">
        <v>0.21720862495820245</v>
      </c>
      <c r="D11686" s="40">
        <v>0.12351310684518829</v>
      </c>
      <c r="E11686" s="39">
        <v>0.43642391462018837</v>
      </c>
      <c r="F11686" s="41">
        <v>53.014044982077451</v>
      </c>
    </row>
    <row r="11687" spans="2:6" x14ac:dyDescent="0.25">
      <c r="B11687" s="46">
        <v>11674</v>
      </c>
      <c r="C11687" s="39">
        <v>0.19001777168055106</v>
      </c>
      <c r="D11687" s="40">
        <v>0.12338192414704545</v>
      </c>
      <c r="E11687" s="39">
        <v>0.30742294649477797</v>
      </c>
      <c r="F11687" s="41">
        <v>30.044879993969243</v>
      </c>
    </row>
    <row r="11688" spans="2:6" x14ac:dyDescent="0.25">
      <c r="B11688" s="46">
        <v>11675</v>
      </c>
      <c r="C11688" s="39">
        <v>5.6038197105439655E-2</v>
      </c>
      <c r="D11688" s="40">
        <v>0.12183515127008361</v>
      </c>
      <c r="E11688" s="39">
        <v>0.10421277501965719</v>
      </c>
      <c r="F11688" s="41">
        <v>9.1913342876531559</v>
      </c>
    </row>
    <row r="11689" spans="2:6" x14ac:dyDescent="0.25">
      <c r="B11689" s="46">
        <v>11676</v>
      </c>
      <c r="C11689" s="39">
        <v>0.21764669515159496</v>
      </c>
      <c r="D11689" s="40">
        <v>0.12247362292724231</v>
      </c>
      <c r="E11689" s="39">
        <v>0.24900570570145872</v>
      </c>
      <c r="F11689" s="41">
        <v>46.607766034820656</v>
      </c>
    </row>
    <row r="11690" spans="2:6" x14ac:dyDescent="0.25">
      <c r="B11690" s="46">
        <v>11677</v>
      </c>
      <c r="C11690" s="39">
        <v>4.5390879514890438E-2</v>
      </c>
      <c r="D11690" s="40">
        <v>0.12258463595674955</v>
      </c>
      <c r="E11690" s="39">
        <v>4.1126564279914825E-2</v>
      </c>
      <c r="F11690" s="41">
        <v>6.9735412600448381</v>
      </c>
    </row>
    <row r="11691" spans="2:6" x14ac:dyDescent="0.25">
      <c r="B11691" s="46">
        <v>11678</v>
      </c>
      <c r="C11691" s="39">
        <v>0.29245045816484105</v>
      </c>
      <c r="D11691" s="40">
        <v>0.12174314334101019</v>
      </c>
      <c r="E11691" s="39">
        <v>0.40378945754339279</v>
      </c>
      <c r="F11691" s="41">
        <v>48.723058897472917</v>
      </c>
    </row>
    <row r="11692" spans="2:6" x14ac:dyDescent="0.25">
      <c r="B11692" s="46">
        <v>11679</v>
      </c>
      <c r="C11692" s="39">
        <v>0.15827924460334991</v>
      </c>
      <c r="D11692" s="40">
        <v>0.12216990257590506</v>
      </c>
      <c r="E11692" s="39">
        <v>0.17977459953220085</v>
      </c>
      <c r="F11692" s="41">
        <v>11.807810843193987</v>
      </c>
    </row>
    <row r="11693" spans="2:6" x14ac:dyDescent="0.25">
      <c r="B11693" s="46">
        <v>11680</v>
      </c>
      <c r="C11693" s="39">
        <v>0.26526186261575502</v>
      </c>
      <c r="D11693" s="40">
        <v>0.11918781861539594</v>
      </c>
      <c r="E11693" s="39">
        <v>0.35365809554808142</v>
      </c>
      <c r="F11693" s="41">
        <v>41.275477003983077</v>
      </c>
    </row>
    <row r="11694" spans="2:6" x14ac:dyDescent="0.25">
      <c r="B11694" s="46">
        <v>11681</v>
      </c>
      <c r="C11694" s="39">
        <v>0.30640474012644048</v>
      </c>
      <c r="D11694" s="40">
        <v>0.11926714464758548</v>
      </c>
      <c r="E11694" s="39">
        <v>0.42231070750517907</v>
      </c>
      <c r="F11694" s="41">
        <v>64.81453540696036</v>
      </c>
    </row>
    <row r="11695" spans="2:6" x14ac:dyDescent="0.25">
      <c r="B11695" s="46">
        <v>11682</v>
      </c>
      <c r="C11695" s="39">
        <v>0.21847252147189022</v>
      </c>
      <c r="D11695" s="40">
        <v>0.11920857804545741</v>
      </c>
      <c r="E11695" s="39">
        <v>0.2344635200422196</v>
      </c>
      <c r="F11695" s="41">
        <v>35.856240731196017</v>
      </c>
    </row>
    <row r="11696" spans="2:6" x14ac:dyDescent="0.25">
      <c r="B11696" s="46">
        <v>11683</v>
      </c>
      <c r="C11696" s="39">
        <v>0.17564116027502658</v>
      </c>
      <c r="D11696" s="40">
        <v>0.1181885984343776</v>
      </c>
      <c r="E11696" s="39">
        <v>0.18353994288975956</v>
      </c>
      <c r="F11696" s="41">
        <v>30.998114548444391</v>
      </c>
    </row>
    <row r="11697" spans="2:6" x14ac:dyDescent="0.25">
      <c r="B11697" s="46">
        <v>11684</v>
      </c>
      <c r="C11697" s="39">
        <v>0.11277692127298264</v>
      </c>
      <c r="D11697" s="40">
        <v>0.11682927721943225</v>
      </c>
      <c r="E11697" s="39">
        <v>0.11260834391460003</v>
      </c>
      <c r="F11697" s="41">
        <v>24.519841569000768</v>
      </c>
    </row>
    <row r="11698" spans="2:6" x14ac:dyDescent="0.25">
      <c r="B11698" s="46">
        <v>11685</v>
      </c>
      <c r="C11698" s="39">
        <v>8.452738090639908E-2</v>
      </c>
      <c r="D11698" s="40">
        <v>0.11324631061514187</v>
      </c>
      <c r="E11698" s="39">
        <v>0.10363115219776607</v>
      </c>
      <c r="F11698" s="41">
        <v>17.521734068742234</v>
      </c>
    </row>
    <row r="11699" spans="2:6" x14ac:dyDescent="0.25">
      <c r="B11699" s="46">
        <v>11686</v>
      </c>
      <c r="C11699" s="39">
        <v>0.3663124367799076</v>
      </c>
      <c r="D11699" s="40">
        <v>9.7239246254182302E-2</v>
      </c>
      <c r="E11699" s="39">
        <v>0.36991315213731202</v>
      </c>
      <c r="F11699" s="41">
        <v>53.534849622295894</v>
      </c>
    </row>
    <row r="11700" spans="2:6" x14ac:dyDescent="0.25">
      <c r="B11700" s="46">
        <v>11687</v>
      </c>
      <c r="C11700" s="39">
        <v>0.23205909250006421</v>
      </c>
      <c r="D11700" s="40">
        <v>9.7202627790789781E-2</v>
      </c>
      <c r="E11700" s="39">
        <v>0.26851153134888117</v>
      </c>
      <c r="F11700" s="41">
        <v>45.247813338711339</v>
      </c>
    </row>
    <row r="11701" spans="2:6" x14ac:dyDescent="0.25">
      <c r="B11701" s="46">
        <v>11688</v>
      </c>
      <c r="C11701" s="39">
        <v>0.57467145645751372</v>
      </c>
      <c r="D11701" s="40">
        <v>9.4787921265853045E-2</v>
      </c>
      <c r="E11701" s="39">
        <v>0.4373776588249475</v>
      </c>
      <c r="F11701" s="41">
        <v>65.893955521587486</v>
      </c>
    </row>
    <row r="11702" spans="2:6" x14ac:dyDescent="0.25">
      <c r="B11702" s="46">
        <v>11689</v>
      </c>
      <c r="C11702" s="39">
        <v>1.4662698770803676E-2</v>
      </c>
      <c r="D11702" s="40">
        <v>0.11408483976216485</v>
      </c>
      <c r="E11702" s="39">
        <v>5.12610432061536E-3</v>
      </c>
      <c r="F11702" s="41">
        <v>7.3918148454610053</v>
      </c>
    </row>
    <row r="11703" spans="2:6" x14ac:dyDescent="0.25">
      <c r="B11703" s="46">
        <v>11690</v>
      </c>
      <c r="C11703" s="39">
        <v>0.28215357273558844</v>
      </c>
      <c r="D11703" s="40">
        <v>0.12747221719744986</v>
      </c>
      <c r="E11703" s="39">
        <v>0.14997110082626</v>
      </c>
      <c r="F11703" s="41">
        <v>25.0622170802589</v>
      </c>
    </row>
    <row r="11704" spans="2:6" x14ac:dyDescent="0.25">
      <c r="B11704" s="46">
        <v>11691</v>
      </c>
      <c r="C11704" s="39">
        <v>0.33780937204699651</v>
      </c>
      <c r="D11704" s="40">
        <v>0.13093999026374661</v>
      </c>
      <c r="E11704" s="39">
        <v>0.32373204922648391</v>
      </c>
      <c r="F11704" s="41">
        <v>52.692100693286051</v>
      </c>
    </row>
    <row r="11705" spans="2:6" x14ac:dyDescent="0.25">
      <c r="B11705" s="46">
        <v>11692</v>
      </c>
      <c r="C11705" s="39">
        <v>0.29474779068979434</v>
      </c>
      <c r="D11705" s="40">
        <v>0.13424631669363127</v>
      </c>
      <c r="E11705" s="39">
        <v>0.25096440751582499</v>
      </c>
      <c r="F11705" s="41">
        <v>59.957804409779989</v>
      </c>
    </row>
    <row r="11706" spans="2:6" x14ac:dyDescent="0.25">
      <c r="B11706" s="46">
        <v>11693</v>
      </c>
      <c r="C11706" s="39">
        <v>6.2680512050472953E-2</v>
      </c>
      <c r="D11706" s="40">
        <v>0.13370662942379527</v>
      </c>
      <c r="E11706" s="39">
        <v>7.6567784699533736E-2</v>
      </c>
      <c r="F11706" s="41">
        <v>20.066518040642283</v>
      </c>
    </row>
    <row r="11707" spans="2:6" x14ac:dyDescent="0.25">
      <c r="B11707" s="46">
        <v>11694</v>
      </c>
      <c r="C11707" s="39">
        <v>0.37878231324480949</v>
      </c>
      <c r="D11707" s="40">
        <v>0.135896472373948</v>
      </c>
      <c r="E11707" s="39">
        <v>0.41096622237114244</v>
      </c>
      <c r="F11707" s="41">
        <v>76.270310451507697</v>
      </c>
    </row>
    <row r="11708" spans="2:6" x14ac:dyDescent="0.25">
      <c r="B11708" s="46">
        <v>11695</v>
      </c>
      <c r="C11708" s="39">
        <v>0.24073543563112396</v>
      </c>
      <c r="D11708" s="40">
        <v>0.13481792439402374</v>
      </c>
      <c r="E11708" s="39">
        <v>0.29761798030580894</v>
      </c>
      <c r="F11708" s="41">
        <v>51.894643517679839</v>
      </c>
    </row>
    <row r="11709" spans="2:6" x14ac:dyDescent="0.25">
      <c r="B11709" s="46">
        <v>11696</v>
      </c>
      <c r="C11709" s="39">
        <v>0.12018916948206057</v>
      </c>
      <c r="D11709" s="40">
        <v>0.13526060638070789</v>
      </c>
      <c r="E11709" s="39">
        <v>9.8823303014394959E-2</v>
      </c>
      <c r="F11709" s="41">
        <v>9.3726396683451583</v>
      </c>
    </row>
    <row r="11710" spans="2:6" x14ac:dyDescent="0.25">
      <c r="B11710" s="46">
        <v>11697</v>
      </c>
      <c r="C11710" s="39">
        <v>0.36695820099169851</v>
      </c>
      <c r="D11710" s="40">
        <v>0.12518360371578863</v>
      </c>
      <c r="E11710" s="39">
        <v>0.45247563231080806</v>
      </c>
      <c r="F11710" s="41">
        <v>56.384080352160446</v>
      </c>
    </row>
    <row r="11711" spans="2:6" x14ac:dyDescent="0.25">
      <c r="B11711" s="46">
        <v>11698</v>
      </c>
      <c r="C11711" s="39">
        <v>8.5542416983746622E-2</v>
      </c>
      <c r="D11711" s="40">
        <v>0.12328000965835367</v>
      </c>
      <c r="E11711" s="39">
        <v>0.11869895188489228</v>
      </c>
      <c r="F11711" s="41">
        <v>17.199069643266185</v>
      </c>
    </row>
    <row r="11712" spans="2:6" x14ac:dyDescent="0.25">
      <c r="B11712" s="46">
        <v>11699</v>
      </c>
      <c r="C11712" s="39">
        <v>0.11205806020232084</v>
      </c>
      <c r="D11712" s="40">
        <v>0.11773467074568306</v>
      </c>
      <c r="E11712" s="39">
        <v>0.10693694860937278</v>
      </c>
      <c r="F11712" s="41">
        <v>16.051157934441914</v>
      </c>
    </row>
    <row r="11713" spans="2:6" x14ac:dyDescent="0.25">
      <c r="B11713" s="46">
        <v>11700</v>
      </c>
      <c r="C11713" s="39">
        <v>4.5760186747469546E-2</v>
      </c>
      <c r="D11713" s="40">
        <v>0.11776398788819895</v>
      </c>
      <c r="E11713" s="39">
        <v>5.6691050843442711E-2</v>
      </c>
      <c r="F11713" s="41">
        <v>21.750736376737741</v>
      </c>
    </row>
    <row r="11714" spans="2:6" x14ac:dyDescent="0.25">
      <c r="B11714" s="46">
        <v>11701</v>
      </c>
      <c r="C11714" s="39">
        <v>0.24312637136633086</v>
      </c>
      <c r="D11714" s="40">
        <v>0.11591094737898273</v>
      </c>
      <c r="E11714" s="39">
        <v>0.29908399559766125</v>
      </c>
      <c r="F11714" s="41">
        <v>31.807052947108676</v>
      </c>
    </row>
    <row r="11715" spans="2:6" x14ac:dyDescent="0.25">
      <c r="B11715" s="46">
        <v>11702</v>
      </c>
      <c r="C11715" s="39">
        <v>0.10816360005819801</v>
      </c>
      <c r="D11715" s="40">
        <v>0.11530163880972474</v>
      </c>
      <c r="E11715" s="39">
        <v>9.8267821452365095E-2</v>
      </c>
      <c r="F11715" s="41">
        <v>42.767261426302866</v>
      </c>
    </row>
    <row r="11716" spans="2:6" x14ac:dyDescent="0.25">
      <c r="B11716" s="46">
        <v>11703</v>
      </c>
      <c r="C11716" s="39">
        <v>0.28121498713062903</v>
      </c>
      <c r="D11716" s="40">
        <v>0.11729553944365641</v>
      </c>
      <c r="E11716" s="39">
        <v>0.38692471309387827</v>
      </c>
      <c r="F11716" s="41">
        <v>44.614345556324182</v>
      </c>
    </row>
    <row r="11717" spans="2:6" x14ac:dyDescent="0.25">
      <c r="B11717" s="46">
        <v>11704</v>
      </c>
      <c r="C11717" s="39">
        <v>7.4413644423463571E-2</v>
      </c>
      <c r="D11717" s="40">
        <v>0.11836919096189734</v>
      </c>
      <c r="E11717" s="39">
        <v>9.8003006619196448E-2</v>
      </c>
      <c r="F11717" s="41">
        <v>14.879470356789605</v>
      </c>
    </row>
    <row r="11718" spans="2:6" x14ac:dyDescent="0.25">
      <c r="B11718" s="46">
        <v>11705</v>
      </c>
      <c r="C11718" s="39">
        <v>0.33863546898542923</v>
      </c>
      <c r="D11718" s="40">
        <v>0.12390883315127267</v>
      </c>
      <c r="E11718" s="39">
        <v>0.27570761384078313</v>
      </c>
      <c r="F11718" s="41">
        <v>45.687354501486666</v>
      </c>
    </row>
    <row r="11719" spans="2:6" x14ac:dyDescent="0.25">
      <c r="B11719" s="46">
        <v>11706</v>
      </c>
      <c r="C11719" s="39">
        <v>0.34085571677341653</v>
      </c>
      <c r="D11719" s="40">
        <v>0.12693742354603185</v>
      </c>
      <c r="E11719" s="39">
        <v>0.3000827844110428</v>
      </c>
      <c r="F11719" s="41">
        <v>53.55230023475017</v>
      </c>
    </row>
    <row r="11720" spans="2:6" x14ac:dyDescent="0.25">
      <c r="B11720" s="46">
        <v>11707</v>
      </c>
      <c r="C11720" s="39">
        <v>0.1482634704809003</v>
      </c>
      <c r="D11720" s="40">
        <v>0.12679173229508942</v>
      </c>
      <c r="E11720" s="39">
        <v>0.18135399097732979</v>
      </c>
      <c r="F11720" s="41">
        <v>31.728544785065861</v>
      </c>
    </row>
    <row r="11721" spans="2:6" x14ac:dyDescent="0.25">
      <c r="B11721" s="46">
        <v>11708</v>
      </c>
      <c r="C11721" s="39">
        <v>0.21804249075790472</v>
      </c>
      <c r="D11721" s="40">
        <v>0.12743574724821172</v>
      </c>
      <c r="E11721" s="39">
        <v>0.26010203792420444</v>
      </c>
      <c r="F11721" s="41">
        <v>58.849841545973128</v>
      </c>
    </row>
    <row r="11722" spans="2:6" x14ac:dyDescent="0.25">
      <c r="B11722" s="46">
        <v>11709</v>
      </c>
      <c r="C11722" s="39">
        <v>0.18293068559986519</v>
      </c>
      <c r="D11722" s="40">
        <v>0.12683899930667547</v>
      </c>
      <c r="E11722" s="39">
        <v>0.26024937586466795</v>
      </c>
      <c r="F11722" s="41">
        <v>28.846603964154053</v>
      </c>
    </row>
    <row r="11723" spans="2:6" x14ac:dyDescent="0.25">
      <c r="B11723" s="46">
        <v>11710</v>
      </c>
      <c r="C11723" s="39">
        <v>0.1158287254088804</v>
      </c>
      <c r="D11723" s="40">
        <v>0.12755552122969249</v>
      </c>
      <c r="E11723" s="39">
        <v>0.11854753771142672</v>
      </c>
      <c r="F11723" s="41">
        <v>4.4329526295409742</v>
      </c>
    </row>
    <row r="11724" spans="2:6" x14ac:dyDescent="0.25">
      <c r="B11724" s="46">
        <v>11711</v>
      </c>
      <c r="C11724" s="39">
        <v>0.16822677536876487</v>
      </c>
      <c r="D11724" s="40">
        <v>0.12798791890566594</v>
      </c>
      <c r="E11724" s="39">
        <v>0.17435308393303617</v>
      </c>
      <c r="F11724" s="41">
        <v>11.881698672479738</v>
      </c>
    </row>
    <row r="11725" spans="2:6" x14ac:dyDescent="0.25">
      <c r="B11725" s="46">
        <v>11712</v>
      </c>
      <c r="C11725" s="39">
        <v>0.28122332645151138</v>
      </c>
      <c r="D11725" s="40">
        <v>0.1305699020572931</v>
      </c>
      <c r="E11725" s="39">
        <v>0.30618100948154842</v>
      </c>
      <c r="F11725" s="41">
        <v>50.535865115744343</v>
      </c>
    </row>
    <row r="11726" spans="2:6" x14ac:dyDescent="0.25">
      <c r="B11726" s="46">
        <v>11713</v>
      </c>
      <c r="C11726" s="39">
        <v>0.27419369725547904</v>
      </c>
      <c r="D11726" s="40">
        <v>0.13151662216848076</v>
      </c>
      <c r="E11726" s="39">
        <v>0.31685652793362018</v>
      </c>
      <c r="F11726" s="41">
        <v>41.264531027811877</v>
      </c>
    </row>
    <row r="11727" spans="2:6" x14ac:dyDescent="0.25">
      <c r="B11727" s="46">
        <v>11714</v>
      </c>
      <c r="C11727" s="39">
        <v>0.28079808745693696</v>
      </c>
      <c r="D11727" s="40">
        <v>0.13300220208704158</v>
      </c>
      <c r="E11727" s="39">
        <v>0.37571659913669564</v>
      </c>
      <c r="F11727" s="41">
        <v>76.970425521996731</v>
      </c>
    </row>
    <row r="11728" spans="2:6" x14ac:dyDescent="0.25">
      <c r="B11728" s="46">
        <v>11715</v>
      </c>
      <c r="C11728" s="39">
        <v>0.1611930831114588</v>
      </c>
      <c r="D11728" s="40">
        <v>0.13322665324421459</v>
      </c>
      <c r="E11728" s="39">
        <v>0.12911411415749469</v>
      </c>
      <c r="F11728" s="41">
        <v>43.823680784291632</v>
      </c>
    </row>
    <row r="11729" spans="2:6" x14ac:dyDescent="0.25">
      <c r="B11729" s="46">
        <v>11716</v>
      </c>
      <c r="C11729" s="39">
        <v>0.34240374672752549</v>
      </c>
      <c r="D11729" s="40">
        <v>0.13944405286541892</v>
      </c>
      <c r="E11729" s="39">
        <v>0.29541279299501022</v>
      </c>
      <c r="F11729" s="41">
        <v>41.75211859091258</v>
      </c>
    </row>
    <row r="11730" spans="2:6" x14ac:dyDescent="0.25">
      <c r="B11730" s="46">
        <v>11717</v>
      </c>
      <c r="C11730" s="39">
        <v>0.35212826285296439</v>
      </c>
      <c r="D11730" s="40">
        <v>0.13948442655442675</v>
      </c>
      <c r="E11730" s="39">
        <v>0.40881079390450542</v>
      </c>
      <c r="F11730" s="41">
        <v>56.720276495191939</v>
      </c>
    </row>
    <row r="11731" spans="2:6" x14ac:dyDescent="0.25">
      <c r="B11731" s="46">
        <v>11718</v>
      </c>
      <c r="C11731" s="39">
        <v>0.30153758131678637</v>
      </c>
      <c r="D11731" s="40">
        <v>0.13951808005072433</v>
      </c>
      <c r="E11731" s="39">
        <v>0.48541992264229522</v>
      </c>
      <c r="F11731" s="41">
        <v>92.501809488915228</v>
      </c>
    </row>
    <row r="11732" spans="2:6" x14ac:dyDescent="0.25">
      <c r="B11732" s="46">
        <v>11719</v>
      </c>
      <c r="C11732" s="39">
        <v>0.17138332909790119</v>
      </c>
      <c r="D11732" s="40">
        <v>0.12527715885036567</v>
      </c>
      <c r="E11732" s="39">
        <v>0.23121949507448633</v>
      </c>
      <c r="F11732" s="41">
        <v>41.713551577749065</v>
      </c>
    </row>
    <row r="11733" spans="2:6" x14ac:dyDescent="0.25">
      <c r="B11733" s="46">
        <v>11720</v>
      </c>
      <c r="C11733" s="39">
        <v>0.43888483306267906</v>
      </c>
      <c r="D11733" s="40">
        <v>0.10096029595453675</v>
      </c>
      <c r="E11733" s="39">
        <v>0.4331796681713001</v>
      </c>
      <c r="F11733" s="41">
        <v>61.2476802162181</v>
      </c>
    </row>
    <row r="11734" spans="2:6" x14ac:dyDescent="0.25">
      <c r="B11734" s="46">
        <v>11721</v>
      </c>
      <c r="C11734" s="39">
        <v>0.11337450700684744</v>
      </c>
      <c r="D11734" s="40">
        <v>9.805727448017125E-2</v>
      </c>
      <c r="E11734" s="39">
        <v>0.10044137439307964</v>
      </c>
      <c r="F11734" s="41">
        <v>8.4165855300243155</v>
      </c>
    </row>
    <row r="11735" spans="2:6" x14ac:dyDescent="0.25">
      <c r="B11735" s="46">
        <v>11722</v>
      </c>
      <c r="C11735" s="39">
        <v>4.2845795080228899E-2</v>
      </c>
      <c r="D11735" s="40">
        <v>9.1450179843840643E-2</v>
      </c>
      <c r="E11735" s="39">
        <v>4.7200842398569171E-2</v>
      </c>
      <c r="F11735" s="41">
        <v>15.000395716555442</v>
      </c>
    </row>
    <row r="11736" spans="2:6" x14ac:dyDescent="0.25">
      <c r="B11736" s="46">
        <v>11723</v>
      </c>
      <c r="C11736" s="39">
        <v>0.14361468731389232</v>
      </c>
      <c r="D11736" s="40">
        <v>0.11040681969441211</v>
      </c>
      <c r="E11736" s="39">
        <v>6.8325824929162851E-2</v>
      </c>
      <c r="F11736" s="41">
        <v>13.531650684973034</v>
      </c>
    </row>
    <row r="11737" spans="2:6" x14ac:dyDescent="0.25">
      <c r="B11737" s="46">
        <v>11724</v>
      </c>
      <c r="C11737" s="39">
        <v>0.20821476312717044</v>
      </c>
      <c r="D11737" s="40">
        <v>0.11381709980877425</v>
      </c>
      <c r="E11737" s="39">
        <v>0.2017602603011123</v>
      </c>
      <c r="F11737" s="41">
        <v>22.16312629904052</v>
      </c>
    </row>
    <row r="11738" spans="2:6" x14ac:dyDescent="0.25">
      <c r="B11738" s="46">
        <v>11725</v>
      </c>
      <c r="C11738" s="39">
        <v>0.3765831391145314</v>
      </c>
      <c r="D11738" s="40">
        <v>0.11781799564555197</v>
      </c>
      <c r="E11738" s="39">
        <v>0.48321649275109474</v>
      </c>
      <c r="F11738" s="41">
        <v>61.75843653629056</v>
      </c>
    </row>
    <row r="11739" spans="2:6" x14ac:dyDescent="0.25">
      <c r="B11739" s="46">
        <v>11726</v>
      </c>
      <c r="C11739" s="39">
        <v>0.24373801472456771</v>
      </c>
      <c r="D11739" s="40">
        <v>0.1172897284019756</v>
      </c>
      <c r="E11739" s="39">
        <v>0.28252981674738087</v>
      </c>
      <c r="F11739" s="41">
        <v>28.994732131142971</v>
      </c>
    </row>
    <row r="11740" spans="2:6" x14ac:dyDescent="0.25">
      <c r="B11740" s="46">
        <v>11727</v>
      </c>
      <c r="C11740" s="39">
        <v>0.17706438520610496</v>
      </c>
      <c r="D11740" s="40">
        <v>0.11728970825314587</v>
      </c>
      <c r="E11740" s="39">
        <v>0.23956238604589183</v>
      </c>
      <c r="F11740" s="41">
        <v>26.637090592680686</v>
      </c>
    </row>
    <row r="11741" spans="2:6" x14ac:dyDescent="0.25">
      <c r="B11741" s="46">
        <v>11728</v>
      </c>
      <c r="C11741" s="39">
        <v>0.31347908274673425</v>
      </c>
      <c r="D11741" s="40">
        <v>0.11793218685297614</v>
      </c>
      <c r="E11741" s="39">
        <v>0.2050392209091654</v>
      </c>
      <c r="F11741" s="41">
        <v>27.944916429069625</v>
      </c>
    </row>
    <row r="11742" spans="2:6" x14ac:dyDescent="0.25">
      <c r="B11742" s="46">
        <v>11729</v>
      </c>
      <c r="C11742" s="39">
        <v>0.1413736660772385</v>
      </c>
      <c r="D11742" s="40">
        <v>0.11877150410491602</v>
      </c>
      <c r="E11742" s="39">
        <v>0.21923533980868476</v>
      </c>
      <c r="F11742" s="41">
        <v>30.45409435160644</v>
      </c>
    </row>
    <row r="11743" spans="2:6" x14ac:dyDescent="0.25">
      <c r="B11743" s="46">
        <v>11730</v>
      </c>
      <c r="C11743" s="39">
        <v>0.40403399397334583</v>
      </c>
      <c r="D11743" s="40">
        <v>0.12359483791398432</v>
      </c>
      <c r="E11743" s="39">
        <v>0.43462582011489781</v>
      </c>
      <c r="F11743" s="41">
        <v>72.289464273443713</v>
      </c>
    </row>
    <row r="11744" spans="2:6" x14ac:dyDescent="0.25">
      <c r="B11744" s="46">
        <v>11731</v>
      </c>
      <c r="C11744" s="39">
        <v>0.39720005727799484</v>
      </c>
      <c r="D11744" s="40">
        <v>0.12407972898262908</v>
      </c>
      <c r="E11744" s="39">
        <v>0.44256521212054079</v>
      </c>
      <c r="F11744" s="41">
        <v>54.824952158119153</v>
      </c>
    </row>
    <row r="11745" spans="2:6" x14ac:dyDescent="0.25">
      <c r="B11745" s="46">
        <v>11732</v>
      </c>
      <c r="C11745" s="39">
        <v>0.42433355072410861</v>
      </c>
      <c r="D11745" s="40">
        <v>0.12367917750919211</v>
      </c>
      <c r="E11745" s="39">
        <v>0.49947396064674471</v>
      </c>
      <c r="F11745" s="41">
        <v>74.63820609450859</v>
      </c>
    </row>
    <row r="11746" spans="2:6" x14ac:dyDescent="0.25">
      <c r="B11746" s="46">
        <v>11733</v>
      </c>
      <c r="C11746" s="39">
        <v>0.23238746157735496</v>
      </c>
      <c r="D11746" s="40">
        <v>0.12307486439522221</v>
      </c>
      <c r="E11746" s="39">
        <v>0.24000515921064364</v>
      </c>
      <c r="F11746" s="41">
        <v>40.527993593879614</v>
      </c>
    </row>
    <row r="11747" spans="2:6" x14ac:dyDescent="0.25">
      <c r="B11747" s="46">
        <v>11734</v>
      </c>
      <c r="C11747" s="39">
        <v>0.45497969012500494</v>
      </c>
      <c r="D11747" s="40">
        <v>0.12543514692644361</v>
      </c>
      <c r="E11747" s="39">
        <v>0.45520872104702631</v>
      </c>
      <c r="F11747" s="41">
        <v>81.92740673623257</v>
      </c>
    </row>
    <row r="11748" spans="2:6" x14ac:dyDescent="0.25">
      <c r="B11748" s="46">
        <v>11735</v>
      </c>
      <c r="C11748" s="39">
        <v>0.46210364855659963</v>
      </c>
      <c r="D11748" s="40">
        <v>0.12261445768643732</v>
      </c>
      <c r="E11748" s="39">
        <v>0.48467635784772539</v>
      </c>
      <c r="F11748" s="41">
        <v>62.9260454071498</v>
      </c>
    </row>
    <row r="11749" spans="2:6" x14ac:dyDescent="0.25">
      <c r="B11749" s="46">
        <v>11736</v>
      </c>
      <c r="C11749" s="39">
        <v>5.9988504475338607E-2</v>
      </c>
      <c r="D11749" s="40">
        <v>0.12027293630326676</v>
      </c>
      <c r="E11749" s="39">
        <v>6.2912820023795696E-2</v>
      </c>
      <c r="F11749" s="41">
        <v>-10.004937685113457</v>
      </c>
    </row>
    <row r="11750" spans="2:6" x14ac:dyDescent="0.25">
      <c r="B11750" s="46">
        <v>11737</v>
      </c>
      <c r="C11750" s="39">
        <v>0.2602534844950985</v>
      </c>
      <c r="D11750" s="40">
        <v>0.12170752643212157</v>
      </c>
      <c r="E11750" s="39">
        <v>0.20736457206137865</v>
      </c>
      <c r="F11750" s="41">
        <v>43.94185250499406</v>
      </c>
    </row>
    <row r="11751" spans="2:6" x14ac:dyDescent="0.25">
      <c r="B11751" s="46">
        <v>11738</v>
      </c>
      <c r="C11751" s="39">
        <v>0.24274508721314517</v>
      </c>
      <c r="D11751" s="40">
        <v>0.12126885298039781</v>
      </c>
      <c r="E11751" s="39">
        <v>0.13859801716423925</v>
      </c>
      <c r="F11751" s="41">
        <v>23.632460551850997</v>
      </c>
    </row>
    <row r="11752" spans="2:6" x14ac:dyDescent="0.25">
      <c r="B11752" s="46">
        <v>11739</v>
      </c>
      <c r="C11752" s="39">
        <v>0.18497130866945002</v>
      </c>
      <c r="D11752" s="40">
        <v>0.12151624592983447</v>
      </c>
      <c r="E11752" s="39">
        <v>0.18447276243615707</v>
      </c>
      <c r="F11752" s="41">
        <v>32.706563267119947</v>
      </c>
    </row>
    <row r="11753" spans="2:6" x14ac:dyDescent="0.25">
      <c r="B11753" s="46">
        <v>11740</v>
      </c>
      <c r="C11753" s="39">
        <v>0.36001164608522662</v>
      </c>
      <c r="D11753" s="40">
        <v>0.12142044000675059</v>
      </c>
      <c r="E11753" s="39">
        <v>0.43247105977818401</v>
      </c>
      <c r="F11753" s="41">
        <v>81.059177952441871</v>
      </c>
    </row>
    <row r="11754" spans="2:6" x14ac:dyDescent="0.25">
      <c r="B11754" s="46">
        <v>11741</v>
      </c>
      <c r="C11754" s="39">
        <v>5.4274279742277179E-2</v>
      </c>
      <c r="D11754" s="40">
        <v>0.12028350046745535</v>
      </c>
      <c r="E11754" s="39">
        <v>6.2866059917396716E-2</v>
      </c>
      <c r="F11754" s="41">
        <v>14.162977310868083</v>
      </c>
    </row>
    <row r="11755" spans="2:6" x14ac:dyDescent="0.25">
      <c r="B11755" s="46">
        <v>11742</v>
      </c>
      <c r="C11755" s="39">
        <v>9.3813208063248485E-2</v>
      </c>
      <c r="D11755" s="40">
        <v>0.11667051141345848</v>
      </c>
      <c r="E11755" s="39">
        <v>0.12966155373910379</v>
      </c>
      <c r="F11755" s="41">
        <v>5.4715069328909278</v>
      </c>
    </row>
    <row r="11756" spans="2:6" x14ac:dyDescent="0.25">
      <c r="B11756" s="46">
        <v>11743</v>
      </c>
      <c r="C11756" s="39">
        <v>2.2459113900860118E-2</v>
      </c>
      <c r="D11756" s="40">
        <v>0.11559232114901426</v>
      </c>
      <c r="E11756" s="39">
        <v>3.4960428420709809E-2</v>
      </c>
      <c r="F11756" s="41">
        <v>14.878196627012459</v>
      </c>
    </row>
    <row r="11757" spans="2:6" x14ac:dyDescent="0.25">
      <c r="B11757" s="46">
        <v>11744</v>
      </c>
      <c r="C11757" s="39">
        <v>0.18898248882229834</v>
      </c>
      <c r="D11757" s="40">
        <v>0.11305071485200169</v>
      </c>
      <c r="E11757" s="39">
        <v>0.29881411390883078</v>
      </c>
      <c r="F11757" s="41">
        <v>31.620980987014235</v>
      </c>
    </row>
    <row r="11758" spans="2:6" x14ac:dyDescent="0.25">
      <c r="B11758" s="46">
        <v>11745</v>
      </c>
      <c r="C11758" s="39">
        <v>0.30429033212072365</v>
      </c>
      <c r="D11758" s="40">
        <v>0.1122961580351686</v>
      </c>
      <c r="E11758" s="39">
        <v>0.40163386731613376</v>
      </c>
      <c r="F11758" s="41">
        <v>65.576100999556061</v>
      </c>
    </row>
    <row r="11759" spans="2:6" x14ac:dyDescent="0.25">
      <c r="B11759" s="46">
        <v>11746</v>
      </c>
      <c r="C11759" s="39">
        <v>8.3865349371247538E-2</v>
      </c>
      <c r="D11759" s="40">
        <v>0.10904381470360963</v>
      </c>
      <c r="E11759" s="39">
        <v>8.8457128690478004E-2</v>
      </c>
      <c r="F11759" s="41">
        <v>3.2597221087011006</v>
      </c>
    </row>
    <row r="11760" spans="2:6" x14ac:dyDescent="0.25">
      <c r="B11760" s="46">
        <v>11747</v>
      </c>
      <c r="C11760" s="39">
        <v>8.6958660040291694E-2</v>
      </c>
      <c r="D11760" s="40">
        <v>0.11068499361669061</v>
      </c>
      <c r="E11760" s="39">
        <v>0.12259718002983597</v>
      </c>
      <c r="F11760" s="41">
        <v>44.460667069483975</v>
      </c>
    </row>
    <row r="11761" spans="2:6" x14ac:dyDescent="0.25">
      <c r="B11761" s="46">
        <v>11748</v>
      </c>
      <c r="C11761" s="39">
        <v>0.10009266592015359</v>
      </c>
      <c r="D11761" s="40">
        <v>0.11100145388843365</v>
      </c>
      <c r="E11761" s="39">
        <v>0.12841792469010824</v>
      </c>
      <c r="F11761" s="41">
        <v>6.2317306498085561</v>
      </c>
    </row>
    <row r="11762" spans="2:6" x14ac:dyDescent="0.25">
      <c r="B11762" s="46">
        <v>11749</v>
      </c>
      <c r="C11762" s="39">
        <v>0.31745621406690083</v>
      </c>
      <c r="D11762" s="40">
        <v>0.11242666753529269</v>
      </c>
      <c r="E11762" s="39">
        <v>0.34575965652380508</v>
      </c>
      <c r="F11762" s="41">
        <v>48.506743953678054</v>
      </c>
    </row>
    <row r="11763" spans="2:6" x14ac:dyDescent="0.25">
      <c r="B11763" s="46">
        <v>11750</v>
      </c>
      <c r="C11763" s="39">
        <v>0.22383849479486806</v>
      </c>
      <c r="D11763" s="40">
        <v>0.11269246362607865</v>
      </c>
      <c r="E11763" s="39">
        <v>0.23629792053167295</v>
      </c>
      <c r="F11763" s="41">
        <v>38.97963347508751</v>
      </c>
    </row>
    <row r="11764" spans="2:6" x14ac:dyDescent="0.25">
      <c r="B11764" s="46">
        <v>11751</v>
      </c>
      <c r="C11764" s="39">
        <v>0.41155857692159648</v>
      </c>
      <c r="D11764" s="40">
        <v>0.11529386774285651</v>
      </c>
      <c r="E11764" s="39">
        <v>0.31034025053639869</v>
      </c>
      <c r="F11764" s="41">
        <v>64.645479388156758</v>
      </c>
    </row>
    <row r="11765" spans="2:6" x14ac:dyDescent="0.25">
      <c r="B11765" s="46">
        <v>11752</v>
      </c>
      <c r="C11765" s="39">
        <v>0.3128211576440143</v>
      </c>
      <c r="D11765" s="40">
        <v>0.13477328819208806</v>
      </c>
      <c r="E11765" s="39">
        <v>0.12158445744615169</v>
      </c>
      <c r="F11765" s="41">
        <v>20.679019131111104</v>
      </c>
    </row>
    <row r="11766" spans="2:6" x14ac:dyDescent="0.25">
      <c r="B11766" s="46">
        <v>11753</v>
      </c>
      <c r="C11766" s="39">
        <v>2.563039686869626E-2</v>
      </c>
      <c r="D11766" s="40">
        <v>0.11961205479521279</v>
      </c>
      <c r="E11766" s="39">
        <v>1.5650868880503065E-2</v>
      </c>
      <c r="F11766" s="41">
        <v>4.095140347499763</v>
      </c>
    </row>
    <row r="11767" spans="2:6" x14ac:dyDescent="0.25">
      <c r="B11767" s="46">
        <v>11754</v>
      </c>
      <c r="C11767" s="39">
        <v>0.15850281841729316</v>
      </c>
      <c r="D11767" s="40">
        <v>0.11331572699291088</v>
      </c>
      <c r="E11767" s="39">
        <v>0.11658286716370517</v>
      </c>
      <c r="F11767" s="41">
        <v>22.837779509960768</v>
      </c>
    </row>
    <row r="11768" spans="2:6" x14ac:dyDescent="0.25">
      <c r="B11768" s="46">
        <v>11755</v>
      </c>
      <c r="C11768" s="39">
        <v>0.13554514501006193</v>
      </c>
      <c r="D11768" s="40">
        <v>0.11058793852157166</v>
      </c>
      <c r="E11768" s="39">
        <v>0.1074973213310625</v>
      </c>
      <c r="F11768" s="41">
        <v>14.192349789205775</v>
      </c>
    </row>
    <row r="11769" spans="2:6" x14ac:dyDescent="0.25">
      <c r="B11769" s="46">
        <v>11756</v>
      </c>
      <c r="C11769" s="39">
        <v>0.32550234156616065</v>
      </c>
      <c r="D11769" s="40">
        <v>0.1093429043777315</v>
      </c>
      <c r="E11769" s="39">
        <v>0.29765167383149493</v>
      </c>
      <c r="F11769" s="41">
        <v>52.733441967521266</v>
      </c>
    </row>
    <row r="11770" spans="2:6" x14ac:dyDescent="0.25">
      <c r="B11770" s="46">
        <v>11757</v>
      </c>
      <c r="C11770" s="39">
        <v>7.3831496591491991E-2</v>
      </c>
      <c r="D11770" s="40">
        <v>0.10953912046961994</v>
      </c>
      <c r="E11770" s="39">
        <v>9.315512302718143E-2</v>
      </c>
      <c r="F11770" s="41">
        <v>-8.6337880167502536</v>
      </c>
    </row>
    <row r="11771" spans="2:6" x14ac:dyDescent="0.25">
      <c r="B11771" s="46">
        <v>11758</v>
      </c>
      <c r="C11771" s="39">
        <v>0.16902864728510156</v>
      </c>
      <c r="D11771" s="40">
        <v>0.10844098965079975</v>
      </c>
      <c r="E11771" s="39">
        <v>0.21450503758928566</v>
      </c>
      <c r="F11771" s="41">
        <v>28.406911154872457</v>
      </c>
    </row>
    <row r="11772" spans="2:6" x14ac:dyDescent="0.25">
      <c r="B11772" s="46">
        <v>11759</v>
      </c>
      <c r="C11772" s="39">
        <v>0.15889762753437783</v>
      </c>
      <c r="D11772" s="40">
        <v>0.10817175702457858</v>
      </c>
      <c r="E11772" s="39">
        <v>0.14036714473979989</v>
      </c>
      <c r="F11772" s="41">
        <v>26.470801901631855</v>
      </c>
    </row>
    <row r="11773" spans="2:6" x14ac:dyDescent="0.25">
      <c r="B11773" s="46">
        <v>11760</v>
      </c>
      <c r="C11773" s="39">
        <v>3.3022129738026269E-2</v>
      </c>
      <c r="D11773" s="40">
        <v>0.1061029500874336</v>
      </c>
      <c r="E11773" s="39">
        <v>3.7228672622312289E-2</v>
      </c>
      <c r="F11773" s="41">
        <v>0.21556857296169307</v>
      </c>
    </row>
    <row r="11774" spans="2:6" x14ac:dyDescent="0.25">
      <c r="B11774" s="46">
        <v>11761</v>
      </c>
      <c r="C11774" s="39">
        <v>0.23235373653514516</v>
      </c>
      <c r="D11774" s="40">
        <v>0.1050928761914153</v>
      </c>
      <c r="E11774" s="39">
        <v>0.35918849462945596</v>
      </c>
      <c r="F11774" s="41">
        <v>53.762790817728934</v>
      </c>
    </row>
    <row r="11775" spans="2:6" x14ac:dyDescent="0.25">
      <c r="B11775" s="46">
        <v>11762</v>
      </c>
      <c r="C11775" s="39">
        <v>0.17577645672929756</v>
      </c>
      <c r="D11775" s="40">
        <v>0.10465128506672346</v>
      </c>
      <c r="E11775" s="39">
        <v>0.31265330486293658</v>
      </c>
      <c r="F11775" s="41">
        <v>41.863360440113496</v>
      </c>
    </row>
    <row r="11776" spans="2:6" x14ac:dyDescent="0.25">
      <c r="B11776" s="46">
        <v>11763</v>
      </c>
      <c r="C11776" s="39">
        <v>0.23791063009258179</v>
      </c>
      <c r="D11776" s="40">
        <v>0.10485663490665773</v>
      </c>
      <c r="E11776" s="39">
        <v>0.3283173127466506</v>
      </c>
      <c r="F11776" s="41">
        <v>24.481830596527381</v>
      </c>
    </row>
    <row r="11777" spans="2:6" x14ac:dyDescent="0.25">
      <c r="B11777" s="46">
        <v>11764</v>
      </c>
      <c r="C11777" s="39">
        <v>0.29211377289253232</v>
      </c>
      <c r="D11777" s="40">
        <v>0.102353039339014</v>
      </c>
      <c r="E11777" s="39">
        <v>0.36322014223000565</v>
      </c>
      <c r="F11777" s="41">
        <v>58.582948313193356</v>
      </c>
    </row>
    <row r="11778" spans="2:6" x14ac:dyDescent="0.25">
      <c r="B11778" s="46">
        <v>11765</v>
      </c>
      <c r="C11778" s="39">
        <v>4.3800574441751304E-2</v>
      </c>
      <c r="D11778" s="40">
        <v>0.10250245579755876</v>
      </c>
      <c r="E11778" s="39">
        <v>4.9556133224147057E-2</v>
      </c>
      <c r="F11778" s="41">
        <v>7.7207594131728658</v>
      </c>
    </row>
    <row r="11779" spans="2:6" x14ac:dyDescent="0.25">
      <c r="B11779" s="46">
        <v>11766</v>
      </c>
      <c r="C11779" s="39">
        <v>0.21845350907908939</v>
      </c>
      <c r="D11779" s="40">
        <v>0.10410669685020699</v>
      </c>
      <c r="E11779" s="39">
        <v>0.22932759686545046</v>
      </c>
      <c r="F11779" s="41">
        <v>49.829604999674331</v>
      </c>
    </row>
    <row r="11780" spans="2:6" x14ac:dyDescent="0.25">
      <c r="B11780" s="46">
        <v>11767</v>
      </c>
      <c r="C11780" s="39">
        <v>0.58193777182900197</v>
      </c>
      <c r="D11780" s="40">
        <v>0.11678452871636451</v>
      </c>
      <c r="E11780" s="39">
        <v>0.25022363053831265</v>
      </c>
      <c r="F11780" s="41">
        <v>55.252867672658837</v>
      </c>
    </row>
    <row r="11781" spans="2:6" x14ac:dyDescent="0.25">
      <c r="B11781" s="46">
        <v>11768</v>
      </c>
      <c r="C11781" s="39">
        <v>0.23538119044516459</v>
      </c>
      <c r="D11781" s="40">
        <v>0.11684161941613221</v>
      </c>
      <c r="E11781" s="39">
        <v>0.18057212513467974</v>
      </c>
      <c r="F11781" s="41">
        <v>34.480904009402401</v>
      </c>
    </row>
    <row r="11782" spans="2:6" x14ac:dyDescent="0.25">
      <c r="B11782" s="46">
        <v>11769</v>
      </c>
      <c r="C11782" s="39">
        <v>0.43558538247719419</v>
      </c>
      <c r="D11782" s="40">
        <v>0.11636517548102741</v>
      </c>
      <c r="E11782" s="39">
        <v>0.44489576947957071</v>
      </c>
      <c r="F11782" s="41">
        <v>78.584849154769657</v>
      </c>
    </row>
    <row r="11783" spans="2:6" x14ac:dyDescent="0.25">
      <c r="B11783" s="46">
        <v>11770</v>
      </c>
      <c r="C11783" s="39">
        <v>0.53644531541440721</v>
      </c>
      <c r="D11783" s="40">
        <v>0.12879282238174111</v>
      </c>
      <c r="E11783" s="39">
        <v>0.30805635259006403</v>
      </c>
      <c r="F11783" s="41">
        <v>49.406922479273788</v>
      </c>
    </row>
    <row r="11784" spans="2:6" x14ac:dyDescent="0.25">
      <c r="B11784" s="46">
        <v>11771</v>
      </c>
      <c r="C11784" s="39">
        <v>0.10770313104706225</v>
      </c>
      <c r="D11784" s="40">
        <v>0.12975002743354083</v>
      </c>
      <c r="E11784" s="39">
        <v>6.9004512838583637E-2</v>
      </c>
      <c r="F11784" s="41">
        <v>18.516224886566945</v>
      </c>
    </row>
    <row r="11785" spans="2:6" x14ac:dyDescent="0.25">
      <c r="B11785" s="46">
        <v>11772</v>
      </c>
      <c r="C11785" s="39">
        <v>0.10917913261930612</v>
      </c>
      <c r="D11785" s="40">
        <v>0.14630727293851603</v>
      </c>
      <c r="E11785" s="39">
        <v>7.1587856058170779E-2</v>
      </c>
      <c r="F11785" s="41">
        <v>19.231786451024863</v>
      </c>
    </row>
    <row r="11786" spans="2:6" x14ac:dyDescent="0.25">
      <c r="B11786" s="46">
        <v>11773</v>
      </c>
      <c r="C11786" s="39">
        <v>0.28667321593741207</v>
      </c>
      <c r="D11786" s="40">
        <v>0.14714383369901113</v>
      </c>
      <c r="E11786" s="39">
        <v>0.33698580476333057</v>
      </c>
      <c r="F11786" s="41">
        <v>51.409521651897272</v>
      </c>
    </row>
    <row r="11787" spans="2:6" x14ac:dyDescent="0.25">
      <c r="B11787" s="46">
        <v>11774</v>
      </c>
      <c r="C11787" s="39">
        <v>7.8099619341610527E-2</v>
      </c>
      <c r="D11787" s="40">
        <v>0.14783827521248941</v>
      </c>
      <c r="E11787" s="39">
        <v>0.10789407534124087</v>
      </c>
      <c r="F11787" s="41">
        <v>6.6154831873080777</v>
      </c>
    </row>
    <row r="11788" spans="2:6" x14ac:dyDescent="0.25">
      <c r="B11788" s="46">
        <v>11775</v>
      </c>
      <c r="C11788" s="39">
        <v>0.14560769858907885</v>
      </c>
      <c r="D11788" s="40">
        <v>0.15297281345698105</v>
      </c>
      <c r="E11788" s="39">
        <v>8.9648449095382526E-2</v>
      </c>
      <c r="F11788" s="41">
        <v>20.813021887220476</v>
      </c>
    </row>
    <row r="11789" spans="2:6" x14ac:dyDescent="0.25">
      <c r="B11789" s="46">
        <v>11776</v>
      </c>
      <c r="C11789" s="39">
        <v>0.46535039748953705</v>
      </c>
      <c r="D11789" s="40">
        <v>0.15444788850918029</v>
      </c>
      <c r="E11789" s="39">
        <v>0.40574013087336169</v>
      </c>
      <c r="F11789" s="41">
        <v>86.10208704343475</v>
      </c>
    </row>
    <row r="11790" spans="2:6" x14ac:dyDescent="0.25">
      <c r="B11790" s="46">
        <v>11777</v>
      </c>
      <c r="C11790" s="39">
        <v>7.2473936603859951E-2</v>
      </c>
      <c r="D11790" s="40">
        <v>0.15391172855878407</v>
      </c>
      <c r="E11790" s="39">
        <v>8.1961739541592235E-2</v>
      </c>
      <c r="F11790" s="41">
        <v>25.313649109751122</v>
      </c>
    </row>
    <row r="11791" spans="2:6" x14ac:dyDescent="0.25">
      <c r="B11791" s="46">
        <v>11778</v>
      </c>
      <c r="C11791" s="39">
        <v>0.13450579103974689</v>
      </c>
      <c r="D11791" s="40">
        <v>0.15314608369209767</v>
      </c>
      <c r="E11791" s="39">
        <v>0.1291588795563258</v>
      </c>
      <c r="F11791" s="41">
        <v>13.779758283769764</v>
      </c>
    </row>
    <row r="11792" spans="2:6" x14ac:dyDescent="0.25">
      <c r="B11792" s="46">
        <v>11779</v>
      </c>
      <c r="C11792" s="39">
        <v>0.19290798560725722</v>
      </c>
      <c r="D11792" s="40">
        <v>0.15093834229567757</v>
      </c>
      <c r="E11792" s="39">
        <v>0.19217941328160923</v>
      </c>
      <c r="F11792" s="41">
        <v>45.545651970275117</v>
      </c>
    </row>
    <row r="11793" spans="2:6" x14ac:dyDescent="0.25">
      <c r="B11793" s="46">
        <v>11780</v>
      </c>
      <c r="C11793" s="39">
        <v>0.15540364277153534</v>
      </c>
      <c r="D11793" s="40">
        <v>0.15550121652442161</v>
      </c>
      <c r="E11793" s="39">
        <v>0.17180589971900453</v>
      </c>
      <c r="F11793" s="41">
        <v>40.104378629954837</v>
      </c>
    </row>
    <row r="11794" spans="2:6" x14ac:dyDescent="0.25">
      <c r="B11794" s="46">
        <v>11781</v>
      </c>
      <c r="C11794" s="39">
        <v>0.31630684394289743</v>
      </c>
      <c r="D11794" s="40">
        <v>0.15370631029864013</v>
      </c>
      <c r="E11794" s="39">
        <v>0.30768793437330999</v>
      </c>
      <c r="F11794" s="41">
        <v>43.970072014993193</v>
      </c>
    </row>
    <row r="11795" spans="2:6" x14ac:dyDescent="0.25">
      <c r="B11795" s="46">
        <v>11782</v>
      </c>
      <c r="C11795" s="39">
        <v>0.41879050770036969</v>
      </c>
      <c r="D11795" s="40">
        <v>0.14081058007316727</v>
      </c>
      <c r="E11795" s="39">
        <v>0.34647858623700573</v>
      </c>
      <c r="F11795" s="41">
        <v>63.585814300701038</v>
      </c>
    </row>
    <row r="11796" spans="2:6" x14ac:dyDescent="0.25">
      <c r="B11796" s="46">
        <v>11783</v>
      </c>
      <c r="C11796" s="39">
        <v>0.43241741316628546</v>
      </c>
      <c r="D11796" s="40">
        <v>0.14070593422137881</v>
      </c>
      <c r="E11796" s="39">
        <v>0.44926987528927315</v>
      </c>
      <c r="F11796" s="41">
        <v>86.33180157434677</v>
      </c>
    </row>
    <row r="11797" spans="2:6" x14ac:dyDescent="0.25">
      <c r="B11797" s="46">
        <v>11784</v>
      </c>
      <c r="C11797" s="39">
        <v>0.38714652946920425</v>
      </c>
      <c r="D11797" s="40">
        <v>0.14214603778161897</v>
      </c>
      <c r="E11797" s="39">
        <v>0.30712624530884297</v>
      </c>
      <c r="F11797" s="41">
        <v>54.450548911172596</v>
      </c>
    </row>
    <row r="11798" spans="2:6" x14ac:dyDescent="0.25">
      <c r="B11798" s="46">
        <v>11785</v>
      </c>
      <c r="C11798" s="39">
        <v>0.38482833151304796</v>
      </c>
      <c r="D11798" s="40">
        <v>0.14158871181001714</v>
      </c>
      <c r="E11798" s="39">
        <v>0.32598391033624274</v>
      </c>
      <c r="F11798" s="41">
        <v>52.355693029806346</v>
      </c>
    </row>
    <row r="11799" spans="2:6" x14ac:dyDescent="0.25">
      <c r="B11799" s="46">
        <v>11786</v>
      </c>
      <c r="C11799" s="39">
        <v>1.5890809771409487E-2</v>
      </c>
      <c r="D11799" s="40">
        <v>0.14704382805616364</v>
      </c>
      <c r="E11799" s="39">
        <v>2.1791731372574299E-2</v>
      </c>
      <c r="F11799" s="41">
        <v>15.422892967637068</v>
      </c>
    </row>
    <row r="11800" spans="2:6" x14ac:dyDescent="0.25">
      <c r="B11800" s="46">
        <v>11787</v>
      </c>
      <c r="C11800" s="39">
        <v>0.49035663471542917</v>
      </c>
      <c r="D11800" s="40">
        <v>0.18071564159830314</v>
      </c>
      <c r="E11800" s="39">
        <v>0.12172951635752284</v>
      </c>
      <c r="F11800" s="41">
        <v>39.854617389352725</v>
      </c>
    </row>
    <row r="11801" spans="2:6" x14ac:dyDescent="0.25">
      <c r="B11801" s="46">
        <v>11788</v>
      </c>
      <c r="C11801" s="39">
        <v>0.21663501037709312</v>
      </c>
      <c r="D11801" s="40">
        <v>0.18725219748858768</v>
      </c>
      <c r="E11801" s="39">
        <v>0.1412798863586523</v>
      </c>
      <c r="F11801" s="41">
        <v>24.896732021570479</v>
      </c>
    </row>
    <row r="11802" spans="2:6" x14ac:dyDescent="0.25">
      <c r="B11802" s="46">
        <v>11789</v>
      </c>
      <c r="C11802" s="39">
        <v>5.1545343282434736E-2</v>
      </c>
      <c r="D11802" s="40">
        <v>0.18894110830270833</v>
      </c>
      <c r="E11802" s="39">
        <v>4.9542437699022737E-2</v>
      </c>
      <c r="F11802" s="41">
        <v>11.706851833214667</v>
      </c>
    </row>
    <row r="11803" spans="2:6" x14ac:dyDescent="0.25">
      <c r="B11803" s="46">
        <v>11790</v>
      </c>
      <c r="C11803" s="39">
        <v>0.28126254578887877</v>
      </c>
      <c r="D11803" s="40">
        <v>0.18911426156400798</v>
      </c>
      <c r="E11803" s="39">
        <v>0.23366713188260915</v>
      </c>
      <c r="F11803" s="41">
        <v>35.419165747066835</v>
      </c>
    </row>
    <row r="11804" spans="2:6" x14ac:dyDescent="0.25">
      <c r="B11804" s="46">
        <v>11791</v>
      </c>
      <c r="C11804" s="39">
        <v>0.44663813929811308</v>
      </c>
      <c r="D11804" s="40">
        <v>0.1892276058363315</v>
      </c>
      <c r="E11804" s="39">
        <v>0.22158967904394819</v>
      </c>
      <c r="F11804" s="41">
        <v>40.84549504520956</v>
      </c>
    </row>
    <row r="11805" spans="2:6" x14ac:dyDescent="0.25">
      <c r="B11805" s="46">
        <v>11792</v>
      </c>
      <c r="C11805" s="39">
        <v>0.33374843665778314</v>
      </c>
      <c r="D11805" s="40">
        <v>0.19018215489770005</v>
      </c>
      <c r="E11805" s="39">
        <v>0.46533780787570556</v>
      </c>
      <c r="F11805" s="41">
        <v>73.487849348353222</v>
      </c>
    </row>
    <row r="11806" spans="2:6" x14ac:dyDescent="0.25">
      <c r="B11806" s="46">
        <v>11793</v>
      </c>
      <c r="C11806" s="39">
        <v>0.42615937067442705</v>
      </c>
      <c r="D11806" s="40">
        <v>0.2011645101746028</v>
      </c>
      <c r="E11806" s="39">
        <v>0.38530034477695319</v>
      </c>
      <c r="F11806" s="41">
        <v>83.828771799771886</v>
      </c>
    </row>
    <row r="11807" spans="2:6" x14ac:dyDescent="0.25">
      <c r="B11807" s="46">
        <v>11794</v>
      </c>
      <c r="C11807" s="39">
        <v>8.9859653984989935E-2</v>
      </c>
      <c r="D11807" s="40">
        <v>0.20360569911961277</v>
      </c>
      <c r="E11807" s="39">
        <v>0.1167187613722811</v>
      </c>
      <c r="F11807" s="41">
        <v>41.032464072646086</v>
      </c>
    </row>
    <row r="11808" spans="2:6" x14ac:dyDescent="0.25">
      <c r="B11808" s="46">
        <v>11795</v>
      </c>
      <c r="C11808" s="39">
        <v>0.38404878753492688</v>
      </c>
      <c r="D11808" s="40">
        <v>0.203701071231952</v>
      </c>
      <c r="E11808" s="39">
        <v>0.46632046741708416</v>
      </c>
      <c r="F11808" s="41">
        <v>78.60705454669511</v>
      </c>
    </row>
    <row r="11809" spans="2:6" x14ac:dyDescent="0.25">
      <c r="B11809" s="46">
        <v>11796</v>
      </c>
      <c r="C11809" s="39">
        <v>0.29672801005550253</v>
      </c>
      <c r="D11809" s="40">
        <v>0.20265370377748393</v>
      </c>
      <c r="E11809" s="39">
        <v>0.41628425981741457</v>
      </c>
      <c r="F11809" s="41">
        <v>60.97981018468785</v>
      </c>
    </row>
    <row r="11810" spans="2:6" x14ac:dyDescent="0.25">
      <c r="B11810" s="46">
        <v>11797</v>
      </c>
      <c r="C11810" s="39">
        <v>0.21891862854915964</v>
      </c>
      <c r="D11810" s="40">
        <v>0.19425221748089944</v>
      </c>
      <c r="E11810" s="39">
        <v>0.34293557865580915</v>
      </c>
      <c r="F11810" s="41">
        <v>49.403981008580594</v>
      </c>
    </row>
    <row r="11811" spans="2:6" x14ac:dyDescent="0.25">
      <c r="B11811" s="46">
        <v>11798</v>
      </c>
      <c r="C11811" s="39">
        <v>0.10728223282345797</v>
      </c>
      <c r="D11811" s="40">
        <v>0.19821705793716232</v>
      </c>
      <c r="E11811" s="39">
        <v>0.1124404625198297</v>
      </c>
      <c r="F11811" s="41">
        <v>20.747680632512139</v>
      </c>
    </row>
    <row r="11812" spans="2:6" x14ac:dyDescent="0.25">
      <c r="B11812" s="46">
        <v>11799</v>
      </c>
      <c r="C11812" s="39">
        <v>2.5523044852658126E-2</v>
      </c>
      <c r="D11812" s="40">
        <v>0.19818609620726174</v>
      </c>
      <c r="E11812" s="39">
        <v>3.5688286275189156E-2</v>
      </c>
      <c r="F11812" s="41">
        <v>-0.82418744704242641</v>
      </c>
    </row>
    <row r="11813" spans="2:6" x14ac:dyDescent="0.25">
      <c r="B11813" s="46">
        <v>11800</v>
      </c>
      <c r="C11813" s="39">
        <v>0.35705903332027472</v>
      </c>
      <c r="D11813" s="40">
        <v>0.18750533247226289</v>
      </c>
      <c r="E11813" s="39">
        <v>0.42205884218596701</v>
      </c>
      <c r="F11813" s="41">
        <v>68.186570249251957</v>
      </c>
    </row>
    <row r="11814" spans="2:6" x14ac:dyDescent="0.25">
      <c r="B11814" s="46">
        <v>11801</v>
      </c>
      <c r="C11814" s="39">
        <v>8.3973380196022795E-2</v>
      </c>
      <c r="D11814" s="40">
        <v>0.18728813127097635</v>
      </c>
      <c r="E11814" s="39">
        <v>0.13719689750660446</v>
      </c>
      <c r="F11814" s="41">
        <v>26.024040147771853</v>
      </c>
    </row>
    <row r="11815" spans="2:6" x14ac:dyDescent="0.25">
      <c r="B11815" s="46">
        <v>11802</v>
      </c>
      <c r="C11815" s="39">
        <v>1.142219533242129E-2</v>
      </c>
      <c r="D11815" s="40">
        <v>0.18342703669342242</v>
      </c>
      <c r="E11815" s="39">
        <v>2.330027629820889E-2</v>
      </c>
      <c r="F11815" s="41">
        <v>9.0480465922491682</v>
      </c>
    </row>
    <row r="11816" spans="2:6" x14ac:dyDescent="0.25">
      <c r="B11816" s="46">
        <v>11803</v>
      </c>
      <c r="C11816" s="39">
        <v>0.22330827409620746</v>
      </c>
      <c r="D11816" s="40">
        <v>0.18290300620684405</v>
      </c>
      <c r="E11816" s="39">
        <v>0.43283046128996677</v>
      </c>
      <c r="F11816" s="41">
        <v>85.5897011635669</v>
      </c>
    </row>
    <row r="11817" spans="2:6" x14ac:dyDescent="0.25">
      <c r="B11817" s="46">
        <v>11804</v>
      </c>
      <c r="C11817" s="39">
        <v>0.15455763352787</v>
      </c>
      <c r="D11817" s="40">
        <v>0.21227373831603813</v>
      </c>
      <c r="E11817" s="39">
        <v>8.2695866189130426E-2</v>
      </c>
      <c r="F11817" s="41">
        <v>7.5755693210105859</v>
      </c>
    </row>
    <row r="11818" spans="2:6" x14ac:dyDescent="0.25">
      <c r="B11818" s="46">
        <v>11805</v>
      </c>
      <c r="C11818" s="39">
        <v>1.2221681055028633E-2</v>
      </c>
      <c r="D11818" s="40">
        <v>0.20867916601045114</v>
      </c>
      <c r="E11818" s="39">
        <v>1.2892445727292536E-2</v>
      </c>
      <c r="F11818" s="41">
        <v>-7.9819666833546288</v>
      </c>
    </row>
    <row r="11819" spans="2:6" x14ac:dyDescent="0.25">
      <c r="B11819" s="46">
        <v>11806</v>
      </c>
      <c r="C11819" s="39">
        <v>0.13601226111730258</v>
      </c>
      <c r="D11819" s="40">
        <v>0.20656203886956415</v>
      </c>
      <c r="E11819" s="39">
        <v>0.12312205237527327</v>
      </c>
      <c r="F11819" s="41">
        <v>58.881097548206249</v>
      </c>
    </row>
    <row r="11820" spans="2:6" x14ac:dyDescent="0.25">
      <c r="B11820" s="46">
        <v>11807</v>
      </c>
      <c r="C11820" s="39">
        <v>0.10001138734759593</v>
      </c>
      <c r="D11820" s="40">
        <v>0.21092609924128475</v>
      </c>
      <c r="E11820" s="39">
        <v>0.10321780707527899</v>
      </c>
      <c r="F11820" s="41">
        <v>9.9064739314849337</v>
      </c>
    </row>
    <row r="11821" spans="2:6" x14ac:dyDescent="0.25">
      <c r="B11821" s="46">
        <v>11808</v>
      </c>
      <c r="C11821" s="39">
        <v>0.1670642128292314</v>
      </c>
      <c r="D11821" s="40">
        <v>0.2123735090129997</v>
      </c>
      <c r="E11821" s="39">
        <v>0.1406613618019576</v>
      </c>
      <c r="F11821" s="41">
        <v>17.198864236534952</v>
      </c>
    </row>
    <row r="11822" spans="2:6" x14ac:dyDescent="0.25">
      <c r="B11822" s="46">
        <v>11809</v>
      </c>
      <c r="C11822" s="39">
        <v>0.15021391379934951</v>
      </c>
      <c r="D11822" s="40">
        <v>0.2138593322474977</v>
      </c>
      <c r="E11822" s="39">
        <v>0.2348526809283619</v>
      </c>
      <c r="F11822" s="41">
        <v>38.20728362315468</v>
      </c>
    </row>
    <row r="11823" spans="2:6" x14ac:dyDescent="0.25">
      <c r="B11823" s="46">
        <v>11810</v>
      </c>
      <c r="C11823" s="39">
        <v>1.3964592442929248E-2</v>
      </c>
      <c r="D11823" s="40">
        <v>0.21028164090383117</v>
      </c>
      <c r="E11823" s="39">
        <v>2.8615822374856825E-2</v>
      </c>
      <c r="F11823" s="41">
        <v>2.699755243963943</v>
      </c>
    </row>
    <row r="11824" spans="2:6" x14ac:dyDescent="0.25">
      <c r="B11824" s="46">
        <v>11811</v>
      </c>
      <c r="C11824" s="39">
        <v>0.20902014687981574</v>
      </c>
      <c r="D11824" s="40">
        <v>0.20943321783431904</v>
      </c>
      <c r="E11824" s="39">
        <v>0.32281991666048943</v>
      </c>
      <c r="F11824" s="41">
        <v>42.21460617474424</v>
      </c>
    </row>
    <row r="11825" spans="2:6" x14ac:dyDescent="0.25">
      <c r="B11825" s="46">
        <v>11812</v>
      </c>
      <c r="C11825" s="39">
        <v>0.12782844172961288</v>
      </c>
      <c r="D11825" s="40">
        <v>0.20925670632710028</v>
      </c>
      <c r="E11825" s="39">
        <v>0.20760666284251122</v>
      </c>
      <c r="F11825" s="41">
        <v>40.037710931780879</v>
      </c>
    </row>
    <row r="11826" spans="2:6" x14ac:dyDescent="0.25">
      <c r="B11826" s="46">
        <v>11813</v>
      </c>
      <c r="C11826" s="39">
        <v>3.0153873665452739E-2</v>
      </c>
      <c r="D11826" s="40">
        <v>0.20945164002957362</v>
      </c>
      <c r="E11826" s="39">
        <v>5.0943111065541516E-2</v>
      </c>
      <c r="F11826" s="41">
        <v>9.9638664820584033</v>
      </c>
    </row>
    <row r="11827" spans="2:6" x14ac:dyDescent="0.25">
      <c r="B11827" s="46">
        <v>11814</v>
      </c>
      <c r="C11827" s="39">
        <v>5.0503108230704162E-2</v>
      </c>
      <c r="D11827" s="40">
        <v>0.20956021422482357</v>
      </c>
      <c r="E11827" s="39">
        <v>3.8077788009570519E-2</v>
      </c>
      <c r="F11827" s="41">
        <v>-9.1481845933457357</v>
      </c>
    </row>
    <row r="11828" spans="2:6" x14ac:dyDescent="0.25">
      <c r="B11828" s="46">
        <v>11815</v>
      </c>
      <c r="C11828" s="39">
        <v>0.30989754273612008</v>
      </c>
      <c r="D11828" s="40">
        <v>0.22506621029114665</v>
      </c>
      <c r="E11828" s="39">
        <v>0.14349603733661453</v>
      </c>
      <c r="F11828" s="41">
        <v>31.17278114862782</v>
      </c>
    </row>
    <row r="11829" spans="2:6" x14ac:dyDescent="0.25">
      <c r="B11829" s="46">
        <v>11816</v>
      </c>
      <c r="C11829" s="39">
        <v>0.17860535628242538</v>
      </c>
      <c r="D11829" s="40">
        <v>0.22558221181403978</v>
      </c>
      <c r="E11829" s="39">
        <v>0.13702633339124087</v>
      </c>
      <c r="F11829" s="41">
        <v>24.005295350817317</v>
      </c>
    </row>
    <row r="11830" spans="2:6" x14ac:dyDescent="0.25">
      <c r="B11830" s="46">
        <v>11817</v>
      </c>
      <c r="C11830" s="39">
        <v>3.7385729304268478E-2</v>
      </c>
      <c r="D11830" s="40">
        <v>0.19493526919822973</v>
      </c>
      <c r="E11830" s="39">
        <v>3.6172458067394671E-2</v>
      </c>
      <c r="F11830" s="41">
        <v>7.8879942660870253</v>
      </c>
    </row>
    <row r="11831" spans="2:6" x14ac:dyDescent="0.25">
      <c r="B11831" s="46">
        <v>11818</v>
      </c>
      <c r="C11831" s="39">
        <v>0.47571421005332515</v>
      </c>
      <c r="D11831" s="40">
        <v>0.19321746459773631</v>
      </c>
      <c r="E11831" s="39">
        <v>0.48567004544868025</v>
      </c>
      <c r="F11831" s="41">
        <v>75.11717853645338</v>
      </c>
    </row>
    <row r="11832" spans="2:6" x14ac:dyDescent="0.25">
      <c r="B11832" s="46">
        <v>11819</v>
      </c>
      <c r="C11832" s="39">
        <v>0.26206793801793993</v>
      </c>
      <c r="D11832" s="40">
        <v>0.19289780030708958</v>
      </c>
      <c r="E11832" s="39">
        <v>0.26926135100440701</v>
      </c>
      <c r="F11832" s="41">
        <v>44.463775563479132</v>
      </c>
    </row>
    <row r="11833" spans="2:6" x14ac:dyDescent="0.25">
      <c r="B11833" s="46">
        <v>11820</v>
      </c>
      <c r="C11833" s="39">
        <v>0.3336467209478986</v>
      </c>
      <c r="D11833" s="40">
        <v>0.19024241717757689</v>
      </c>
      <c r="E11833" s="39">
        <v>0.48291468483666417</v>
      </c>
      <c r="F11833" s="41">
        <v>117.5983549250206</v>
      </c>
    </row>
    <row r="11834" spans="2:6" x14ac:dyDescent="0.25">
      <c r="B11834" s="46">
        <v>11821</v>
      </c>
      <c r="C11834" s="39">
        <v>0.37748922025369269</v>
      </c>
      <c r="D11834" s="40">
        <v>0.19056615932529042</v>
      </c>
      <c r="E11834" s="39">
        <v>0.49675194121351163</v>
      </c>
      <c r="F11834" s="41">
        <v>92.878413512937996</v>
      </c>
    </row>
    <row r="11835" spans="2:6" x14ac:dyDescent="0.25">
      <c r="B11835" s="46">
        <v>11822</v>
      </c>
      <c r="C11835" s="39">
        <v>0.36281717296613086</v>
      </c>
      <c r="D11835" s="40">
        <v>0.19053494428839191</v>
      </c>
      <c r="E11835" s="39">
        <v>0.33407209967561979</v>
      </c>
      <c r="F11835" s="41">
        <v>46.719753011185624</v>
      </c>
    </row>
    <row r="11836" spans="2:6" x14ac:dyDescent="0.25">
      <c r="B11836" s="46">
        <v>11823</v>
      </c>
      <c r="C11836" s="39">
        <v>0.34911595529155193</v>
      </c>
      <c r="D11836" s="40">
        <v>0.18250906923827384</v>
      </c>
      <c r="E11836" s="39">
        <v>0.49678290947610826</v>
      </c>
      <c r="F11836" s="41">
        <v>97.48871427083661</v>
      </c>
    </row>
    <row r="11837" spans="2:6" x14ac:dyDescent="0.25">
      <c r="B11837" s="46">
        <v>11824</v>
      </c>
      <c r="C11837" s="39">
        <v>0.31409319193613316</v>
      </c>
      <c r="D11837" s="40">
        <v>0.18384897396465122</v>
      </c>
      <c r="E11837" s="39">
        <v>0.38909447386547885</v>
      </c>
      <c r="F11837" s="41">
        <v>82.069864439169663</v>
      </c>
    </row>
    <row r="11838" spans="2:6" x14ac:dyDescent="0.25">
      <c r="B11838" s="46">
        <v>11825</v>
      </c>
      <c r="C11838" s="39">
        <v>0.27692862521253753</v>
      </c>
      <c r="D11838" s="40">
        <v>0.18324961714771779</v>
      </c>
      <c r="E11838" s="39">
        <v>0.45382051640716081</v>
      </c>
      <c r="F11838" s="41">
        <v>58.805851625775794</v>
      </c>
    </row>
    <row r="11839" spans="2:6" x14ac:dyDescent="0.25">
      <c r="B11839" s="46">
        <v>11826</v>
      </c>
      <c r="C11839" s="39">
        <v>0.13387273391365881</v>
      </c>
      <c r="D11839" s="40">
        <v>0.18332123673047679</v>
      </c>
      <c r="E11839" s="39">
        <v>0.267943914392338</v>
      </c>
      <c r="F11839" s="41">
        <v>37.246953276464517</v>
      </c>
    </row>
    <row r="11840" spans="2:6" x14ac:dyDescent="0.25">
      <c r="B11840" s="46">
        <v>11827</v>
      </c>
      <c r="C11840" s="39">
        <v>0.35693783035339821</v>
      </c>
      <c r="D11840" s="40">
        <v>0.18295497702516827</v>
      </c>
      <c r="E11840" s="39">
        <v>0.49101812246650695</v>
      </c>
      <c r="F11840" s="41">
        <v>88.403266426774678</v>
      </c>
    </row>
    <row r="11841" spans="2:6" x14ac:dyDescent="0.25">
      <c r="B11841" s="46">
        <v>11828</v>
      </c>
      <c r="C11841" s="39">
        <v>0.17270878627646238</v>
      </c>
      <c r="D11841" s="40">
        <v>0.18088153191114692</v>
      </c>
      <c r="E11841" s="39">
        <v>0.21708410923154969</v>
      </c>
      <c r="F11841" s="41">
        <v>25.470807313323625</v>
      </c>
    </row>
    <row r="11842" spans="2:6" x14ac:dyDescent="0.25">
      <c r="B11842" s="46">
        <v>11829</v>
      </c>
      <c r="C11842" s="39">
        <v>0.39801705934953735</v>
      </c>
      <c r="D11842" s="40">
        <v>0.18532079560807282</v>
      </c>
      <c r="E11842" s="39">
        <v>0.49493673039927799</v>
      </c>
      <c r="F11842" s="41">
        <v>96.523209051183173</v>
      </c>
    </row>
    <row r="11843" spans="2:6" x14ac:dyDescent="0.25">
      <c r="B11843" s="46">
        <v>11830</v>
      </c>
      <c r="C11843" s="39">
        <v>3.2953175293132339E-2</v>
      </c>
      <c r="D11843" s="40">
        <v>0.18538512379700481</v>
      </c>
      <c r="E11843" s="39">
        <v>6.320874371490072E-2</v>
      </c>
      <c r="F11843" s="41">
        <v>7.3926820723545301</v>
      </c>
    </row>
    <row r="11844" spans="2:6" x14ac:dyDescent="0.25">
      <c r="B11844" s="46">
        <v>11831</v>
      </c>
      <c r="C11844" s="39">
        <v>1.3666847838924769E-2</v>
      </c>
      <c r="D11844" s="40">
        <v>0.18699566491647684</v>
      </c>
      <c r="E11844" s="39">
        <v>2.0409946831635682E-2</v>
      </c>
      <c r="F11844" s="41">
        <v>11.821082971117784</v>
      </c>
    </row>
    <row r="11845" spans="2:6" x14ac:dyDescent="0.25">
      <c r="B11845" s="46">
        <v>11832</v>
      </c>
      <c r="C11845" s="39">
        <v>0.23333320676444</v>
      </c>
      <c r="D11845" s="40">
        <v>0.17969991206467464</v>
      </c>
      <c r="E11845" s="39">
        <v>0.30910992438394586</v>
      </c>
      <c r="F11845" s="41">
        <v>49.333346446487155</v>
      </c>
    </row>
    <row r="11846" spans="2:6" x14ac:dyDescent="0.25">
      <c r="B11846" s="46">
        <v>11833</v>
      </c>
      <c r="C11846" s="39">
        <v>0.11311259050283504</v>
      </c>
      <c r="D11846" s="40">
        <v>0.17972704208153592</v>
      </c>
      <c r="E11846" s="39">
        <v>0.15000461166269477</v>
      </c>
      <c r="F11846" s="41">
        <v>23.250780348535748</v>
      </c>
    </row>
    <row r="11847" spans="2:6" x14ac:dyDescent="0.25">
      <c r="B11847" s="46">
        <v>11834</v>
      </c>
      <c r="C11847" s="39">
        <v>0.12597540031397375</v>
      </c>
      <c r="D11847" s="40">
        <v>0.14862629095123869</v>
      </c>
      <c r="E11847" s="39">
        <v>0.14784256322023964</v>
      </c>
      <c r="F11847" s="41">
        <v>9.4679486997615339</v>
      </c>
    </row>
    <row r="11848" spans="2:6" x14ac:dyDescent="0.25">
      <c r="B11848" s="46">
        <v>11835</v>
      </c>
      <c r="C11848" s="39">
        <v>2.9421694042688656E-2</v>
      </c>
      <c r="D11848" s="40">
        <v>0.14921331426745055</v>
      </c>
      <c r="E11848" s="39">
        <v>3.0154865586036105E-2</v>
      </c>
      <c r="F11848" s="41">
        <v>-7.3476667078428282</v>
      </c>
    </row>
    <row r="11849" spans="2:6" x14ac:dyDescent="0.25">
      <c r="B11849" s="46">
        <v>11836</v>
      </c>
      <c r="C11849" s="39">
        <v>0.34838912174997516</v>
      </c>
      <c r="D11849" s="40">
        <v>0.14908492923585606</v>
      </c>
      <c r="E11849" s="39">
        <v>0.26414278662160895</v>
      </c>
      <c r="F11849" s="41">
        <v>62.249735899797024</v>
      </c>
    </row>
    <row r="11850" spans="2:6" x14ac:dyDescent="0.25">
      <c r="B11850" s="46">
        <v>11837</v>
      </c>
      <c r="C11850" s="39">
        <v>8.9744032943866403E-2</v>
      </c>
      <c r="D11850" s="40">
        <v>0.14362651487256334</v>
      </c>
      <c r="E11850" s="39">
        <v>0.10449428184439548</v>
      </c>
      <c r="F11850" s="41">
        <v>16.503686763007973</v>
      </c>
    </row>
    <row r="11851" spans="2:6" x14ac:dyDescent="0.25">
      <c r="B11851" s="46">
        <v>11838</v>
      </c>
      <c r="C11851" s="39">
        <v>0.24966456023256811</v>
      </c>
      <c r="D11851" s="40">
        <v>0.14159180645459785</v>
      </c>
      <c r="E11851" s="39">
        <v>0.2495570399461533</v>
      </c>
      <c r="F11851" s="41">
        <v>55.611676012761627</v>
      </c>
    </row>
    <row r="11852" spans="2:6" x14ac:dyDescent="0.25">
      <c r="B11852" s="46">
        <v>11839</v>
      </c>
      <c r="C11852" s="39">
        <v>0.35798631855373314</v>
      </c>
      <c r="D11852" s="40">
        <v>0.13792077973735989</v>
      </c>
      <c r="E11852" s="39">
        <v>0.47600447614632752</v>
      </c>
      <c r="F11852" s="41">
        <v>67.360535723810798</v>
      </c>
    </row>
    <row r="11853" spans="2:6" x14ac:dyDescent="0.25">
      <c r="B11853" s="46">
        <v>11840</v>
      </c>
      <c r="C11853" s="39">
        <v>0.27909535080557485</v>
      </c>
      <c r="D11853" s="40">
        <v>0.14135886519938734</v>
      </c>
      <c r="E11853" s="39">
        <v>0.41369533004821846</v>
      </c>
      <c r="F11853" s="41">
        <v>59.238350171491724</v>
      </c>
    </row>
    <row r="11854" spans="2:6" x14ac:dyDescent="0.25">
      <c r="B11854" s="46">
        <v>11841</v>
      </c>
      <c r="C11854" s="39">
        <v>5.0367206621203538E-2</v>
      </c>
      <c r="D11854" s="40">
        <v>0.14088540254974316</v>
      </c>
      <c r="E11854" s="39">
        <v>7.1448295338001858E-2</v>
      </c>
      <c r="F11854" s="41">
        <v>8.7558475097564283</v>
      </c>
    </row>
    <row r="11855" spans="2:6" x14ac:dyDescent="0.25">
      <c r="B11855" s="46">
        <v>11842</v>
      </c>
      <c r="C11855" s="39">
        <v>2.7385841668240599E-2</v>
      </c>
      <c r="D11855" s="40">
        <v>0.13998876533134158</v>
      </c>
      <c r="E11855" s="39">
        <v>3.8749376726835753E-2</v>
      </c>
      <c r="F11855" s="41">
        <v>-10.062323659189918</v>
      </c>
    </row>
    <row r="11856" spans="2:6" x14ac:dyDescent="0.25">
      <c r="B11856" s="46">
        <v>11843</v>
      </c>
      <c r="C11856" s="39">
        <v>0.30247816912513142</v>
      </c>
      <c r="D11856" s="40">
        <v>0.13948473406961717</v>
      </c>
      <c r="E11856" s="39">
        <v>0.30141401598937489</v>
      </c>
      <c r="F11856" s="41">
        <v>46.413103578187133</v>
      </c>
    </row>
    <row r="11857" spans="2:6" x14ac:dyDescent="0.25">
      <c r="B11857" s="46">
        <v>11844</v>
      </c>
      <c r="C11857" s="39">
        <v>0.14791422634707171</v>
      </c>
      <c r="D11857" s="40">
        <v>0.14442766162876416</v>
      </c>
      <c r="E11857" s="39">
        <v>9.1127081317466899E-2</v>
      </c>
      <c r="F11857" s="41">
        <v>23.858370359385319</v>
      </c>
    </row>
    <row r="11858" spans="2:6" x14ac:dyDescent="0.25">
      <c r="B11858" s="46">
        <v>11845</v>
      </c>
      <c r="C11858" s="39">
        <v>0.22750458188703043</v>
      </c>
      <c r="D11858" s="40">
        <v>0.16909229511017909</v>
      </c>
      <c r="E11858" s="39">
        <v>0.25156859886754812</v>
      </c>
      <c r="F11858" s="41">
        <v>51.049297423174202</v>
      </c>
    </row>
    <row r="11859" spans="2:6" x14ac:dyDescent="0.25">
      <c r="B11859" s="46">
        <v>11846</v>
      </c>
      <c r="C11859" s="39">
        <v>0.11393881078160131</v>
      </c>
      <c r="D11859" s="40">
        <v>0.17148495412359194</v>
      </c>
      <c r="E11859" s="39">
        <v>0.1888963890688832</v>
      </c>
      <c r="F11859" s="41">
        <v>25.655179092685639</v>
      </c>
    </row>
    <row r="11860" spans="2:6" x14ac:dyDescent="0.25">
      <c r="B11860" s="46">
        <v>11847</v>
      </c>
      <c r="C11860" s="39">
        <v>0.16350128059562583</v>
      </c>
      <c r="D11860" s="40">
        <v>0.17159946985839525</v>
      </c>
      <c r="E11860" s="39">
        <v>0.19356176021502969</v>
      </c>
      <c r="F11860" s="41">
        <v>28.368876412514261</v>
      </c>
    </row>
    <row r="11861" spans="2:6" x14ac:dyDescent="0.25">
      <c r="B11861" s="46">
        <v>11848</v>
      </c>
      <c r="C11861" s="39">
        <v>0.25432481385758871</v>
      </c>
      <c r="D11861" s="40">
        <v>0.1702677225374617</v>
      </c>
      <c r="E11861" s="39">
        <v>0.3297415648706401</v>
      </c>
      <c r="F11861" s="41">
        <v>72.84531368742185</v>
      </c>
    </row>
    <row r="11862" spans="2:6" x14ac:dyDescent="0.25">
      <c r="B11862" s="46">
        <v>11849</v>
      </c>
      <c r="C11862" s="39">
        <v>0.29341459942291914</v>
      </c>
      <c r="D11862" s="40">
        <v>0.16415643271254809</v>
      </c>
      <c r="E11862" s="39">
        <v>0.21210338211744331</v>
      </c>
      <c r="F11862" s="41">
        <v>35.304420519553027</v>
      </c>
    </row>
    <row r="11863" spans="2:6" x14ac:dyDescent="0.25">
      <c r="B11863" s="46">
        <v>11850</v>
      </c>
      <c r="C11863" s="39">
        <v>6.2281204403461916E-2</v>
      </c>
      <c r="D11863" s="40">
        <v>0.19185810853098442</v>
      </c>
      <c r="E11863" s="39">
        <v>5.1909168542496012E-2</v>
      </c>
      <c r="F11863" s="41">
        <v>21.079802148016658</v>
      </c>
    </row>
    <row r="11864" spans="2:6" x14ac:dyDescent="0.25">
      <c r="B11864" s="46">
        <v>11851</v>
      </c>
      <c r="C11864" s="39">
        <v>3.7304074767572346E-2</v>
      </c>
      <c r="D11864" s="40">
        <v>0.1953181544008491</v>
      </c>
      <c r="E11864" s="39">
        <v>2.6550040880156875E-2</v>
      </c>
      <c r="F11864" s="41">
        <v>19.372406474174934</v>
      </c>
    </row>
    <row r="11865" spans="2:6" x14ac:dyDescent="0.25">
      <c r="B11865" s="46">
        <v>11852</v>
      </c>
      <c r="C11865" s="39">
        <v>0.18098565102139225</v>
      </c>
      <c r="D11865" s="40">
        <v>0.21679006391429764</v>
      </c>
      <c r="E11865" s="39">
        <v>0.16837161333139927</v>
      </c>
      <c r="F11865" s="41">
        <v>50.447939540371941</v>
      </c>
    </row>
    <row r="11866" spans="2:6" x14ac:dyDescent="0.25">
      <c r="B11866" s="46">
        <v>11853</v>
      </c>
      <c r="C11866" s="39">
        <v>0.37138626821535498</v>
      </c>
      <c r="D11866" s="40">
        <v>0.21518375799251391</v>
      </c>
      <c r="E11866" s="39">
        <v>0.31471177683428359</v>
      </c>
      <c r="F11866" s="41">
        <v>88.639776355791298</v>
      </c>
    </row>
    <row r="11867" spans="2:6" x14ac:dyDescent="0.25">
      <c r="B11867" s="46">
        <v>11854</v>
      </c>
      <c r="C11867" s="39">
        <v>0.40656757428106238</v>
      </c>
      <c r="D11867" s="40">
        <v>0.21911738798757457</v>
      </c>
      <c r="E11867" s="39">
        <v>0.38024428053753567</v>
      </c>
      <c r="F11867" s="41">
        <v>80.978954469606478</v>
      </c>
    </row>
    <row r="11868" spans="2:6" x14ac:dyDescent="0.25">
      <c r="B11868" s="46">
        <v>11855</v>
      </c>
      <c r="C11868" s="39">
        <v>8.702013619240527E-2</v>
      </c>
      <c r="D11868" s="40">
        <v>0.22024656374589011</v>
      </c>
      <c r="E11868" s="39">
        <v>4.6909910244387502E-2</v>
      </c>
      <c r="F11868" s="41">
        <v>19.579028657448802</v>
      </c>
    </row>
    <row r="11869" spans="2:6" x14ac:dyDescent="0.25">
      <c r="B11869" s="46">
        <v>11856</v>
      </c>
      <c r="C11869" s="39">
        <v>0.26841417028181136</v>
      </c>
      <c r="D11869" s="40">
        <v>0.2207663836419346</v>
      </c>
      <c r="E11869" s="39">
        <v>0.43079073970407289</v>
      </c>
      <c r="F11869" s="41">
        <v>77.773077761075839</v>
      </c>
    </row>
    <row r="11870" spans="2:6" x14ac:dyDescent="0.25">
      <c r="B11870" s="46">
        <v>11857</v>
      </c>
      <c r="C11870" s="39">
        <v>6.1698626314753376E-2</v>
      </c>
      <c r="D11870" s="40">
        <v>0.22076586428689066</v>
      </c>
      <c r="E11870" s="39">
        <v>7.4969506390134222E-2</v>
      </c>
      <c r="F11870" s="41">
        <v>11.146710922333408</v>
      </c>
    </row>
    <row r="11871" spans="2:6" x14ac:dyDescent="0.25">
      <c r="B11871" s="46">
        <v>11858</v>
      </c>
      <c r="C11871" s="39">
        <v>0.36106303442057541</v>
      </c>
      <c r="D11871" s="40">
        <v>0.22115687791626407</v>
      </c>
      <c r="E11871" s="39">
        <v>0.31096531978232428</v>
      </c>
      <c r="F11871" s="41">
        <v>90.507533211490397</v>
      </c>
    </row>
    <row r="11872" spans="2:6" x14ac:dyDescent="0.25">
      <c r="B11872" s="46">
        <v>11859</v>
      </c>
      <c r="C11872" s="39">
        <v>0.35809187585191482</v>
      </c>
      <c r="D11872" s="40">
        <v>0.22590833091362567</v>
      </c>
      <c r="E11872" s="39">
        <v>0.38063999389755521</v>
      </c>
      <c r="F11872" s="41">
        <v>75.9787172709906</v>
      </c>
    </row>
    <row r="11873" spans="2:6" x14ac:dyDescent="0.25">
      <c r="B11873" s="46">
        <v>11860</v>
      </c>
      <c r="C11873" s="39">
        <v>0.18158000867267104</v>
      </c>
      <c r="D11873" s="40">
        <v>0.20385241240542121</v>
      </c>
      <c r="E11873" s="39">
        <v>0.17566528233827763</v>
      </c>
      <c r="F11873" s="41">
        <v>39.97385217997725</v>
      </c>
    </row>
    <row r="11874" spans="2:6" x14ac:dyDescent="0.25">
      <c r="B11874" s="46">
        <v>11861</v>
      </c>
      <c r="C11874" s="39">
        <v>0.33652043512300406</v>
      </c>
      <c r="D11874" s="40">
        <v>0.20139535464072303</v>
      </c>
      <c r="E11874" s="39">
        <v>0.48831317041500627</v>
      </c>
      <c r="F11874" s="41">
        <v>90.582958036436168</v>
      </c>
    </row>
    <row r="11875" spans="2:6" x14ac:dyDescent="0.25">
      <c r="B11875" s="46">
        <v>11862</v>
      </c>
      <c r="C11875" s="39">
        <v>0.13483681154604682</v>
      </c>
      <c r="D11875" s="40">
        <v>0.20369751768757918</v>
      </c>
      <c r="E11875" s="39">
        <v>0.19089387094591503</v>
      </c>
      <c r="F11875" s="41">
        <v>31.53436705406034</v>
      </c>
    </row>
    <row r="11876" spans="2:6" x14ac:dyDescent="0.25">
      <c r="B11876" s="46">
        <v>11863</v>
      </c>
      <c r="C11876" s="39">
        <v>3.0582441103608443E-2</v>
      </c>
      <c r="D11876" s="40">
        <v>0.20045075645583557</v>
      </c>
      <c r="E11876" s="39">
        <v>2.6312158985927998E-2</v>
      </c>
      <c r="F11876" s="41">
        <v>10.568185474930608</v>
      </c>
    </row>
    <row r="11877" spans="2:6" x14ac:dyDescent="0.25">
      <c r="B11877" s="46">
        <v>11864</v>
      </c>
      <c r="C11877" s="39">
        <v>0.49010905098980234</v>
      </c>
      <c r="D11877" s="40">
        <v>0.20653135030773859</v>
      </c>
      <c r="E11877" s="39">
        <v>0.34198316829453235</v>
      </c>
      <c r="F11877" s="41">
        <v>84.788688861912249</v>
      </c>
    </row>
    <row r="11878" spans="2:6" x14ac:dyDescent="0.25">
      <c r="B11878" s="46">
        <v>11865</v>
      </c>
      <c r="C11878" s="39">
        <v>0.32194696050569466</v>
      </c>
      <c r="D11878" s="40">
        <v>0.20679875531781547</v>
      </c>
      <c r="E11878" s="39">
        <v>0.20546442375357438</v>
      </c>
      <c r="F11878" s="41">
        <v>44.151230846320836</v>
      </c>
    </row>
    <row r="11879" spans="2:6" x14ac:dyDescent="0.25">
      <c r="B11879" s="46">
        <v>11866</v>
      </c>
      <c r="C11879" s="39">
        <v>0.35946554816907061</v>
      </c>
      <c r="D11879" s="40">
        <v>0.20708356341434137</v>
      </c>
      <c r="E11879" s="39">
        <v>0.33161416940991217</v>
      </c>
      <c r="F11879" s="41">
        <v>58.005539058278707</v>
      </c>
    </row>
    <row r="11880" spans="2:6" x14ac:dyDescent="0.25">
      <c r="B11880" s="46">
        <v>11867</v>
      </c>
      <c r="C11880" s="39">
        <v>0.27758952339201909</v>
      </c>
      <c r="D11880" s="40">
        <v>0.21239828515070241</v>
      </c>
      <c r="E11880" s="39">
        <v>0.23199723965153821</v>
      </c>
      <c r="F11880" s="41">
        <v>39.144308912075267</v>
      </c>
    </row>
    <row r="11881" spans="2:6" x14ac:dyDescent="0.25">
      <c r="B11881" s="46">
        <v>11868</v>
      </c>
      <c r="C11881" s="39">
        <v>3.0981109307133693E-2</v>
      </c>
      <c r="D11881" s="40">
        <v>0.21560490838027302</v>
      </c>
      <c r="E11881" s="39">
        <v>2.7738734244295446E-2</v>
      </c>
      <c r="F11881" s="41">
        <v>-0.99109570859942453</v>
      </c>
    </row>
    <row r="11882" spans="2:6" x14ac:dyDescent="0.25">
      <c r="B11882" s="46">
        <v>11869</v>
      </c>
      <c r="C11882" s="39">
        <v>9.4145151418637121E-2</v>
      </c>
      <c r="D11882" s="40">
        <v>0.21568874697594281</v>
      </c>
      <c r="E11882" s="39">
        <v>5.6251668273893114E-2</v>
      </c>
      <c r="F11882" s="41">
        <v>11.479207943282184</v>
      </c>
    </row>
    <row r="11883" spans="2:6" x14ac:dyDescent="0.25">
      <c r="B11883" s="46">
        <v>11870</v>
      </c>
      <c r="C11883" s="39">
        <v>0.28081003114798714</v>
      </c>
      <c r="D11883" s="40">
        <v>0.211048540365598</v>
      </c>
      <c r="E11883" s="39">
        <v>0.34591911748056886</v>
      </c>
      <c r="F11883" s="41">
        <v>89.67257244075509</v>
      </c>
    </row>
    <row r="11884" spans="2:6" x14ac:dyDescent="0.25">
      <c r="B11884" s="46">
        <v>11871</v>
      </c>
      <c r="C11884" s="39">
        <v>0.46697770455032167</v>
      </c>
      <c r="D11884" s="40">
        <v>0.21272504020635644</v>
      </c>
      <c r="E11884" s="39">
        <v>0.32332752742550069</v>
      </c>
      <c r="F11884" s="41">
        <v>75.295850065474426</v>
      </c>
    </row>
    <row r="11885" spans="2:6" x14ac:dyDescent="0.25">
      <c r="B11885" s="46">
        <v>11872</v>
      </c>
      <c r="C11885" s="39">
        <v>0.13315149500254317</v>
      </c>
      <c r="D11885" s="40">
        <v>0.21156231932679592</v>
      </c>
      <c r="E11885" s="39">
        <v>0.11958439735327424</v>
      </c>
      <c r="F11885" s="41">
        <v>3.9736470359841154</v>
      </c>
    </row>
    <row r="11886" spans="2:6" x14ac:dyDescent="0.25">
      <c r="B11886" s="46">
        <v>11873</v>
      </c>
      <c r="C11886" s="39">
        <v>0.42399214235264021</v>
      </c>
      <c r="D11886" s="40">
        <v>0.21780332198010199</v>
      </c>
      <c r="E11886" s="39">
        <v>0.41507652864023376</v>
      </c>
      <c r="F11886" s="41">
        <v>98.288530098146197</v>
      </c>
    </row>
    <row r="11887" spans="2:6" x14ac:dyDescent="0.25">
      <c r="B11887" s="46">
        <v>11874</v>
      </c>
      <c r="C11887" s="39">
        <v>0.26288751128306009</v>
      </c>
      <c r="D11887" s="40">
        <v>0.2178478344127254</v>
      </c>
      <c r="E11887" s="39">
        <v>0.30335425697088575</v>
      </c>
      <c r="F11887" s="41">
        <v>46.877092078246179</v>
      </c>
    </row>
    <row r="11888" spans="2:6" x14ac:dyDescent="0.25">
      <c r="B11888" s="46">
        <v>11875</v>
      </c>
      <c r="C11888" s="39">
        <v>0.4014159354012628</v>
      </c>
      <c r="D11888" s="40">
        <v>0.21983992852935161</v>
      </c>
      <c r="E11888" s="39">
        <v>0.36571353477261348</v>
      </c>
      <c r="F11888" s="41">
        <v>95.178660269797618</v>
      </c>
    </row>
    <row r="11889" spans="2:6" x14ac:dyDescent="0.25">
      <c r="B11889" s="46">
        <v>11876</v>
      </c>
      <c r="C11889" s="39">
        <v>0.20840165626566726</v>
      </c>
      <c r="D11889" s="40">
        <v>0.21666915205018283</v>
      </c>
      <c r="E11889" s="39">
        <v>0.3579185239369102</v>
      </c>
      <c r="F11889" s="41">
        <v>63.170532656449069</v>
      </c>
    </row>
    <row r="11890" spans="2:6" x14ac:dyDescent="0.25">
      <c r="B11890" s="46">
        <v>11877</v>
      </c>
      <c r="C11890" s="39">
        <v>0.27970092285058756</v>
      </c>
      <c r="D11890" s="40">
        <v>0.21581060188960155</v>
      </c>
      <c r="E11890" s="39">
        <v>0.46581160560425566</v>
      </c>
      <c r="F11890" s="41">
        <v>75.693978342528652</v>
      </c>
    </row>
    <row r="11891" spans="2:6" x14ac:dyDescent="0.25">
      <c r="B11891" s="46">
        <v>11878</v>
      </c>
      <c r="C11891" s="39">
        <v>0.19094512913938738</v>
      </c>
      <c r="D11891" s="40">
        <v>0.2163437478058067</v>
      </c>
      <c r="E11891" s="39">
        <v>0.23084874173782796</v>
      </c>
      <c r="F11891" s="41">
        <v>49.563650607047684</v>
      </c>
    </row>
    <row r="11892" spans="2:6" x14ac:dyDescent="0.25">
      <c r="B11892" s="46">
        <v>11879</v>
      </c>
      <c r="C11892" s="39">
        <v>8.137696120114328E-2</v>
      </c>
      <c r="D11892" s="40">
        <v>0.21635601046397582</v>
      </c>
      <c r="E11892" s="39">
        <v>0.16027199235413198</v>
      </c>
      <c r="F11892" s="41">
        <v>36.482356052650374</v>
      </c>
    </row>
    <row r="11893" spans="2:6" x14ac:dyDescent="0.25">
      <c r="B11893" s="46">
        <v>11880</v>
      </c>
      <c r="C11893" s="39">
        <v>0.16257556968251979</v>
      </c>
      <c r="D11893" s="40">
        <v>0.18899819664222955</v>
      </c>
      <c r="E11893" s="39">
        <v>0.26371684713583476</v>
      </c>
      <c r="F11893" s="41">
        <v>47.750891878948643</v>
      </c>
    </row>
    <row r="11894" spans="2:6" x14ac:dyDescent="0.25">
      <c r="B11894" s="46">
        <v>11881</v>
      </c>
      <c r="C11894" s="39">
        <v>4.7367817023197097E-2</v>
      </c>
      <c r="D11894" s="40">
        <v>0.18316558493569035</v>
      </c>
      <c r="E11894" s="39">
        <v>6.9669862695734455E-2</v>
      </c>
      <c r="F11894" s="41">
        <v>4.4478449726643561</v>
      </c>
    </row>
    <row r="11895" spans="2:6" x14ac:dyDescent="0.25">
      <c r="B11895" s="46">
        <v>11882</v>
      </c>
      <c r="C11895" s="39">
        <v>0.12935766942447829</v>
      </c>
      <c r="D11895" s="40">
        <v>0.15351611232950052</v>
      </c>
      <c r="E11895" s="39">
        <v>0.21872511394724303</v>
      </c>
      <c r="F11895" s="41">
        <v>37.826072408907905</v>
      </c>
    </row>
    <row r="11896" spans="2:6" x14ac:dyDescent="0.25">
      <c r="B11896" s="46">
        <v>11883</v>
      </c>
      <c r="C11896" s="39">
        <v>0.42481355823471423</v>
      </c>
      <c r="D11896" s="40">
        <v>0.16156469862891892</v>
      </c>
      <c r="E11896" s="39">
        <v>0.29671435810197522</v>
      </c>
      <c r="F11896" s="41">
        <v>55.674607810307045</v>
      </c>
    </row>
    <row r="11897" spans="2:6" x14ac:dyDescent="0.25">
      <c r="B11897" s="46">
        <v>11884</v>
      </c>
      <c r="C11897" s="39">
        <v>0.26098467127156971</v>
      </c>
      <c r="D11897" s="40">
        <v>0.17874365400183306</v>
      </c>
      <c r="E11897" s="39">
        <v>0.12624375110269354</v>
      </c>
      <c r="F11897" s="41">
        <v>28.914681008370032</v>
      </c>
    </row>
    <row r="11898" spans="2:6" x14ac:dyDescent="0.25">
      <c r="B11898" s="46">
        <v>11885</v>
      </c>
      <c r="C11898" s="39">
        <v>8.9597008457307614E-2</v>
      </c>
      <c r="D11898" s="40">
        <v>0.17701202310695036</v>
      </c>
      <c r="E11898" s="39">
        <v>8.603567840319995E-2</v>
      </c>
      <c r="F11898" s="41">
        <v>21.75522388937496</v>
      </c>
    </row>
    <row r="11899" spans="2:6" x14ac:dyDescent="0.25">
      <c r="B11899" s="46">
        <v>11886</v>
      </c>
      <c r="C11899" s="39">
        <v>0.52030291205608881</v>
      </c>
      <c r="D11899" s="40">
        <v>0.18245260966495161</v>
      </c>
      <c r="E11899" s="39">
        <v>0.33628173648969478</v>
      </c>
      <c r="F11899" s="41">
        <v>76.239353854094702</v>
      </c>
    </row>
    <row r="11900" spans="2:6" x14ac:dyDescent="0.25">
      <c r="B11900" s="46">
        <v>11887</v>
      </c>
      <c r="C11900" s="39">
        <v>0.21704263597095036</v>
      </c>
      <c r="D11900" s="40">
        <v>0.18320673102578472</v>
      </c>
      <c r="E11900" s="39">
        <v>0.14396520959199594</v>
      </c>
      <c r="F11900" s="41">
        <v>37.607619294969133</v>
      </c>
    </row>
    <row r="11901" spans="2:6" x14ac:dyDescent="0.25">
      <c r="B11901" s="46">
        <v>11888</v>
      </c>
      <c r="C11901" s="39">
        <v>0.1717107965634723</v>
      </c>
      <c r="D11901" s="40">
        <v>0.18650441825174763</v>
      </c>
      <c r="E11901" s="39">
        <v>0.1556607480607195</v>
      </c>
      <c r="F11901" s="41">
        <v>31.867345868270796</v>
      </c>
    </row>
    <row r="11902" spans="2:6" x14ac:dyDescent="0.25">
      <c r="B11902" s="46">
        <v>11889</v>
      </c>
      <c r="C11902" s="39">
        <v>0.33292387443410082</v>
      </c>
      <c r="D11902" s="40">
        <v>0.18210336192889204</v>
      </c>
      <c r="E11902" s="39">
        <v>0.32362686021671894</v>
      </c>
      <c r="F11902" s="41">
        <v>67.413406399168679</v>
      </c>
    </row>
    <row r="11903" spans="2:6" x14ac:dyDescent="0.25">
      <c r="B11903" s="46">
        <v>11890</v>
      </c>
      <c r="C11903" s="39">
        <v>5.2276112813885188E-2</v>
      </c>
      <c r="D11903" s="40">
        <v>0.18586633159237539</v>
      </c>
      <c r="E11903" s="39">
        <v>6.4275296037180782E-2</v>
      </c>
      <c r="F11903" s="41">
        <v>0.43898673977687841</v>
      </c>
    </row>
    <row r="11904" spans="2:6" x14ac:dyDescent="0.25">
      <c r="B11904" s="46">
        <v>11891</v>
      </c>
      <c r="C11904" s="39">
        <v>9.09012149432772E-2</v>
      </c>
      <c r="D11904" s="40">
        <v>0.19954989796312322</v>
      </c>
      <c r="E11904" s="39">
        <v>0.12102921213508022</v>
      </c>
      <c r="F11904" s="41">
        <v>18.11475843049282</v>
      </c>
    </row>
    <row r="11905" spans="2:6" x14ac:dyDescent="0.25">
      <c r="B11905" s="46">
        <v>11892</v>
      </c>
      <c r="C11905" s="39">
        <v>0.29593877562126136</v>
      </c>
      <c r="D11905" s="40">
        <v>0.19865744437397542</v>
      </c>
      <c r="E11905" s="39">
        <v>0.47179670936725493</v>
      </c>
      <c r="F11905" s="41">
        <v>88.339634898133852</v>
      </c>
    </row>
    <row r="11906" spans="2:6" x14ac:dyDescent="0.25">
      <c r="B11906" s="46">
        <v>11893</v>
      </c>
      <c r="C11906" s="39">
        <v>0.15702201576238489</v>
      </c>
      <c r="D11906" s="40">
        <v>0.20152932973198728</v>
      </c>
      <c r="E11906" s="39">
        <v>0.13803233825033751</v>
      </c>
      <c r="F11906" s="41">
        <v>39.483530909843395</v>
      </c>
    </row>
    <row r="11907" spans="2:6" x14ac:dyDescent="0.25">
      <c r="B11907" s="46">
        <v>11894</v>
      </c>
      <c r="C11907" s="39">
        <v>4.4001593043212439E-2</v>
      </c>
      <c r="D11907" s="40">
        <v>0.20347064757835817</v>
      </c>
      <c r="E11907" s="39">
        <v>2.0064533749741459E-2</v>
      </c>
      <c r="F11907" s="41">
        <v>7.9535099526723529</v>
      </c>
    </row>
    <row r="11908" spans="2:6" x14ac:dyDescent="0.25">
      <c r="B11908" s="46">
        <v>11895</v>
      </c>
      <c r="C11908" s="39">
        <v>0.328692846640042</v>
      </c>
      <c r="D11908" s="40">
        <v>0.20372323046572488</v>
      </c>
      <c r="E11908" s="39">
        <v>0.30938324070292977</v>
      </c>
      <c r="F11908" s="41">
        <v>71.988053284511338</v>
      </c>
    </row>
    <row r="11909" spans="2:6" x14ac:dyDescent="0.25">
      <c r="B11909" s="46">
        <v>11896</v>
      </c>
      <c r="C11909" s="39">
        <v>0.46318512303224219</v>
      </c>
      <c r="D11909" s="40">
        <v>0.2263772591160243</v>
      </c>
      <c r="E11909" s="39">
        <v>0.31715615875009734</v>
      </c>
      <c r="F11909" s="41">
        <v>85.821040691958487</v>
      </c>
    </row>
    <row r="11910" spans="2:6" x14ac:dyDescent="0.25">
      <c r="B11910" s="46">
        <v>11897</v>
      </c>
      <c r="C11910" s="39">
        <v>1.4778999829161537E-2</v>
      </c>
      <c r="D11910" s="40">
        <v>0.21936457505091991</v>
      </c>
      <c r="E11910" s="39">
        <v>9.1374718295431263E-3</v>
      </c>
      <c r="F11910" s="41">
        <v>-11.269120878442731</v>
      </c>
    </row>
    <row r="11911" spans="2:6" x14ac:dyDescent="0.25">
      <c r="B11911" s="46">
        <v>11898</v>
      </c>
      <c r="C11911" s="39">
        <v>0.27762989234305468</v>
      </c>
      <c r="D11911" s="40">
        <v>0.22135037394559876</v>
      </c>
      <c r="E11911" s="39">
        <v>0.38547249409788487</v>
      </c>
      <c r="F11911" s="41">
        <v>50.382943480467631</v>
      </c>
    </row>
    <row r="11912" spans="2:6" x14ac:dyDescent="0.25">
      <c r="B11912" s="46">
        <v>11899</v>
      </c>
      <c r="C11912" s="39">
        <v>0.31198014677349345</v>
      </c>
      <c r="D11912" s="40">
        <v>0.22295830312384238</v>
      </c>
      <c r="E11912" s="39">
        <v>0.29795438564965959</v>
      </c>
      <c r="F11912" s="41">
        <v>70.999832165868781</v>
      </c>
    </row>
    <row r="11913" spans="2:6" x14ac:dyDescent="0.25">
      <c r="B11913" s="46">
        <v>11900</v>
      </c>
      <c r="C11913" s="39">
        <v>0.25057679266159305</v>
      </c>
      <c r="D11913" s="40">
        <v>0.22448015226277013</v>
      </c>
      <c r="E11913" s="39">
        <v>0.32115585486375187</v>
      </c>
      <c r="F11913" s="41">
        <v>61.24900618461151</v>
      </c>
    </row>
    <row r="11914" spans="2:6" x14ac:dyDescent="0.25">
      <c r="B11914" s="46">
        <v>11901</v>
      </c>
      <c r="C11914" s="39">
        <v>0.30588459543399488</v>
      </c>
      <c r="D11914" s="40">
        <v>0.22383150610091057</v>
      </c>
      <c r="E11914" s="39">
        <v>0.41986132964677564</v>
      </c>
      <c r="F11914" s="41">
        <v>84.960641796493874</v>
      </c>
    </row>
    <row r="11915" spans="2:6" x14ac:dyDescent="0.25">
      <c r="B11915" s="46">
        <v>11902</v>
      </c>
      <c r="C11915" s="39">
        <v>0.28725979944616004</v>
      </c>
      <c r="D11915" s="40">
        <v>0.22161346835115509</v>
      </c>
      <c r="E11915" s="39">
        <v>0.34349814767217635</v>
      </c>
      <c r="F11915" s="41">
        <v>63.346777990258772</v>
      </c>
    </row>
    <row r="11916" spans="2:6" x14ac:dyDescent="0.25">
      <c r="B11916" s="46">
        <v>11903</v>
      </c>
      <c r="C11916" s="39">
        <v>0.18865184217568581</v>
      </c>
      <c r="D11916" s="40">
        <v>0.21822966332482355</v>
      </c>
      <c r="E11916" s="39">
        <v>0.25570931620866028</v>
      </c>
      <c r="F11916" s="41">
        <v>49.95257391259301</v>
      </c>
    </row>
    <row r="11917" spans="2:6" x14ac:dyDescent="0.25">
      <c r="B11917" s="46">
        <v>11904</v>
      </c>
      <c r="C11917" s="39">
        <v>1.8813772896435821E-2</v>
      </c>
      <c r="D11917" s="40">
        <v>0.21823348650992133</v>
      </c>
      <c r="E11917" s="39">
        <v>4.8564145633499832E-2</v>
      </c>
      <c r="F11917" s="41">
        <v>12.371836226603877</v>
      </c>
    </row>
    <row r="11918" spans="2:6" x14ac:dyDescent="0.25">
      <c r="B11918" s="46">
        <v>11905</v>
      </c>
      <c r="C11918" s="39">
        <v>0.13281149114663857</v>
      </c>
      <c r="D11918" s="40">
        <v>0.21953233861433422</v>
      </c>
      <c r="E11918" s="39">
        <v>0.1361130586569117</v>
      </c>
      <c r="F11918" s="41">
        <v>13.109541960027421</v>
      </c>
    </row>
    <row r="11919" spans="2:6" x14ac:dyDescent="0.25">
      <c r="B11919" s="46">
        <v>11906</v>
      </c>
      <c r="C11919" s="39">
        <v>6.4306606706499195E-2</v>
      </c>
      <c r="D11919" s="40">
        <v>0.21947378561100972</v>
      </c>
      <c r="E11919" s="39">
        <v>6.2491482286659392E-2</v>
      </c>
      <c r="F11919" s="41">
        <v>2.9779571502468656</v>
      </c>
    </row>
    <row r="11920" spans="2:6" x14ac:dyDescent="0.25">
      <c r="B11920" s="46">
        <v>11907</v>
      </c>
      <c r="C11920" s="39">
        <v>0.23457239885699688</v>
      </c>
      <c r="D11920" s="40">
        <v>0.22202989656249605</v>
      </c>
      <c r="E11920" s="39">
        <v>0.15712430899374757</v>
      </c>
      <c r="F11920" s="41">
        <v>33.129914893946498</v>
      </c>
    </row>
    <row r="11921" spans="2:6" x14ac:dyDescent="0.25">
      <c r="B11921" s="46">
        <v>11908</v>
      </c>
      <c r="C11921" s="39">
        <v>0.24019686000875515</v>
      </c>
      <c r="D11921" s="40">
        <v>0.22810892788412629</v>
      </c>
      <c r="E11921" s="39">
        <v>0.20841341811899944</v>
      </c>
      <c r="F11921" s="41">
        <v>47.888946544456168</v>
      </c>
    </row>
    <row r="11922" spans="2:6" x14ac:dyDescent="0.25">
      <c r="B11922" s="46">
        <v>11909</v>
      </c>
      <c r="C11922" s="39">
        <v>6.5929168522167916E-2</v>
      </c>
      <c r="D11922" s="40">
        <v>0.23996256089911699</v>
      </c>
      <c r="E11922" s="39">
        <v>7.7654718811512771E-2</v>
      </c>
      <c r="F11922" s="41">
        <v>44.619895688648157</v>
      </c>
    </row>
    <row r="11923" spans="2:6" x14ac:dyDescent="0.25">
      <c r="B11923" s="46">
        <v>11910</v>
      </c>
      <c r="C11923" s="39">
        <v>0.15862553469662324</v>
      </c>
      <c r="D11923" s="40">
        <v>0.24028830068443721</v>
      </c>
      <c r="E11923" s="39">
        <v>0.24209346264855547</v>
      </c>
      <c r="F11923" s="41">
        <v>60.956167026782673</v>
      </c>
    </row>
    <row r="11924" spans="2:6" x14ac:dyDescent="0.25">
      <c r="B11924" s="46">
        <v>11911</v>
      </c>
      <c r="C11924" s="39">
        <v>0.26934235905663895</v>
      </c>
      <c r="D11924" s="40">
        <v>0.2401052612254137</v>
      </c>
      <c r="E11924" s="39">
        <v>0.40163984659499596</v>
      </c>
      <c r="F11924" s="41">
        <v>63.683707253093779</v>
      </c>
    </row>
    <row r="11925" spans="2:6" x14ac:dyDescent="0.25">
      <c r="B11925" s="46">
        <v>11912</v>
      </c>
      <c r="C11925" s="39">
        <v>0.31097899156471642</v>
      </c>
      <c r="D11925" s="40">
        <v>0.24612661128896177</v>
      </c>
      <c r="E11925" s="39">
        <v>0.48009303301972456</v>
      </c>
      <c r="F11925" s="41">
        <v>111.3700649530242</v>
      </c>
    </row>
    <row r="11926" spans="2:6" x14ac:dyDescent="0.25">
      <c r="B11926" s="46">
        <v>11913</v>
      </c>
      <c r="C11926" s="39">
        <v>0.17414722923356071</v>
      </c>
      <c r="D11926" s="40">
        <v>0.23759839132496494</v>
      </c>
      <c r="E11926" s="39">
        <v>0.25666362622884364</v>
      </c>
      <c r="F11926" s="41">
        <v>61.162484850893534</v>
      </c>
    </row>
    <row r="11927" spans="2:6" x14ac:dyDescent="0.25">
      <c r="B11927" s="46">
        <v>11914</v>
      </c>
      <c r="C11927" s="39">
        <v>0.104186420499545</v>
      </c>
      <c r="D11927" s="40">
        <v>0.21545682632111379</v>
      </c>
      <c r="E11927" s="39">
        <v>0.16201387328881356</v>
      </c>
      <c r="F11927" s="41">
        <v>25.674687846352647</v>
      </c>
    </row>
    <row r="11928" spans="2:6" x14ac:dyDescent="0.25">
      <c r="B11928" s="46">
        <v>11915</v>
      </c>
      <c r="C11928" s="39">
        <v>0.3878341311364612</v>
      </c>
      <c r="D11928" s="40">
        <v>0.2181090765569289</v>
      </c>
      <c r="E11928" s="39">
        <v>0.36561296654632763</v>
      </c>
      <c r="F11928" s="41">
        <v>97.675576705812901</v>
      </c>
    </row>
    <row r="11929" spans="2:6" x14ac:dyDescent="0.25">
      <c r="B11929" s="46">
        <v>11916</v>
      </c>
      <c r="C11929" s="39">
        <v>0.24735449549068939</v>
      </c>
      <c r="D11929" s="40">
        <v>0.21907938444489111</v>
      </c>
      <c r="E11929" s="39">
        <v>0.3237582129403338</v>
      </c>
      <c r="F11929" s="41">
        <v>71.301845217890772</v>
      </c>
    </row>
    <row r="11930" spans="2:6" x14ac:dyDescent="0.25">
      <c r="B11930" s="46">
        <v>11917</v>
      </c>
      <c r="C11930" s="39">
        <v>0.28367017888654295</v>
      </c>
      <c r="D11930" s="40">
        <v>0.22229053937272289</v>
      </c>
      <c r="E11930" s="39">
        <v>0.28471311724002779</v>
      </c>
      <c r="F11930" s="41">
        <v>48.810494346985195</v>
      </c>
    </row>
    <row r="11931" spans="2:6" x14ac:dyDescent="0.25">
      <c r="B11931" s="46">
        <v>11918</v>
      </c>
      <c r="C11931" s="39">
        <v>0.3746368004628472</v>
      </c>
      <c r="D11931" s="40">
        <v>0.21490654828371017</v>
      </c>
      <c r="E11931" s="39">
        <v>0.49242503029149687</v>
      </c>
      <c r="F11931" s="41">
        <v>85.468901424077387</v>
      </c>
    </row>
    <row r="11932" spans="2:6" x14ac:dyDescent="0.25">
      <c r="B11932" s="46">
        <v>11919</v>
      </c>
      <c r="C11932" s="39">
        <v>6.5907531327154087E-2</v>
      </c>
      <c r="D11932" s="40">
        <v>0.21651473447969138</v>
      </c>
      <c r="E11932" s="39">
        <v>2.3798294049891307E-2</v>
      </c>
      <c r="F11932" s="41">
        <v>-0.81806884560555215</v>
      </c>
    </row>
    <row r="11933" spans="2:6" x14ac:dyDescent="0.25">
      <c r="B11933" s="46">
        <v>11920</v>
      </c>
      <c r="C11933" s="39">
        <v>0.24947780450033294</v>
      </c>
      <c r="D11933" s="40">
        <v>0.21532650553038279</v>
      </c>
      <c r="E11933" s="39">
        <v>0.29516924267455286</v>
      </c>
      <c r="F11933" s="41">
        <v>68.326069004041244</v>
      </c>
    </row>
    <row r="11934" spans="2:6" x14ac:dyDescent="0.25">
      <c r="B11934" s="46">
        <v>11921</v>
      </c>
      <c r="C11934" s="39">
        <v>5.163809805136288E-2</v>
      </c>
      <c r="D11934" s="40">
        <v>0.20872712103221386</v>
      </c>
      <c r="E11934" s="39">
        <v>6.5792445117104512E-2</v>
      </c>
      <c r="F11934" s="41">
        <v>7.0537590894525097</v>
      </c>
    </row>
    <row r="11935" spans="2:6" x14ac:dyDescent="0.25">
      <c r="B11935" s="46">
        <v>11922</v>
      </c>
      <c r="C11935" s="39">
        <v>0.32486116715220426</v>
      </c>
      <c r="D11935" s="40">
        <v>0.22420870799880196</v>
      </c>
      <c r="E11935" s="39">
        <v>0.32379907474425623</v>
      </c>
      <c r="F11935" s="41">
        <v>71.787926109003564</v>
      </c>
    </row>
    <row r="11936" spans="2:6" x14ac:dyDescent="0.25">
      <c r="B11936" s="46">
        <v>11923</v>
      </c>
      <c r="C11936" s="39">
        <v>0.27522081403513582</v>
      </c>
      <c r="D11936" s="40">
        <v>0.24065125466566126</v>
      </c>
      <c r="E11936" s="39">
        <v>0.21599731535468361</v>
      </c>
      <c r="F11936" s="41">
        <v>37.440707642762554</v>
      </c>
    </row>
    <row r="11937" spans="2:6" x14ac:dyDescent="0.25">
      <c r="B11937" s="46">
        <v>11924</v>
      </c>
      <c r="C11937" s="39">
        <v>4.8808199382371714E-2</v>
      </c>
      <c r="D11937" s="40">
        <v>0.23518580022443397</v>
      </c>
      <c r="E11937" s="39">
        <v>6.3122664182564361E-2</v>
      </c>
      <c r="F11937" s="41">
        <v>9.294557064571686</v>
      </c>
    </row>
    <row r="11938" spans="2:6" x14ac:dyDescent="0.25">
      <c r="B11938" s="46">
        <v>11925</v>
      </c>
      <c r="C11938" s="39">
        <v>7.9319175610139667E-2</v>
      </c>
      <c r="D11938" s="40">
        <v>0.23501660724829582</v>
      </c>
      <c r="E11938" s="39">
        <v>0.12868495392387724</v>
      </c>
      <c r="F11938" s="41">
        <v>24.537915562079924</v>
      </c>
    </row>
    <row r="11939" spans="2:6" x14ac:dyDescent="0.25">
      <c r="B11939" s="46">
        <v>11926</v>
      </c>
      <c r="C11939" s="39">
        <v>0.20812356676832711</v>
      </c>
      <c r="D11939" s="40">
        <v>0.20766932569737018</v>
      </c>
      <c r="E11939" s="39">
        <v>0.21470389139274285</v>
      </c>
      <c r="F11939" s="41">
        <v>61.506837443712378</v>
      </c>
    </row>
    <row r="11940" spans="2:6" x14ac:dyDescent="0.25">
      <c r="B11940" s="46">
        <v>11927</v>
      </c>
      <c r="C11940" s="39">
        <v>3.157476844031009E-2</v>
      </c>
      <c r="D11940" s="40">
        <v>0.20850601603388977</v>
      </c>
      <c r="E11940" s="39">
        <v>4.0556233203575973E-2</v>
      </c>
      <c r="F11940" s="41">
        <v>-1.4415241862495769</v>
      </c>
    </row>
    <row r="11941" spans="2:6" x14ac:dyDescent="0.25">
      <c r="B11941" s="46">
        <v>11928</v>
      </c>
      <c r="C11941" s="39">
        <v>0.35353476361569364</v>
      </c>
      <c r="D11941" s="40">
        <v>0.21078401589639192</v>
      </c>
      <c r="E11941" s="39">
        <v>0.23280269245631807</v>
      </c>
      <c r="F11941" s="41">
        <v>70.142353420534647</v>
      </c>
    </row>
    <row r="11942" spans="2:6" x14ac:dyDescent="0.25">
      <c r="B11942" s="46">
        <v>11929</v>
      </c>
      <c r="C11942" s="39">
        <v>0.42267505668809385</v>
      </c>
      <c r="D11942" s="40">
        <v>0.21425281804892296</v>
      </c>
      <c r="E11942" s="39">
        <v>0.35116477397352069</v>
      </c>
      <c r="F11942" s="41">
        <v>86.419970419165764</v>
      </c>
    </row>
    <row r="11943" spans="2:6" x14ac:dyDescent="0.25">
      <c r="B11943" s="46">
        <v>11930</v>
      </c>
      <c r="C11943" s="39">
        <v>0.47832229229960205</v>
      </c>
      <c r="D11943" s="40">
        <v>0.22268957897139277</v>
      </c>
      <c r="E11943" s="39">
        <v>0.43826465281222032</v>
      </c>
      <c r="F11943" s="41">
        <v>102.91810317529352</v>
      </c>
    </row>
    <row r="11944" spans="2:6" x14ac:dyDescent="0.25">
      <c r="B11944" s="46">
        <v>11931</v>
      </c>
      <c r="C11944" s="39">
        <v>0.52316881735315601</v>
      </c>
      <c r="D11944" s="40">
        <v>0.22159498666089003</v>
      </c>
      <c r="E11944" s="39">
        <v>0.33503159303972713</v>
      </c>
      <c r="F11944" s="41">
        <v>100.54719660111428</v>
      </c>
    </row>
    <row r="11945" spans="2:6" x14ac:dyDescent="0.25">
      <c r="B11945" s="46">
        <v>11932</v>
      </c>
      <c r="C11945" s="39">
        <v>0.15183903627209974</v>
      </c>
      <c r="D11945" s="40">
        <v>0.21995193482383443</v>
      </c>
      <c r="E11945" s="39">
        <v>0.14914544714563421</v>
      </c>
      <c r="F11945" s="41">
        <v>17.727311421101405</v>
      </c>
    </row>
    <row r="11946" spans="2:6" x14ac:dyDescent="0.25">
      <c r="B11946" s="46">
        <v>11933</v>
      </c>
      <c r="C11946" s="39">
        <v>0.31400605524794689</v>
      </c>
      <c r="D11946" s="40">
        <v>0.2258873318917429</v>
      </c>
      <c r="E11946" s="39">
        <v>0.32823012708696736</v>
      </c>
      <c r="F11946" s="41">
        <v>51.681854644731082</v>
      </c>
    </row>
    <row r="11947" spans="2:6" x14ac:dyDescent="0.25">
      <c r="B11947" s="46">
        <v>11934</v>
      </c>
      <c r="C11947" s="39">
        <v>0.33090589605711096</v>
      </c>
      <c r="D11947" s="40">
        <v>0.23337613440645164</v>
      </c>
      <c r="E11947" s="39">
        <v>0.46324700927562451</v>
      </c>
      <c r="F11947" s="41">
        <v>112.36736162540477</v>
      </c>
    </row>
    <row r="11948" spans="2:6" x14ac:dyDescent="0.25">
      <c r="B11948" s="46">
        <v>11935</v>
      </c>
      <c r="C11948" s="39">
        <v>0.31272561220170664</v>
      </c>
      <c r="D11948" s="40">
        <v>0.23140656543183197</v>
      </c>
      <c r="E11948" s="39">
        <v>0.40939361697028953</v>
      </c>
      <c r="F11948" s="41">
        <v>91.83413501595652</v>
      </c>
    </row>
    <row r="11949" spans="2:6" x14ac:dyDescent="0.25">
      <c r="B11949" s="46">
        <v>11936</v>
      </c>
      <c r="C11949" s="39">
        <v>0.26849328094182356</v>
      </c>
      <c r="D11949" s="40">
        <v>0.23140681065074534</v>
      </c>
      <c r="E11949" s="39">
        <v>0.38586035006829356</v>
      </c>
      <c r="F11949" s="41">
        <v>83.532824523999437</v>
      </c>
    </row>
    <row r="11950" spans="2:6" x14ac:dyDescent="0.25">
      <c r="B11950" s="46">
        <v>11937</v>
      </c>
      <c r="C11950" s="39">
        <v>0.15843634535350992</v>
      </c>
      <c r="D11950" s="40">
        <v>0.22894758084423147</v>
      </c>
      <c r="E11950" s="39">
        <v>0.27693344642941453</v>
      </c>
      <c r="F11950" s="41">
        <v>60.562676064444503</v>
      </c>
    </row>
    <row r="11951" spans="2:6" x14ac:dyDescent="0.25">
      <c r="B11951" s="46">
        <v>11938</v>
      </c>
      <c r="C11951" s="39">
        <v>1.5459812449954468E-2</v>
      </c>
      <c r="D11951" s="40">
        <v>0.22199447133679642</v>
      </c>
      <c r="E11951" s="39">
        <v>1.2631523528717268E-2</v>
      </c>
      <c r="F11951" s="41">
        <v>-10.759030060167374</v>
      </c>
    </row>
    <row r="11952" spans="2:6" x14ac:dyDescent="0.25">
      <c r="B11952" s="46">
        <v>11939</v>
      </c>
      <c r="C11952" s="39">
        <v>0.14366770456350642</v>
      </c>
      <c r="D11952" s="40">
        <v>0.21067897694826471</v>
      </c>
      <c r="E11952" s="39">
        <v>0.19013017118402281</v>
      </c>
      <c r="F11952" s="41">
        <v>15.301189660545491</v>
      </c>
    </row>
    <row r="11953" spans="2:6" x14ac:dyDescent="0.25">
      <c r="B11953" s="46">
        <v>11940</v>
      </c>
      <c r="C11953" s="39">
        <v>4.0706846723015347E-2</v>
      </c>
      <c r="D11953" s="40">
        <v>0.21651888039259359</v>
      </c>
      <c r="E11953" s="39">
        <v>4.3908916929915678E-2</v>
      </c>
      <c r="F11953" s="41">
        <v>14.462884855297713</v>
      </c>
    </row>
    <row r="11954" spans="2:6" x14ac:dyDescent="0.25">
      <c r="B11954" s="46">
        <v>11941</v>
      </c>
      <c r="C11954" s="39">
        <v>0.19264145391625065</v>
      </c>
      <c r="D11954" s="40">
        <v>0.22119158896912841</v>
      </c>
      <c r="E11954" s="39">
        <v>0.15356116428188785</v>
      </c>
      <c r="F11954" s="41">
        <v>40.146047023038363</v>
      </c>
    </row>
    <row r="11955" spans="2:6" x14ac:dyDescent="0.25">
      <c r="B11955" s="46">
        <v>11942</v>
      </c>
      <c r="C11955" s="39">
        <v>0.10495096503661486</v>
      </c>
      <c r="D11955" s="40">
        <v>0.22694465990390122</v>
      </c>
      <c r="E11955" s="39">
        <v>4.3341812927791698E-2</v>
      </c>
      <c r="F11955" s="41">
        <v>1.5461088669746779</v>
      </c>
    </row>
    <row r="11956" spans="2:6" x14ac:dyDescent="0.25">
      <c r="B11956" s="46">
        <v>11943</v>
      </c>
      <c r="C11956" s="39">
        <v>5.6766423055905652E-2</v>
      </c>
      <c r="D11956" s="40">
        <v>0.22846497056035739</v>
      </c>
      <c r="E11956" s="39">
        <v>4.1618135405866188E-2</v>
      </c>
      <c r="F11956" s="41">
        <v>7.296573921974205</v>
      </c>
    </row>
    <row r="11957" spans="2:6" x14ac:dyDescent="0.25">
      <c r="B11957" s="46">
        <v>11944</v>
      </c>
      <c r="C11957" s="39">
        <v>0.36093382385256273</v>
      </c>
      <c r="D11957" s="40">
        <v>0.23375265689363714</v>
      </c>
      <c r="E11957" s="39">
        <v>0.40301620642758429</v>
      </c>
      <c r="F11957" s="41">
        <v>95.025933476460835</v>
      </c>
    </row>
    <row r="11958" spans="2:6" x14ac:dyDescent="0.25">
      <c r="B11958" s="46">
        <v>11945</v>
      </c>
      <c r="C11958" s="39">
        <v>0.22630768325545178</v>
      </c>
      <c r="D11958" s="40">
        <v>0.22870370303286766</v>
      </c>
      <c r="E11958" s="39">
        <v>0.39457800550221944</v>
      </c>
      <c r="F11958" s="41">
        <v>88.566377059876217</v>
      </c>
    </row>
    <row r="11959" spans="2:6" x14ac:dyDescent="0.25">
      <c r="B11959" s="46">
        <v>11946</v>
      </c>
      <c r="C11959" s="39">
        <v>0.19751911324490096</v>
      </c>
      <c r="D11959" s="40">
        <v>0.23206509332371308</v>
      </c>
      <c r="E11959" s="39">
        <v>0.22153619342619507</v>
      </c>
      <c r="F11959" s="41">
        <v>67.221304259170196</v>
      </c>
    </row>
    <row r="11960" spans="2:6" x14ac:dyDescent="0.25">
      <c r="B11960" s="46">
        <v>11947</v>
      </c>
      <c r="C11960" s="39">
        <v>0.17608266109762852</v>
      </c>
      <c r="D11960" s="40">
        <v>0.2301061713972434</v>
      </c>
      <c r="E11960" s="39">
        <v>0.14840867482412604</v>
      </c>
      <c r="F11960" s="41">
        <v>26.695888849755438</v>
      </c>
    </row>
    <row r="11961" spans="2:6" x14ac:dyDescent="0.25">
      <c r="B11961" s="46">
        <v>11948</v>
      </c>
      <c r="C11961" s="39">
        <v>0.50382682337492157</v>
      </c>
      <c r="D11961" s="40">
        <v>0.25559415625171306</v>
      </c>
      <c r="E11961" s="39">
        <v>0.31714324805034888</v>
      </c>
      <c r="F11961" s="41">
        <v>96.14960347113616</v>
      </c>
    </row>
    <row r="11962" spans="2:6" x14ac:dyDescent="0.25">
      <c r="B11962" s="46">
        <v>11949</v>
      </c>
      <c r="C11962" s="39">
        <v>0.13464083796505719</v>
      </c>
      <c r="D11962" s="40">
        <v>0.25238921215499799</v>
      </c>
      <c r="E11962" s="39">
        <v>0.12155297359777172</v>
      </c>
      <c r="F11962" s="41">
        <v>21.563908496420826</v>
      </c>
    </row>
    <row r="11963" spans="2:6" x14ac:dyDescent="0.25">
      <c r="B11963" s="46">
        <v>11950</v>
      </c>
      <c r="C11963" s="39">
        <v>0.33136769413999534</v>
      </c>
      <c r="D11963" s="40">
        <v>0.25230144844322483</v>
      </c>
      <c r="E11963" s="39">
        <v>0.36749498636565908</v>
      </c>
      <c r="F11963" s="41">
        <v>60.349398379509346</v>
      </c>
    </row>
    <row r="11964" spans="2:6" x14ac:dyDescent="0.25">
      <c r="B11964" s="46">
        <v>11951</v>
      </c>
      <c r="C11964" s="39">
        <v>8.6528285081092532E-2</v>
      </c>
      <c r="D11964" s="40">
        <v>0.25376011760067968</v>
      </c>
      <c r="E11964" s="39">
        <v>9.3210142099170279E-2</v>
      </c>
      <c r="F11964" s="41">
        <v>5.671871101890396</v>
      </c>
    </row>
    <row r="11965" spans="2:6" x14ac:dyDescent="0.25">
      <c r="B11965" s="46">
        <v>11952</v>
      </c>
      <c r="C11965" s="39">
        <v>0.10327120851244705</v>
      </c>
      <c r="D11965" s="40">
        <v>0.24236185251147851</v>
      </c>
      <c r="E11965" s="39">
        <v>0.13484804334372769</v>
      </c>
      <c r="F11965" s="41">
        <v>27.898628457547307</v>
      </c>
    </row>
    <row r="11966" spans="2:6" x14ac:dyDescent="0.25">
      <c r="B11966" s="46">
        <v>11953</v>
      </c>
      <c r="C11966" s="39">
        <v>0.29738339479205317</v>
      </c>
      <c r="D11966" s="40">
        <v>0.22327613559398829</v>
      </c>
      <c r="E11966" s="39">
        <v>0.35060350338032686</v>
      </c>
      <c r="F11966" s="41">
        <v>59.319520424947839</v>
      </c>
    </row>
    <row r="11967" spans="2:6" x14ac:dyDescent="0.25">
      <c r="B11967" s="46">
        <v>11954</v>
      </c>
      <c r="C11967" s="39">
        <v>0.19059753596084569</v>
      </c>
      <c r="D11967" s="40">
        <v>0.22487272053834884</v>
      </c>
      <c r="E11967" s="39">
        <v>0.24531434898775417</v>
      </c>
      <c r="F11967" s="41">
        <v>30.810369646774785</v>
      </c>
    </row>
    <row r="11968" spans="2:6" x14ac:dyDescent="0.25">
      <c r="B11968" s="46">
        <v>11955</v>
      </c>
      <c r="C11968" s="39">
        <v>0.18494689184321439</v>
      </c>
      <c r="D11968" s="40">
        <v>0.22771197826495293</v>
      </c>
      <c r="E11968" s="39">
        <v>0.24754248155643685</v>
      </c>
      <c r="F11968" s="41">
        <v>28.590749595342555</v>
      </c>
    </row>
    <row r="11969" spans="2:6" x14ac:dyDescent="0.25">
      <c r="B11969" s="46">
        <v>11956</v>
      </c>
      <c r="C11969" s="39">
        <v>0.20921872834446362</v>
      </c>
      <c r="D11969" s="40">
        <v>0.22669698065833421</v>
      </c>
      <c r="E11969" s="39">
        <v>0.37647970032360178</v>
      </c>
      <c r="F11969" s="41">
        <v>51.415694730613986</v>
      </c>
    </row>
    <row r="11970" spans="2:6" x14ac:dyDescent="0.25">
      <c r="B11970" s="46">
        <v>11957</v>
      </c>
      <c r="C11970" s="39">
        <v>0.1205345029808066</v>
      </c>
      <c r="D11970" s="40">
        <v>0.22786048654600266</v>
      </c>
      <c r="E11970" s="39">
        <v>0.23727767703156524</v>
      </c>
      <c r="F11970" s="41">
        <v>33.014597076856106</v>
      </c>
    </row>
    <row r="11971" spans="2:6" x14ac:dyDescent="0.25">
      <c r="B11971" s="46">
        <v>11958</v>
      </c>
      <c r="C11971" s="39">
        <v>0.3143419449620995</v>
      </c>
      <c r="D11971" s="40">
        <v>0.22380935191580689</v>
      </c>
      <c r="E11971" s="39">
        <v>0.48001310104423234</v>
      </c>
      <c r="F11971" s="41">
        <v>68.915805702627807</v>
      </c>
    </row>
    <row r="11972" spans="2:6" x14ac:dyDescent="0.25">
      <c r="B11972" s="46">
        <v>11959</v>
      </c>
      <c r="C11972" s="39">
        <v>0.31369180280793335</v>
      </c>
      <c r="D11972" s="40">
        <v>0.21901973058036689</v>
      </c>
      <c r="E11972" s="39">
        <v>0.2952049095160893</v>
      </c>
      <c r="F11972" s="41">
        <v>61.057590843292246</v>
      </c>
    </row>
    <row r="11973" spans="2:6" x14ac:dyDescent="0.25">
      <c r="B11973" s="46">
        <v>11960</v>
      </c>
      <c r="C11973" s="39">
        <v>0.36467027231042609</v>
      </c>
      <c r="D11973" s="40">
        <v>0.20673244625347664</v>
      </c>
      <c r="E11973" s="39">
        <v>0.3646409072142402</v>
      </c>
      <c r="F11973" s="41">
        <v>74.255737368179098</v>
      </c>
    </row>
    <row r="11974" spans="2:6" x14ac:dyDescent="0.25">
      <c r="B11974" s="46">
        <v>11961</v>
      </c>
      <c r="C11974" s="39">
        <v>0.29908244240922865</v>
      </c>
      <c r="D11974" s="40">
        <v>0.20673504375958737</v>
      </c>
      <c r="E11974" s="39">
        <v>0.34545826217405085</v>
      </c>
      <c r="F11974" s="41">
        <v>58.803477452088281</v>
      </c>
    </row>
    <row r="11975" spans="2:6" x14ac:dyDescent="0.25">
      <c r="B11975" s="46">
        <v>11962</v>
      </c>
      <c r="C11975" s="39">
        <v>0.24228757768317039</v>
      </c>
      <c r="D11975" s="40">
        <v>0.21786541591993924</v>
      </c>
      <c r="E11975" s="39">
        <v>0.33427664752520364</v>
      </c>
      <c r="F11975" s="41">
        <v>62.490696212568935</v>
      </c>
    </row>
    <row r="11976" spans="2:6" x14ac:dyDescent="0.25">
      <c r="B11976" s="46">
        <v>11963</v>
      </c>
      <c r="C11976" s="39">
        <v>0.22781872025627808</v>
      </c>
      <c r="D11976" s="40">
        <v>0.21211778243800594</v>
      </c>
      <c r="E11976" s="39">
        <v>0.38588586989033108</v>
      </c>
      <c r="F11976" s="41">
        <v>61.043129227500827</v>
      </c>
    </row>
    <row r="11977" spans="2:6" x14ac:dyDescent="0.25">
      <c r="B11977" s="46">
        <v>11964</v>
      </c>
      <c r="C11977" s="39">
        <v>0.27979346137564176</v>
      </c>
      <c r="D11977" s="40">
        <v>0.20367361766375316</v>
      </c>
      <c r="E11977" s="39">
        <v>0.46586767088210701</v>
      </c>
      <c r="F11977" s="41">
        <v>63.149321485715703</v>
      </c>
    </row>
    <row r="11978" spans="2:6" x14ac:dyDescent="0.25">
      <c r="B11978" s="46">
        <v>11965</v>
      </c>
      <c r="C11978" s="39">
        <v>0.21197626457398441</v>
      </c>
      <c r="D11978" s="40">
        <v>0.20841996774955204</v>
      </c>
      <c r="E11978" s="39">
        <v>0.11148246004974192</v>
      </c>
      <c r="F11978" s="41">
        <v>17.310118288750246</v>
      </c>
    </row>
    <row r="11979" spans="2:6" x14ac:dyDescent="0.25">
      <c r="B11979" s="46">
        <v>11966</v>
      </c>
      <c r="C11979" s="39">
        <v>6.093382405880559E-2</v>
      </c>
      <c r="D11979" s="40">
        <v>0.20913746925921731</v>
      </c>
      <c r="E11979" s="39">
        <v>5.5463873765002968E-2</v>
      </c>
      <c r="F11979" s="41">
        <v>20.909117534862318</v>
      </c>
    </row>
    <row r="11980" spans="2:6" x14ac:dyDescent="0.25">
      <c r="B11980" s="46">
        <v>11967</v>
      </c>
      <c r="C11980" s="39">
        <v>0.2871615075701901</v>
      </c>
      <c r="D11980" s="40">
        <v>0.21301981842096787</v>
      </c>
      <c r="E11980" s="39">
        <v>0.32467842968488497</v>
      </c>
      <c r="F11980" s="41">
        <v>64.560305817559481</v>
      </c>
    </row>
    <row r="11981" spans="2:6" x14ac:dyDescent="0.25">
      <c r="B11981" s="46">
        <v>11968</v>
      </c>
      <c r="C11981" s="39">
        <v>0.53768585811692227</v>
      </c>
      <c r="D11981" s="40">
        <v>0.21281142972113015</v>
      </c>
      <c r="E11981" s="39">
        <v>0.31375832778034879</v>
      </c>
      <c r="F11981" s="41">
        <v>68.224381688819491</v>
      </c>
    </row>
    <row r="11982" spans="2:6" x14ac:dyDescent="0.25">
      <c r="B11982" s="46">
        <v>11969</v>
      </c>
      <c r="C11982" s="39">
        <v>0.2354618962295221</v>
      </c>
      <c r="D11982" s="40">
        <v>0.21293477244792264</v>
      </c>
      <c r="E11982" s="39">
        <v>0.31964869978090271</v>
      </c>
      <c r="F11982" s="41">
        <v>62.223386539020531</v>
      </c>
    </row>
    <row r="11983" spans="2:6" x14ac:dyDescent="0.25">
      <c r="B11983" s="46">
        <v>11970</v>
      </c>
      <c r="C11983" s="39">
        <v>0.53729512183306782</v>
      </c>
      <c r="D11983" s="40">
        <v>0.2069476110034256</v>
      </c>
      <c r="E11983" s="39">
        <v>0.45770744313045819</v>
      </c>
      <c r="F11983" s="41">
        <v>92.217652241762366</v>
      </c>
    </row>
    <row r="11984" spans="2:6" x14ac:dyDescent="0.25">
      <c r="B11984" s="46">
        <v>11971</v>
      </c>
      <c r="C11984" s="39">
        <v>0.35092326196084556</v>
      </c>
      <c r="D11984" s="40">
        <v>0.20257812751026061</v>
      </c>
      <c r="E11984" s="39">
        <v>0.42870837719043792</v>
      </c>
      <c r="F11984" s="41">
        <v>80.52462045387017</v>
      </c>
    </row>
    <row r="11985" spans="2:6" x14ac:dyDescent="0.25">
      <c r="B11985" s="46">
        <v>11972</v>
      </c>
      <c r="C11985" s="39">
        <v>0.43648232283215932</v>
      </c>
      <c r="D11985" s="40">
        <v>0.19079850273240687</v>
      </c>
      <c r="E11985" s="39">
        <v>0.44025697394844177</v>
      </c>
      <c r="F11985" s="41">
        <v>90.241783468037184</v>
      </c>
    </row>
    <row r="11986" spans="2:6" x14ac:dyDescent="0.25">
      <c r="B11986" s="46">
        <v>11973</v>
      </c>
      <c r="C11986" s="39">
        <v>0.3253052564313188</v>
      </c>
      <c r="D11986" s="40">
        <v>0.19067162453792258</v>
      </c>
      <c r="E11986" s="39">
        <v>0.19966616864147999</v>
      </c>
      <c r="F11986" s="41">
        <v>34.440040098939669</v>
      </c>
    </row>
    <row r="11987" spans="2:6" x14ac:dyDescent="0.25">
      <c r="B11987" s="46">
        <v>11974</v>
      </c>
      <c r="C11987" s="39">
        <v>0.17358517533973958</v>
      </c>
      <c r="D11987" s="40">
        <v>0.19963958919240385</v>
      </c>
      <c r="E11987" s="39">
        <v>8.8826824774023441E-2</v>
      </c>
      <c r="F11987" s="41">
        <v>13.968087969690639</v>
      </c>
    </row>
    <row r="11988" spans="2:6" x14ac:dyDescent="0.25">
      <c r="B11988" s="46">
        <v>11975</v>
      </c>
      <c r="C11988" s="39">
        <v>0.34875925915666189</v>
      </c>
      <c r="D11988" s="40">
        <v>0.20099426825868877</v>
      </c>
      <c r="E11988" s="39">
        <v>0.2721963041982875</v>
      </c>
      <c r="F11988" s="41">
        <v>53.575440664988719</v>
      </c>
    </row>
    <row r="11989" spans="2:6" x14ac:dyDescent="0.25">
      <c r="B11989" s="46">
        <v>11976</v>
      </c>
      <c r="C11989" s="39">
        <v>0.45847055337301718</v>
      </c>
      <c r="D11989" s="40">
        <v>0.19770750979661073</v>
      </c>
      <c r="E11989" s="39">
        <v>0.31335930745818302</v>
      </c>
      <c r="F11989" s="41">
        <v>76.24675827496695</v>
      </c>
    </row>
    <row r="11990" spans="2:6" x14ac:dyDescent="0.25">
      <c r="B11990" s="46">
        <v>11977</v>
      </c>
      <c r="C11990" s="39">
        <v>7.5212110012995742E-2</v>
      </c>
      <c r="D11990" s="40">
        <v>0.1982827702264949</v>
      </c>
      <c r="E11990" s="39">
        <v>4.2413137469331126E-2</v>
      </c>
      <c r="F11990" s="41">
        <v>7.9862350310607342</v>
      </c>
    </row>
    <row r="11991" spans="2:6" x14ac:dyDescent="0.25">
      <c r="B11991" s="46">
        <v>11978</v>
      </c>
      <c r="C11991" s="39">
        <v>0.17845852176393637</v>
      </c>
      <c r="D11991" s="40">
        <v>0.1842596602378892</v>
      </c>
      <c r="E11991" s="39">
        <v>0.1609658105635334</v>
      </c>
      <c r="F11991" s="41">
        <v>37.418418881674548</v>
      </c>
    </row>
    <row r="11992" spans="2:6" x14ac:dyDescent="0.25">
      <c r="B11992" s="46">
        <v>11979</v>
      </c>
      <c r="C11992" s="39">
        <v>0.11994049766063328</v>
      </c>
      <c r="D11992" s="40">
        <v>0.18447566511321717</v>
      </c>
      <c r="E11992" s="39">
        <v>0.12393912541570105</v>
      </c>
      <c r="F11992" s="41">
        <v>43.935523520715449</v>
      </c>
    </row>
    <row r="11993" spans="2:6" x14ac:dyDescent="0.25">
      <c r="B11993" s="46">
        <v>11980</v>
      </c>
      <c r="C11993" s="39">
        <v>3.5987576474341865E-2</v>
      </c>
      <c r="D11993" s="40">
        <v>0.18468082820554857</v>
      </c>
      <c r="E11993" s="39">
        <v>2.5208449086415872E-2</v>
      </c>
      <c r="F11993" s="41">
        <v>-16.16257536166971</v>
      </c>
    </row>
    <row r="11994" spans="2:6" x14ac:dyDescent="0.25">
      <c r="B11994" s="46">
        <v>11981</v>
      </c>
      <c r="C11994" s="39">
        <v>0.2477354325593227</v>
      </c>
      <c r="D11994" s="40">
        <v>0.18267214025910294</v>
      </c>
      <c r="E11994" s="39">
        <v>0.22106432202613924</v>
      </c>
      <c r="F11994" s="41">
        <v>49.842673704110283</v>
      </c>
    </row>
    <row r="11995" spans="2:6" x14ac:dyDescent="0.25">
      <c r="B11995" s="46">
        <v>11982</v>
      </c>
      <c r="C11995" s="39">
        <v>0.57741680685180707</v>
      </c>
      <c r="D11995" s="40">
        <v>0.18168045883910985</v>
      </c>
      <c r="E11995" s="39">
        <v>0.47441770935652289</v>
      </c>
      <c r="F11995" s="41">
        <v>79.250783344286461</v>
      </c>
    </row>
    <row r="11996" spans="2:6" x14ac:dyDescent="0.25">
      <c r="B11996" s="46">
        <v>11983</v>
      </c>
      <c r="C11996" s="39">
        <v>0.2479888287936072</v>
      </c>
      <c r="D11996" s="40">
        <v>0.19086172835543769</v>
      </c>
      <c r="E11996" s="39">
        <v>0.11973446131429681</v>
      </c>
      <c r="F11996" s="41">
        <v>26.890661284232074</v>
      </c>
    </row>
    <row r="11997" spans="2:6" x14ac:dyDescent="0.25">
      <c r="B11997" s="46">
        <v>11984</v>
      </c>
      <c r="C11997" s="39">
        <v>0.51968482674367278</v>
      </c>
      <c r="D11997" s="40">
        <v>0.19478755088348576</v>
      </c>
      <c r="E11997" s="39">
        <v>0.44695122985820857</v>
      </c>
      <c r="F11997" s="41">
        <v>96.34679689900986</v>
      </c>
    </row>
    <row r="11998" spans="2:6" x14ac:dyDescent="0.25">
      <c r="B11998" s="46">
        <v>11985</v>
      </c>
      <c r="C11998" s="39">
        <v>0.27793445800512995</v>
      </c>
      <c r="D11998" s="40">
        <v>0.19020639904352149</v>
      </c>
      <c r="E11998" s="39">
        <v>0.38685858820711183</v>
      </c>
      <c r="F11998" s="41">
        <v>74.193407069543326</v>
      </c>
    </row>
    <row r="11999" spans="2:6" x14ac:dyDescent="0.25">
      <c r="B11999" s="46">
        <v>11986</v>
      </c>
      <c r="C11999" s="39">
        <v>0.36639819975192001</v>
      </c>
      <c r="D11999" s="40">
        <v>0.19310094500501643</v>
      </c>
      <c r="E11999" s="39">
        <v>0.33360449513740431</v>
      </c>
      <c r="F11999" s="41">
        <v>61.186683424275003</v>
      </c>
    </row>
    <row r="12000" spans="2:6" x14ac:dyDescent="0.25">
      <c r="B12000" s="46">
        <v>11987</v>
      </c>
      <c r="C12000" s="39">
        <v>0.59905903559333107</v>
      </c>
      <c r="D12000" s="40">
        <v>0.19293606904159449</v>
      </c>
      <c r="E12000" s="39">
        <v>0.22986714932479188</v>
      </c>
      <c r="F12000" s="41">
        <v>75.631360336714408</v>
      </c>
    </row>
    <row r="12001" spans="2:6" x14ac:dyDescent="0.25">
      <c r="B12001" s="46">
        <v>11988</v>
      </c>
      <c r="C12001" s="39">
        <v>0.34710633995796158</v>
      </c>
      <c r="D12001" s="40">
        <v>0.1982490056895137</v>
      </c>
      <c r="E12001" s="39">
        <v>0.25216828040661327</v>
      </c>
      <c r="F12001" s="41">
        <v>60.655474871573588</v>
      </c>
    </row>
    <row r="12002" spans="2:6" x14ac:dyDescent="0.25">
      <c r="B12002" s="46">
        <v>11989</v>
      </c>
      <c r="C12002" s="39">
        <v>0.40433508905181875</v>
      </c>
      <c r="D12002" s="40">
        <v>0.19815882104496649</v>
      </c>
      <c r="E12002" s="39">
        <v>0.29721075173811495</v>
      </c>
      <c r="F12002" s="41">
        <v>55.362072836392855</v>
      </c>
    </row>
    <row r="12003" spans="2:6" x14ac:dyDescent="0.25">
      <c r="B12003" s="46">
        <v>11990</v>
      </c>
      <c r="C12003" s="39">
        <v>0.21533735511195584</v>
      </c>
      <c r="D12003" s="40">
        <v>0.20174833473815737</v>
      </c>
      <c r="E12003" s="39">
        <v>0.27000666043017607</v>
      </c>
      <c r="F12003" s="41">
        <v>50.605145947112028</v>
      </c>
    </row>
    <row r="12004" spans="2:6" x14ac:dyDescent="0.25">
      <c r="B12004" s="46">
        <v>11991</v>
      </c>
      <c r="C12004" s="39">
        <v>0.27458142244447137</v>
      </c>
      <c r="D12004" s="40">
        <v>0.20974600617092837</v>
      </c>
      <c r="E12004" s="39">
        <v>0.29369440380036027</v>
      </c>
      <c r="F12004" s="41">
        <v>52.620625085506504</v>
      </c>
    </row>
    <row r="12005" spans="2:6" x14ac:dyDescent="0.25">
      <c r="B12005" s="46">
        <v>11992</v>
      </c>
      <c r="C12005" s="39">
        <v>0.12548661025701469</v>
      </c>
      <c r="D12005" s="40">
        <v>0.19968524836147683</v>
      </c>
      <c r="E12005" s="39">
        <v>0.11097126759396266</v>
      </c>
      <c r="F12005" s="41">
        <v>20.873009546589667</v>
      </c>
    </row>
    <row r="12006" spans="2:6" x14ac:dyDescent="0.25">
      <c r="B12006" s="46">
        <v>11993</v>
      </c>
      <c r="C12006" s="39">
        <v>0.36801609003661978</v>
      </c>
      <c r="D12006" s="40">
        <v>0.20102841135579927</v>
      </c>
      <c r="E12006" s="39">
        <v>0.36705085670555404</v>
      </c>
      <c r="F12006" s="41">
        <v>70.021513265724579</v>
      </c>
    </row>
    <row r="12007" spans="2:6" x14ac:dyDescent="0.25">
      <c r="B12007" s="46">
        <v>11994</v>
      </c>
      <c r="C12007" s="39">
        <v>0.10977649516791214</v>
      </c>
      <c r="D12007" s="40">
        <v>0.20178991710745808</v>
      </c>
      <c r="E12007" s="39">
        <v>8.8368726835349437E-2</v>
      </c>
      <c r="F12007" s="41">
        <v>27.489605581043609</v>
      </c>
    </row>
    <row r="12008" spans="2:6" x14ac:dyDescent="0.25">
      <c r="B12008" s="46">
        <v>11995</v>
      </c>
      <c r="C12008" s="39">
        <v>3.1865890882356161E-2</v>
      </c>
      <c r="D12008" s="40">
        <v>0.19879858585106749</v>
      </c>
      <c r="E12008" s="39">
        <v>3.2518691152729172E-2</v>
      </c>
      <c r="F12008" s="41">
        <v>20.148593478439931</v>
      </c>
    </row>
    <row r="12009" spans="2:6" x14ac:dyDescent="0.25">
      <c r="B12009" s="46">
        <v>11996</v>
      </c>
      <c r="C12009" s="39">
        <v>0.2854850330106381</v>
      </c>
      <c r="D12009" s="40">
        <v>0.20508523198720138</v>
      </c>
      <c r="E12009" s="39">
        <v>0.22425439435098926</v>
      </c>
      <c r="F12009" s="41">
        <v>64.334036814412968</v>
      </c>
    </row>
    <row r="12010" spans="2:6" x14ac:dyDescent="0.25">
      <c r="B12010" s="46">
        <v>11997</v>
      </c>
      <c r="C12010" s="39">
        <v>5.5531064215337864E-2</v>
      </c>
      <c r="D12010" s="40">
        <v>0.20272463180073877</v>
      </c>
      <c r="E12010" s="39">
        <v>7.4465092419453593E-2</v>
      </c>
      <c r="F12010" s="41">
        <v>21.856471134451095</v>
      </c>
    </row>
    <row r="12011" spans="2:6" x14ac:dyDescent="0.25">
      <c r="B12011" s="46">
        <v>11998</v>
      </c>
      <c r="C12011" s="39">
        <v>0.12176850150983727</v>
      </c>
      <c r="D12011" s="40">
        <v>0.20271623728709276</v>
      </c>
      <c r="E12011" s="39">
        <v>0.18705694099698147</v>
      </c>
      <c r="F12011" s="41">
        <v>37.534865557709409</v>
      </c>
    </row>
    <row r="12012" spans="2:6" x14ac:dyDescent="0.25">
      <c r="B12012" s="46">
        <v>11999</v>
      </c>
      <c r="C12012" s="39">
        <v>0.20816623897516059</v>
      </c>
      <c r="D12012" s="40">
        <v>0.20195106024134893</v>
      </c>
      <c r="E12012" s="39">
        <v>0.3104351222261581</v>
      </c>
      <c r="F12012" s="41">
        <v>65.804412901443968</v>
      </c>
    </row>
    <row r="12013" spans="2:6" x14ac:dyDescent="0.25">
      <c r="B12013" s="46">
        <v>12000</v>
      </c>
      <c r="C12013" s="39">
        <v>8.1840978429459768E-2</v>
      </c>
      <c r="D12013" s="40">
        <v>0.205484691818895</v>
      </c>
      <c r="E12013" s="39">
        <v>6.7927059257417849E-2</v>
      </c>
      <c r="F12013" s="41">
        <v>5.2404977555946948</v>
      </c>
    </row>
    <row r="12014" spans="2:6" x14ac:dyDescent="0.25">
      <c r="B12014" s="46">
        <v>12001</v>
      </c>
      <c r="C12014" s="39">
        <v>0.19536705938050208</v>
      </c>
      <c r="D12014" s="40">
        <v>0.20617364580116276</v>
      </c>
      <c r="E12014" s="39">
        <v>0.28255320583631111</v>
      </c>
      <c r="F12014" s="41">
        <v>50.319581373699897</v>
      </c>
    </row>
    <row r="12015" spans="2:6" x14ac:dyDescent="0.25">
      <c r="B12015" s="46">
        <v>12002</v>
      </c>
      <c r="C12015" s="39">
        <v>0.18703614222055748</v>
      </c>
      <c r="D12015" s="40">
        <v>0.20240134143274316</v>
      </c>
      <c r="E12015" s="39">
        <v>0.25343029289844338</v>
      </c>
      <c r="F12015" s="41">
        <v>58.182381789055576</v>
      </c>
    </row>
    <row r="12016" spans="2:6" x14ac:dyDescent="0.25">
      <c r="B12016" s="46">
        <v>12003</v>
      </c>
      <c r="C12016" s="39">
        <v>9.6521326911595928E-2</v>
      </c>
      <c r="D12016" s="40">
        <v>0.198552435092611</v>
      </c>
      <c r="E12016" s="39">
        <v>0.1344647434609757</v>
      </c>
      <c r="F12016" s="41">
        <v>18.451807852686649</v>
      </c>
    </row>
    <row r="12017" spans="2:6" x14ac:dyDescent="0.25">
      <c r="B12017" s="46">
        <v>12004</v>
      </c>
      <c r="C12017" s="39">
        <v>0.11698727579818254</v>
      </c>
      <c r="D12017" s="40">
        <v>0.18227851597719874</v>
      </c>
      <c r="E12017" s="39">
        <v>0.19278121724803066</v>
      </c>
      <c r="F12017" s="41">
        <v>32.091885230405502</v>
      </c>
    </row>
    <row r="12018" spans="2:6" x14ac:dyDescent="0.25">
      <c r="B12018" s="46">
        <v>12005</v>
      </c>
      <c r="C12018" s="39">
        <v>0.19621777487203704</v>
      </c>
      <c r="D12018" s="40">
        <v>0.20582824616208767</v>
      </c>
      <c r="E12018" s="39">
        <v>0.12199477521737435</v>
      </c>
      <c r="F12018" s="41">
        <v>18.594029353457664</v>
      </c>
    </row>
    <row r="12019" spans="2:6" x14ac:dyDescent="0.25">
      <c r="B12019" s="46">
        <v>12006</v>
      </c>
      <c r="C12019" s="39">
        <v>0.43416727591355458</v>
      </c>
      <c r="D12019" s="40">
        <v>0.203640479951396</v>
      </c>
      <c r="E12019" s="39">
        <v>0.45456973562018721</v>
      </c>
      <c r="F12019" s="41">
        <v>97.641585552881921</v>
      </c>
    </row>
    <row r="12020" spans="2:6" x14ac:dyDescent="0.25">
      <c r="B12020" s="46">
        <v>12007</v>
      </c>
      <c r="C12020" s="39">
        <v>0.3623324303448312</v>
      </c>
      <c r="D12020" s="40">
        <v>0.2166955440534265</v>
      </c>
      <c r="E12020" s="39">
        <v>0.33136962811263088</v>
      </c>
      <c r="F12020" s="41">
        <v>76.997117955963233</v>
      </c>
    </row>
    <row r="12021" spans="2:6" x14ac:dyDescent="0.25">
      <c r="B12021" s="46">
        <v>12008</v>
      </c>
      <c r="C12021" s="39">
        <v>5.7162922180263503E-2</v>
      </c>
      <c r="D12021" s="40">
        <v>0.20191504557619977</v>
      </c>
      <c r="E12021" s="39">
        <v>6.7926602340030201E-2</v>
      </c>
      <c r="F12021" s="41">
        <v>22.520615408487931</v>
      </c>
    </row>
    <row r="12022" spans="2:6" x14ac:dyDescent="0.25">
      <c r="B12022" s="46">
        <v>12009</v>
      </c>
      <c r="C12022" s="39">
        <v>8.0572383745489751E-2</v>
      </c>
      <c r="D12022" s="40">
        <v>0.21148296409416573</v>
      </c>
      <c r="E12022" s="39">
        <v>6.4292479336444622E-2</v>
      </c>
      <c r="F12022" s="41">
        <v>-1.9458909922860852</v>
      </c>
    </row>
    <row r="12023" spans="2:6" x14ac:dyDescent="0.25">
      <c r="B12023" s="46">
        <v>12010</v>
      </c>
      <c r="C12023" s="39">
        <v>0.15443368602577381</v>
      </c>
      <c r="D12023" s="40">
        <v>0.25237968299732727</v>
      </c>
      <c r="E12023" s="39">
        <v>6.2681725577071426E-2</v>
      </c>
      <c r="F12023" s="41">
        <v>37.962911375510778</v>
      </c>
    </row>
    <row r="12024" spans="2:6" x14ac:dyDescent="0.25">
      <c r="B12024" s="46">
        <v>12011</v>
      </c>
      <c r="C12024" s="39">
        <v>0.6278272141009652</v>
      </c>
      <c r="D12024" s="40">
        <v>0.25835719869485418</v>
      </c>
      <c r="E12024" s="39">
        <v>0.25968767298585527</v>
      </c>
      <c r="F12024" s="41">
        <v>73.11568684787602</v>
      </c>
    </row>
    <row r="12025" spans="2:6" x14ac:dyDescent="0.25">
      <c r="B12025" s="46">
        <v>12012</v>
      </c>
      <c r="C12025" s="39">
        <v>0.55381656281852065</v>
      </c>
      <c r="D12025" s="40">
        <v>0.26949043499100661</v>
      </c>
      <c r="E12025" s="39">
        <v>0.45367191497131781</v>
      </c>
      <c r="F12025" s="41">
        <v>133.71096126836446</v>
      </c>
    </row>
    <row r="12026" spans="2:6" x14ac:dyDescent="0.25">
      <c r="B12026" s="46">
        <v>12013</v>
      </c>
      <c r="C12026" s="39">
        <v>0.16503202114926857</v>
      </c>
      <c r="D12026" s="40">
        <v>0.26119034243734734</v>
      </c>
      <c r="E12026" s="39">
        <v>0.11156260782626663</v>
      </c>
      <c r="F12026" s="41">
        <v>26.501209981715082</v>
      </c>
    </row>
    <row r="12027" spans="2:6" x14ac:dyDescent="0.25">
      <c r="B12027" s="46">
        <v>12014</v>
      </c>
      <c r="C12027" s="39">
        <v>9.5660328540598943E-2</v>
      </c>
      <c r="D12027" s="40">
        <v>0.25686056161578719</v>
      </c>
      <c r="E12027" s="39">
        <v>7.6000014730469245E-2</v>
      </c>
      <c r="F12027" s="41">
        <v>21.200238667240093</v>
      </c>
    </row>
    <row r="12028" spans="2:6" x14ac:dyDescent="0.25">
      <c r="B12028" s="46">
        <v>12015</v>
      </c>
      <c r="C12028" s="39">
        <v>0.51103224430344996</v>
      </c>
      <c r="D12028" s="40">
        <v>0.25643655924559894</v>
      </c>
      <c r="E12028" s="39">
        <v>0.39949791562665626</v>
      </c>
      <c r="F12028" s="41">
        <v>103.51334838936171</v>
      </c>
    </row>
    <row r="12029" spans="2:6" x14ac:dyDescent="0.25">
      <c r="B12029" s="46">
        <v>12016</v>
      </c>
      <c r="C12029" s="39">
        <v>0.26548204041484247</v>
      </c>
      <c r="D12029" s="40">
        <v>0.25268060028358647</v>
      </c>
      <c r="E12029" s="39">
        <v>0.25099523063007634</v>
      </c>
      <c r="F12029" s="41">
        <v>70.207508935500314</v>
      </c>
    </row>
    <row r="12030" spans="2:6" x14ac:dyDescent="0.25">
      <c r="B12030" s="46">
        <v>12017</v>
      </c>
      <c r="C12030" s="39">
        <v>0.22166659335346811</v>
      </c>
      <c r="D12030" s="40">
        <v>0.25716037540161829</v>
      </c>
      <c r="E12030" s="39">
        <v>0.20782269586097338</v>
      </c>
      <c r="F12030" s="41">
        <v>53.906936152233733</v>
      </c>
    </row>
    <row r="12031" spans="2:6" x14ac:dyDescent="0.25">
      <c r="B12031" s="46">
        <v>12018</v>
      </c>
      <c r="C12031" s="39">
        <v>0.43852373838903547</v>
      </c>
      <c r="D12031" s="40">
        <v>0.25525615192958473</v>
      </c>
      <c r="E12031" s="39">
        <v>0.31116347467183458</v>
      </c>
      <c r="F12031" s="41">
        <v>64.782812743047842</v>
      </c>
    </row>
    <row r="12032" spans="2:6" x14ac:dyDescent="0.25">
      <c r="B12032" s="46">
        <v>12019</v>
      </c>
      <c r="C12032" s="39">
        <v>0.30459982033814331</v>
      </c>
      <c r="D12032" s="40">
        <v>0.2659124689769739</v>
      </c>
      <c r="E12032" s="39">
        <v>0.29773433100403374</v>
      </c>
      <c r="F12032" s="41">
        <v>68.168477191541854</v>
      </c>
    </row>
    <row r="12033" spans="2:6" x14ac:dyDescent="0.25">
      <c r="B12033" s="46">
        <v>12020</v>
      </c>
      <c r="C12033" s="39">
        <v>0.19724165030732863</v>
      </c>
      <c r="D12033" s="40">
        <v>0.26802618758748575</v>
      </c>
      <c r="E12033" s="39">
        <v>0.15172410085190233</v>
      </c>
      <c r="F12033" s="41">
        <v>50.680300785824336</v>
      </c>
    </row>
    <row r="12034" spans="2:6" x14ac:dyDescent="0.25">
      <c r="B12034" s="46">
        <v>12021</v>
      </c>
      <c r="C12034" s="39">
        <v>7.7011291680367522E-2</v>
      </c>
      <c r="D12034" s="40">
        <v>0.26235374010322077</v>
      </c>
      <c r="E12034" s="39">
        <v>4.9683834554595276E-2</v>
      </c>
      <c r="F12034" s="41">
        <v>24.530387319626552</v>
      </c>
    </row>
    <row r="12035" spans="2:6" x14ac:dyDescent="0.25">
      <c r="B12035" s="46">
        <v>12022</v>
      </c>
      <c r="C12035" s="39">
        <v>0.11032051133818722</v>
      </c>
      <c r="D12035" s="40">
        <v>0.25963707104497441</v>
      </c>
      <c r="E12035" s="39">
        <v>0.11060540381445884</v>
      </c>
      <c r="F12035" s="41">
        <v>25.548334490046223</v>
      </c>
    </row>
    <row r="12036" spans="2:6" x14ac:dyDescent="0.25">
      <c r="B12036" s="46">
        <v>12023</v>
      </c>
      <c r="C12036" s="39">
        <v>0.41762189994671262</v>
      </c>
      <c r="D12036" s="40">
        <v>0.26544076276959488</v>
      </c>
      <c r="E12036" s="39">
        <v>0.3622526010081481</v>
      </c>
      <c r="F12036" s="41">
        <v>102.61510171826195</v>
      </c>
    </row>
    <row r="12037" spans="2:6" x14ac:dyDescent="0.25">
      <c r="B12037" s="46">
        <v>12024</v>
      </c>
      <c r="C12037" s="39">
        <v>0.39765705043033006</v>
      </c>
      <c r="D12037" s="40">
        <v>0.27378250038521362</v>
      </c>
      <c r="E12037" s="39">
        <v>0.26981671796669898</v>
      </c>
      <c r="F12037" s="41">
        <v>83.897067038814384</v>
      </c>
    </row>
    <row r="12038" spans="2:6" x14ac:dyDescent="0.25">
      <c r="B12038" s="46">
        <v>12025</v>
      </c>
      <c r="C12038" s="39">
        <v>5.5409964134430875E-2</v>
      </c>
      <c r="D12038" s="40">
        <v>0.27402409568980496</v>
      </c>
      <c r="E12038" s="39">
        <v>7.5307090144178024E-2</v>
      </c>
      <c r="F12038" s="41">
        <v>25.582461050399299</v>
      </c>
    </row>
    <row r="12039" spans="2:6" x14ac:dyDescent="0.25">
      <c r="B12039" s="46">
        <v>12026</v>
      </c>
      <c r="C12039" s="39">
        <v>0.11465840027085246</v>
      </c>
      <c r="D12039" s="40">
        <v>0.26922680457288584</v>
      </c>
      <c r="E12039" s="39">
        <v>0.16952444793150465</v>
      </c>
      <c r="F12039" s="41">
        <v>43.549655593722036</v>
      </c>
    </row>
    <row r="12040" spans="2:6" x14ac:dyDescent="0.25">
      <c r="B12040" s="46">
        <v>12027</v>
      </c>
      <c r="C12040" s="39">
        <v>0.4868653742845418</v>
      </c>
      <c r="D12040" s="40">
        <v>0.27681325736597223</v>
      </c>
      <c r="E12040" s="39">
        <v>0.46538557159143423</v>
      </c>
      <c r="F12040" s="41">
        <v>132.91793982039056</v>
      </c>
    </row>
    <row r="12041" spans="2:6" x14ac:dyDescent="0.25">
      <c r="B12041" s="46">
        <v>12028</v>
      </c>
      <c r="C12041" s="39">
        <v>0.32191436909336812</v>
      </c>
      <c r="D12041" s="40">
        <v>0.28008882378080896</v>
      </c>
      <c r="E12041" s="39">
        <v>0.30170465111275152</v>
      </c>
      <c r="F12041" s="41">
        <v>101.29714323661167</v>
      </c>
    </row>
    <row r="12042" spans="2:6" x14ac:dyDescent="0.25">
      <c r="B12042" s="46">
        <v>12029</v>
      </c>
      <c r="C12042" s="39">
        <v>0.31639101560013044</v>
      </c>
      <c r="D12042" s="40">
        <v>0.30943416398340934</v>
      </c>
      <c r="E12042" s="39">
        <v>0.28940684097358482</v>
      </c>
      <c r="F12042" s="41">
        <v>82.189068700738929</v>
      </c>
    </row>
    <row r="12043" spans="2:6" x14ac:dyDescent="0.25">
      <c r="B12043" s="46">
        <v>12030</v>
      </c>
      <c r="C12043" s="39">
        <v>7.6284286866875425E-2</v>
      </c>
      <c r="D12043" s="40">
        <v>0.31172613277236466</v>
      </c>
      <c r="E12043" s="39">
        <v>8.9329301023539587E-2</v>
      </c>
      <c r="F12043" s="41">
        <v>29.796104584706569</v>
      </c>
    </row>
    <row r="12044" spans="2:6" x14ac:dyDescent="0.25">
      <c r="B12044" s="46">
        <v>12031</v>
      </c>
      <c r="C12044" s="39">
        <v>0.4369403266110477</v>
      </c>
      <c r="D12044" s="40">
        <v>0.31129372056310678</v>
      </c>
      <c r="E12044" s="39">
        <v>0.34154106533256107</v>
      </c>
      <c r="F12044" s="41">
        <v>98.622627711497799</v>
      </c>
    </row>
    <row r="12045" spans="2:6" x14ac:dyDescent="0.25">
      <c r="B12045" s="46">
        <v>12032</v>
      </c>
      <c r="C12045" s="39">
        <v>0.22096855621550929</v>
      </c>
      <c r="D12045" s="40">
        <v>0.31450381095820878</v>
      </c>
      <c r="E12045" s="39">
        <v>0.33819718977320384</v>
      </c>
      <c r="F12045" s="41">
        <v>76.435704805625733</v>
      </c>
    </row>
    <row r="12046" spans="2:6" x14ac:dyDescent="0.25">
      <c r="B12046" s="46">
        <v>12033</v>
      </c>
      <c r="C12046" s="39">
        <v>0.1754552696961609</v>
      </c>
      <c r="D12046" s="40">
        <v>0.31452317186226247</v>
      </c>
      <c r="E12046" s="39">
        <v>0.18721286557427913</v>
      </c>
      <c r="F12046" s="41">
        <v>42.1233307481696</v>
      </c>
    </row>
    <row r="12047" spans="2:6" x14ac:dyDescent="0.25">
      <c r="B12047" s="46">
        <v>12034</v>
      </c>
      <c r="C12047" s="39">
        <v>5.0619275327549985E-2</v>
      </c>
      <c r="D12047" s="40">
        <v>0.31400855775969005</v>
      </c>
      <c r="E12047" s="39">
        <v>6.4685183344248262E-2</v>
      </c>
      <c r="F12047" s="41">
        <v>-4.236882120335359</v>
      </c>
    </row>
    <row r="12048" spans="2:6" x14ac:dyDescent="0.25">
      <c r="B12048" s="46">
        <v>12035</v>
      </c>
      <c r="C12048" s="39">
        <v>0.15535436529580066</v>
      </c>
      <c r="D12048" s="40">
        <v>0.30181465330448126</v>
      </c>
      <c r="E12048" s="39">
        <v>0.22690107908794993</v>
      </c>
      <c r="F12048" s="41">
        <v>36.875787101264152</v>
      </c>
    </row>
    <row r="12049" spans="2:6" x14ac:dyDescent="0.25">
      <c r="B12049" s="46">
        <v>12036</v>
      </c>
      <c r="C12049" s="39">
        <v>0.14161188689224957</v>
      </c>
      <c r="D12049" s="40">
        <v>0.31392721188656664</v>
      </c>
      <c r="E12049" s="39">
        <v>0.12390924919964846</v>
      </c>
      <c r="F12049" s="41">
        <v>35.256962289753112</v>
      </c>
    </row>
    <row r="12050" spans="2:6" x14ac:dyDescent="0.25">
      <c r="B12050" s="46">
        <v>12037</v>
      </c>
      <c r="C12050" s="39">
        <v>0.15288890258654853</v>
      </c>
      <c r="D12050" s="40">
        <v>0.30337785627739899</v>
      </c>
      <c r="E12050" s="39">
        <v>0.22544819454393547</v>
      </c>
      <c r="F12050" s="41">
        <v>51.972804261129291</v>
      </c>
    </row>
    <row r="12051" spans="2:6" x14ac:dyDescent="0.25">
      <c r="B12051" s="46">
        <v>12038</v>
      </c>
      <c r="C12051" s="39">
        <v>0.13927950876304662</v>
      </c>
      <c r="D12051" s="40">
        <v>0.30415221447980911</v>
      </c>
      <c r="E12051" s="39">
        <v>0.27327061005461017</v>
      </c>
      <c r="F12051" s="41">
        <v>46.256518903004405</v>
      </c>
    </row>
    <row r="12052" spans="2:6" x14ac:dyDescent="0.25">
      <c r="B12052" s="46">
        <v>12039</v>
      </c>
      <c r="C12052" s="39">
        <v>0.34043723851479563</v>
      </c>
      <c r="D12052" s="40">
        <v>0.30453069246367975</v>
      </c>
      <c r="E12052" s="39">
        <v>0.38224864732269315</v>
      </c>
      <c r="F12052" s="41">
        <v>85.698748954983472</v>
      </c>
    </row>
    <row r="12053" spans="2:6" x14ac:dyDescent="0.25">
      <c r="B12053" s="46">
        <v>12040</v>
      </c>
      <c r="C12053" s="39">
        <v>0.25612351100791914</v>
      </c>
      <c r="D12053" s="40">
        <v>0.27795109820094133</v>
      </c>
      <c r="E12053" s="39">
        <v>0.37977568671179585</v>
      </c>
      <c r="F12053" s="41">
        <v>68.618660394876869</v>
      </c>
    </row>
    <row r="12054" spans="2:6" x14ac:dyDescent="0.25">
      <c r="B12054" s="46">
        <v>12041</v>
      </c>
      <c r="C12054" s="39">
        <v>0.13693534161025939</v>
      </c>
      <c r="D12054" s="40">
        <v>0.27342110023800809</v>
      </c>
      <c r="E12054" s="39">
        <v>0.13567224875200759</v>
      </c>
      <c r="F12054" s="41">
        <v>22.527820722687174</v>
      </c>
    </row>
    <row r="12055" spans="2:6" x14ac:dyDescent="0.25">
      <c r="B12055" s="46">
        <v>12042</v>
      </c>
      <c r="C12055" s="39">
        <v>0.16128200148038346</v>
      </c>
      <c r="D12055" s="40">
        <v>0.2608043557373475</v>
      </c>
      <c r="E12055" s="39">
        <v>0.23704961736078059</v>
      </c>
      <c r="F12055" s="41">
        <v>62.261802492735534</v>
      </c>
    </row>
    <row r="12056" spans="2:6" x14ac:dyDescent="0.25">
      <c r="B12056" s="46">
        <v>12043</v>
      </c>
      <c r="C12056" s="39">
        <v>0.37943900908703276</v>
      </c>
      <c r="D12056" s="40">
        <v>0.26047660334865425</v>
      </c>
      <c r="E12056" s="39">
        <v>0.27774737688247508</v>
      </c>
      <c r="F12056" s="41">
        <v>54.55249539710622</v>
      </c>
    </row>
    <row r="12057" spans="2:6" x14ac:dyDescent="0.25">
      <c r="B12057" s="46">
        <v>12044</v>
      </c>
      <c r="C12057" s="39">
        <v>0.24322452813021048</v>
      </c>
      <c r="D12057" s="40">
        <v>0.26072145203649688</v>
      </c>
      <c r="E12057" s="39">
        <v>0.42647597689947969</v>
      </c>
      <c r="F12057" s="41">
        <v>91.765887674277238</v>
      </c>
    </row>
    <row r="12058" spans="2:6" x14ac:dyDescent="0.25">
      <c r="B12058" s="46">
        <v>12045</v>
      </c>
      <c r="C12058" s="39">
        <v>0.1369462985056315</v>
      </c>
      <c r="D12058" s="40">
        <v>0.26381314710505877</v>
      </c>
      <c r="E12058" s="39">
        <v>0.18395685451985389</v>
      </c>
      <c r="F12058" s="41">
        <v>65.23991064795166</v>
      </c>
    </row>
    <row r="12059" spans="2:6" x14ac:dyDescent="0.25">
      <c r="B12059" s="46">
        <v>12046</v>
      </c>
      <c r="C12059" s="39">
        <v>3.8996338587503176E-2</v>
      </c>
      <c r="D12059" s="40">
        <v>0.26508513531704025</v>
      </c>
      <c r="E12059" s="39">
        <v>5.0464383521103606E-2</v>
      </c>
      <c r="F12059" s="41">
        <v>20.417635857370442</v>
      </c>
    </row>
    <row r="12060" spans="2:6" x14ac:dyDescent="0.25">
      <c r="B12060" s="46">
        <v>12047</v>
      </c>
      <c r="C12060" s="39">
        <v>4.4815420682513811E-2</v>
      </c>
      <c r="D12060" s="40">
        <v>0.26247907059094794</v>
      </c>
      <c r="E12060" s="39">
        <v>4.2834328683949631E-2</v>
      </c>
      <c r="F12060" s="41">
        <v>10.70300609753879</v>
      </c>
    </row>
    <row r="12061" spans="2:6" x14ac:dyDescent="0.25">
      <c r="B12061" s="46">
        <v>12048</v>
      </c>
      <c r="C12061" s="39">
        <v>0.12251494514334854</v>
      </c>
      <c r="D12061" s="40">
        <v>0.26093884602279904</v>
      </c>
      <c r="E12061" s="39">
        <v>0.11054289162711783</v>
      </c>
      <c r="F12061" s="41">
        <v>13.033389283970049</v>
      </c>
    </row>
    <row r="12062" spans="2:6" x14ac:dyDescent="0.25">
      <c r="B12062" s="46">
        <v>12049</v>
      </c>
      <c r="C12062" s="39">
        <v>0.16188936907876117</v>
      </c>
      <c r="D12062" s="40">
        <v>0.24834360828756957</v>
      </c>
      <c r="E12062" s="39">
        <v>0.28658506903425651</v>
      </c>
      <c r="F12062" s="41">
        <v>35.384536155775415</v>
      </c>
    </row>
    <row r="12063" spans="2:6" x14ac:dyDescent="0.25">
      <c r="B12063" s="46">
        <v>12050</v>
      </c>
      <c r="C12063" s="39">
        <v>0.30084695436872944</v>
      </c>
      <c r="D12063" s="40">
        <v>0.24584858210546356</v>
      </c>
      <c r="E12063" s="39">
        <v>0.42871398984702302</v>
      </c>
      <c r="F12063" s="41">
        <v>95.052664991951872</v>
      </c>
    </row>
    <row r="12064" spans="2:6" x14ac:dyDescent="0.25">
      <c r="B12064" s="46">
        <v>12051</v>
      </c>
      <c r="C12064" s="39">
        <v>6.1137831326610716E-3</v>
      </c>
      <c r="D12064" s="40">
        <v>0.24408446721174915</v>
      </c>
      <c r="E12064" s="39">
        <v>1.5272394056856941E-2</v>
      </c>
      <c r="F12064" s="41">
        <v>2.5922673791178998</v>
      </c>
    </row>
    <row r="12065" spans="2:6" x14ac:dyDescent="0.25">
      <c r="B12065" s="46">
        <v>12052</v>
      </c>
      <c r="C12065" s="39">
        <v>0.24483504005344103</v>
      </c>
      <c r="D12065" s="40">
        <v>0.24704165172063208</v>
      </c>
      <c r="E12065" s="39">
        <v>0.37962315506636191</v>
      </c>
      <c r="F12065" s="41">
        <v>60.553371978922677</v>
      </c>
    </row>
    <row r="12066" spans="2:6" x14ac:dyDescent="0.25">
      <c r="B12066" s="46">
        <v>12053</v>
      </c>
      <c r="C12066" s="39">
        <v>7.1148484745401322E-2</v>
      </c>
      <c r="D12066" s="40">
        <v>0.24443777825241284</v>
      </c>
      <c r="E12066" s="39">
        <v>9.8036723830548969E-2</v>
      </c>
      <c r="F12066" s="41">
        <v>26.703355240676444</v>
      </c>
    </row>
    <row r="12067" spans="2:6" x14ac:dyDescent="0.25">
      <c r="B12067" s="46">
        <v>12054</v>
      </c>
      <c r="C12067" s="39">
        <v>0.13992059902419735</v>
      </c>
      <c r="D12067" s="40">
        <v>0.24364465370074798</v>
      </c>
      <c r="E12067" s="39">
        <v>0.40526188262133561</v>
      </c>
      <c r="F12067" s="41">
        <v>93.713773211964892</v>
      </c>
    </row>
    <row r="12068" spans="2:6" x14ac:dyDescent="0.25">
      <c r="B12068" s="46">
        <v>12055</v>
      </c>
      <c r="C12068" s="39">
        <v>0.18056659018051102</v>
      </c>
      <c r="D12068" s="40">
        <v>0.27116755591354563</v>
      </c>
      <c r="E12068" s="39">
        <v>0.17902138586071456</v>
      </c>
      <c r="F12068" s="41">
        <v>37.283935014404108</v>
      </c>
    </row>
    <row r="12069" spans="2:6" x14ac:dyDescent="0.25">
      <c r="B12069" s="46">
        <v>12056</v>
      </c>
      <c r="C12069" s="39">
        <v>4.3576288649418926E-2</v>
      </c>
      <c r="D12069" s="40">
        <v>0.27995237843258891</v>
      </c>
      <c r="E12069" s="39">
        <v>5.3260348478108815E-2</v>
      </c>
      <c r="F12069" s="41">
        <v>13.354528082594047</v>
      </c>
    </row>
    <row r="12070" spans="2:6" x14ac:dyDescent="0.25">
      <c r="B12070" s="46">
        <v>12057</v>
      </c>
      <c r="C12070" s="39">
        <v>0.13812055569389489</v>
      </c>
      <c r="D12070" s="40">
        <v>0.27263328297307293</v>
      </c>
      <c r="E12070" s="39">
        <v>0.25508094836713741</v>
      </c>
      <c r="F12070" s="41">
        <v>64.046829481937763</v>
      </c>
    </row>
    <row r="12071" spans="2:6" x14ac:dyDescent="0.25">
      <c r="B12071" s="46">
        <v>12058</v>
      </c>
      <c r="C12071" s="39">
        <v>0.24252477830906019</v>
      </c>
      <c r="D12071" s="40">
        <v>0.26883968713199213</v>
      </c>
      <c r="E12071" s="39">
        <v>0.41767408753580237</v>
      </c>
      <c r="F12071" s="41">
        <v>110.51261079955997</v>
      </c>
    </row>
    <row r="12072" spans="2:6" x14ac:dyDescent="0.25">
      <c r="B12072" s="46">
        <v>12059</v>
      </c>
      <c r="C12072" s="39">
        <v>3.2455682130660024E-2</v>
      </c>
      <c r="D12072" s="40">
        <v>0.23703160304166782</v>
      </c>
      <c r="E12072" s="39">
        <v>3.6582408130863442E-2</v>
      </c>
      <c r="F12072" s="41">
        <v>10.09892656599359</v>
      </c>
    </row>
    <row r="12073" spans="2:6" x14ac:dyDescent="0.25">
      <c r="B12073" s="46">
        <v>12060</v>
      </c>
      <c r="C12073" s="39">
        <v>0.29253390714282645</v>
      </c>
      <c r="D12073" s="40">
        <v>0.23016055894951096</v>
      </c>
      <c r="E12073" s="39">
        <v>0.45977756085940424</v>
      </c>
      <c r="F12073" s="41">
        <v>128.4859387672781</v>
      </c>
    </row>
    <row r="12074" spans="2:6" x14ac:dyDescent="0.25">
      <c r="B12074" s="46">
        <v>12061</v>
      </c>
      <c r="C12074" s="39">
        <v>0.14584966319678644</v>
      </c>
      <c r="D12074" s="40">
        <v>0.23528092750781854</v>
      </c>
      <c r="E12074" s="39">
        <v>0.2496467004294583</v>
      </c>
      <c r="F12074" s="41">
        <v>73.007128238562856</v>
      </c>
    </row>
    <row r="12075" spans="2:6" x14ac:dyDescent="0.25">
      <c r="B12075" s="46">
        <v>12062</v>
      </c>
      <c r="C12075" s="39">
        <v>0.35546310867076686</v>
      </c>
      <c r="D12075" s="40">
        <v>0.2454693150844339</v>
      </c>
      <c r="E12075" s="39">
        <v>0.40762834654945068</v>
      </c>
      <c r="F12075" s="41">
        <v>122.36147960738535</v>
      </c>
    </row>
    <row r="12076" spans="2:6" x14ac:dyDescent="0.25">
      <c r="B12076" s="46">
        <v>12063</v>
      </c>
      <c r="C12076" s="39">
        <v>0.34688575441960695</v>
      </c>
      <c r="D12076" s="40">
        <v>0.24485899027716176</v>
      </c>
      <c r="E12076" s="39">
        <v>0.42574349798460198</v>
      </c>
      <c r="F12076" s="41">
        <v>125.86330263948726</v>
      </c>
    </row>
    <row r="12077" spans="2:6" x14ac:dyDescent="0.25">
      <c r="B12077" s="46">
        <v>12064</v>
      </c>
      <c r="C12077" s="39">
        <v>0.10109077818291234</v>
      </c>
      <c r="D12077" s="40">
        <v>0.24692363636628092</v>
      </c>
      <c r="E12077" s="39">
        <v>0.14046195878134454</v>
      </c>
      <c r="F12077" s="41">
        <v>43.898492076680881</v>
      </c>
    </row>
    <row r="12078" spans="2:6" x14ac:dyDescent="0.25">
      <c r="B12078" s="46">
        <v>12065</v>
      </c>
      <c r="C12078" s="39">
        <v>0.13152211809863545</v>
      </c>
      <c r="D12078" s="40">
        <v>0.24654107443186399</v>
      </c>
      <c r="E12078" s="39">
        <v>0.22260904599124517</v>
      </c>
      <c r="F12078" s="41">
        <v>57.396770343330019</v>
      </c>
    </row>
    <row r="12079" spans="2:6" x14ac:dyDescent="0.25">
      <c r="B12079" s="46">
        <v>12066</v>
      </c>
      <c r="C12079" s="39">
        <v>0.24120362109231358</v>
      </c>
      <c r="D12079" s="40">
        <v>0.2314882528785199</v>
      </c>
      <c r="E12079" s="39">
        <v>0.44748079153003678</v>
      </c>
      <c r="F12079" s="41">
        <v>126.81696200558737</v>
      </c>
    </row>
    <row r="12080" spans="2:6" x14ac:dyDescent="0.25">
      <c r="B12080" s="46">
        <v>12067</v>
      </c>
      <c r="C12080" s="39">
        <v>0.16022450673877023</v>
      </c>
      <c r="D12080" s="40">
        <v>0.23352010083251254</v>
      </c>
      <c r="E12080" s="39">
        <v>0.21718772577282983</v>
      </c>
      <c r="F12080" s="41">
        <v>35.55000221784632</v>
      </c>
    </row>
    <row r="12081" spans="2:6" x14ac:dyDescent="0.25">
      <c r="B12081" s="46">
        <v>12068</v>
      </c>
      <c r="C12081" s="39">
        <v>0.16925156180839879</v>
      </c>
      <c r="D12081" s="40">
        <v>0.23230894115923589</v>
      </c>
      <c r="E12081" s="39">
        <v>0.22299479584152654</v>
      </c>
      <c r="F12081" s="41">
        <v>51.687627271732168</v>
      </c>
    </row>
    <row r="12082" spans="2:6" x14ac:dyDescent="0.25">
      <c r="B12082" s="46">
        <v>12069</v>
      </c>
      <c r="C12082" s="39">
        <v>0.11346878990559844</v>
      </c>
      <c r="D12082" s="40">
        <v>0.21939669209816468</v>
      </c>
      <c r="E12082" s="39">
        <v>9.2208037557767755E-2</v>
      </c>
      <c r="F12082" s="41">
        <v>31.998506402406072</v>
      </c>
    </row>
    <row r="12083" spans="2:6" x14ac:dyDescent="0.25">
      <c r="B12083" s="46">
        <v>12070</v>
      </c>
      <c r="C12083" s="39">
        <v>0.19454105679978595</v>
      </c>
      <c r="D12083" s="40">
        <v>0.22261599917863892</v>
      </c>
      <c r="E12083" s="39">
        <v>0.21422299267142203</v>
      </c>
      <c r="F12083" s="41">
        <v>57.181455516664073</v>
      </c>
    </row>
    <row r="12084" spans="2:6" x14ac:dyDescent="0.25">
      <c r="B12084" s="46">
        <v>12071</v>
      </c>
      <c r="C12084" s="39">
        <v>0.20196179383040258</v>
      </c>
      <c r="D12084" s="40">
        <v>0.22615024900285541</v>
      </c>
      <c r="E12084" s="39">
        <v>0.22191875483308379</v>
      </c>
      <c r="F12084" s="41">
        <v>67.303692772195348</v>
      </c>
    </row>
    <row r="12085" spans="2:6" x14ac:dyDescent="0.25">
      <c r="B12085" s="46">
        <v>12072</v>
      </c>
      <c r="C12085" s="39">
        <v>0.13562802158414511</v>
      </c>
      <c r="D12085" s="40">
        <v>0.27467623826460064</v>
      </c>
      <c r="E12085" s="39">
        <v>9.7685337958402965E-2</v>
      </c>
      <c r="F12085" s="41">
        <v>37.534030965455727</v>
      </c>
    </row>
    <row r="12086" spans="2:6" x14ac:dyDescent="0.25">
      <c r="B12086" s="46">
        <v>12073</v>
      </c>
      <c r="C12086" s="39">
        <v>0.31199915848999216</v>
      </c>
      <c r="D12086" s="40">
        <v>0.27503387092441767</v>
      </c>
      <c r="E12086" s="39">
        <v>0.30124784788020847</v>
      </c>
      <c r="F12086" s="41">
        <v>87.58354468321221</v>
      </c>
    </row>
    <row r="12087" spans="2:6" x14ac:dyDescent="0.25">
      <c r="B12087" s="46">
        <v>12074</v>
      </c>
      <c r="C12087" s="39">
        <v>0.47504915607341602</v>
      </c>
      <c r="D12087" s="40">
        <v>0.28163494136175959</v>
      </c>
      <c r="E12087" s="39">
        <v>0.2952010883225798</v>
      </c>
      <c r="F12087" s="41">
        <v>78.982134804803124</v>
      </c>
    </row>
    <row r="12088" spans="2:6" x14ac:dyDescent="0.25">
      <c r="B12088" s="46">
        <v>12075</v>
      </c>
      <c r="C12088" s="39">
        <v>4.9285383902109826E-2</v>
      </c>
      <c r="D12088" s="40">
        <v>0.31368327433580828</v>
      </c>
      <c r="E12088" s="39">
        <v>1.1686212544907433E-2</v>
      </c>
      <c r="F12088" s="41">
        <v>10.15617625199158</v>
      </c>
    </row>
    <row r="12089" spans="2:6" x14ac:dyDescent="0.25">
      <c r="B12089" s="46">
        <v>12076</v>
      </c>
      <c r="C12089" s="39">
        <v>0.51904059222439314</v>
      </c>
      <c r="D12089" s="40">
        <v>0.31355368820189428</v>
      </c>
      <c r="E12089" s="39">
        <v>0.26289916515591522</v>
      </c>
      <c r="F12089" s="41">
        <v>103.60300352376738</v>
      </c>
    </row>
    <row r="12090" spans="2:6" x14ac:dyDescent="0.25">
      <c r="B12090" s="46">
        <v>12077</v>
      </c>
      <c r="C12090" s="39">
        <v>0.2155097346284256</v>
      </c>
      <c r="D12090" s="40">
        <v>0.31938112778676164</v>
      </c>
      <c r="E12090" s="39">
        <v>0.139699803810273</v>
      </c>
      <c r="F12090" s="41">
        <v>44.239342027127762</v>
      </c>
    </row>
    <row r="12091" spans="2:6" x14ac:dyDescent="0.25">
      <c r="B12091" s="46">
        <v>12078</v>
      </c>
      <c r="C12091" s="39">
        <v>0.44289623858386418</v>
      </c>
      <c r="D12091" s="40">
        <v>0.32844488524456655</v>
      </c>
      <c r="E12091" s="39">
        <v>0.39096090215258528</v>
      </c>
      <c r="F12091" s="41">
        <v>126.0430631692858</v>
      </c>
    </row>
    <row r="12092" spans="2:6" x14ac:dyDescent="0.25">
      <c r="B12092" s="46">
        <v>12079</v>
      </c>
      <c r="C12092" s="39">
        <v>0.4335990111210945</v>
      </c>
      <c r="D12092" s="40">
        <v>0.3271412200741311</v>
      </c>
      <c r="E12092" s="39">
        <v>0.39279946227875151</v>
      </c>
      <c r="F12092" s="41">
        <v>111.94489601790553</v>
      </c>
    </row>
    <row r="12093" spans="2:6" x14ac:dyDescent="0.25">
      <c r="B12093" s="46">
        <v>12080</v>
      </c>
      <c r="C12093" s="39">
        <v>0.10434004252513729</v>
      </c>
      <c r="D12093" s="40">
        <v>0.33154663818637314</v>
      </c>
      <c r="E12093" s="39">
        <v>8.7333422532660146E-2</v>
      </c>
      <c r="F12093" s="41">
        <v>30.697799221673261</v>
      </c>
    </row>
    <row r="12094" spans="2:6" x14ac:dyDescent="0.25">
      <c r="B12094" s="46">
        <v>12081</v>
      </c>
      <c r="C12094" s="39">
        <v>0.24559265432394875</v>
      </c>
      <c r="D12094" s="40">
        <v>0.33546383202044622</v>
      </c>
      <c r="E12094" s="39">
        <v>0.25240587041244761</v>
      </c>
      <c r="F12094" s="41">
        <v>85.279415777929003</v>
      </c>
    </row>
    <row r="12095" spans="2:6" x14ac:dyDescent="0.25">
      <c r="B12095" s="46">
        <v>12082</v>
      </c>
      <c r="C12095" s="39">
        <v>0.51389807576650937</v>
      </c>
      <c r="D12095" s="40">
        <v>0.33693009555680581</v>
      </c>
      <c r="E12095" s="39">
        <v>0.47028580314506568</v>
      </c>
      <c r="F12095" s="41">
        <v>148.9193598121137</v>
      </c>
    </row>
    <row r="12096" spans="2:6" x14ac:dyDescent="0.25">
      <c r="B12096" s="46">
        <v>12083</v>
      </c>
      <c r="C12096" s="39">
        <v>0.14972845070132931</v>
      </c>
      <c r="D12096" s="40">
        <v>0.34613961470455717</v>
      </c>
      <c r="E12096" s="39">
        <v>0.18371629422044106</v>
      </c>
      <c r="F12096" s="41">
        <v>46.556174666666216</v>
      </c>
    </row>
    <row r="12097" spans="2:6" x14ac:dyDescent="0.25">
      <c r="B12097" s="46">
        <v>12084</v>
      </c>
      <c r="C12097" s="39">
        <v>0.36642565160269414</v>
      </c>
      <c r="D12097" s="40">
        <v>0.34672144774482</v>
      </c>
      <c r="E12097" s="39">
        <v>0.38323399031375721</v>
      </c>
      <c r="F12097" s="41">
        <v>99.15895860178226</v>
      </c>
    </row>
    <row r="12098" spans="2:6" x14ac:dyDescent="0.25">
      <c r="B12098" s="46">
        <v>12085</v>
      </c>
      <c r="C12098" s="39">
        <v>9.3595798701992292E-2</v>
      </c>
      <c r="D12098" s="40">
        <v>0.33297544565204373</v>
      </c>
      <c r="E12098" s="39">
        <v>8.4184051239229854E-2</v>
      </c>
      <c r="F12098" s="41">
        <v>28.365211998918767</v>
      </c>
    </row>
    <row r="12099" spans="2:6" x14ac:dyDescent="0.25">
      <c r="B12099" s="46">
        <v>12086</v>
      </c>
      <c r="C12099" s="39">
        <v>8.0310219746726724E-2</v>
      </c>
      <c r="D12099" s="40">
        <v>0.33029330744584207</v>
      </c>
      <c r="E12099" s="39">
        <v>8.4319840469323726E-2</v>
      </c>
      <c r="F12099" s="41">
        <v>32.05806124889348</v>
      </c>
    </row>
    <row r="12100" spans="2:6" x14ac:dyDescent="0.25">
      <c r="B12100" s="46">
        <v>12087</v>
      </c>
      <c r="C12100" s="39">
        <v>0.20889277943704515</v>
      </c>
      <c r="D12100" s="40">
        <v>0.33389695742995579</v>
      </c>
      <c r="E12100" s="39">
        <v>0.13443434925033518</v>
      </c>
      <c r="F12100" s="41">
        <v>24.798111042786807</v>
      </c>
    </row>
    <row r="12101" spans="2:6" x14ac:dyDescent="0.25">
      <c r="B12101" s="46">
        <v>12088</v>
      </c>
      <c r="C12101" s="39">
        <v>7.0309733843175487E-2</v>
      </c>
      <c r="D12101" s="40">
        <v>0.3372860347192459</v>
      </c>
      <c r="E12101" s="39">
        <v>9.8016503243801983E-2</v>
      </c>
      <c r="F12101" s="41">
        <v>34.247705792960055</v>
      </c>
    </row>
    <row r="12102" spans="2:6" x14ac:dyDescent="0.25">
      <c r="B12102" s="46">
        <v>12089</v>
      </c>
      <c r="C12102" s="39">
        <v>0.13435918970447525</v>
      </c>
      <c r="D12102" s="40">
        <v>0.3375032694359098</v>
      </c>
      <c r="E12102" s="39">
        <v>0.29460932732692885</v>
      </c>
      <c r="F12102" s="41">
        <v>54.762960480672923</v>
      </c>
    </row>
    <row r="12103" spans="2:6" x14ac:dyDescent="0.25">
      <c r="B12103" s="46">
        <v>12090</v>
      </c>
      <c r="C12103" s="39">
        <v>0.1703141962209791</v>
      </c>
      <c r="D12103" s="40">
        <v>0.34817290695136527</v>
      </c>
      <c r="E12103" s="39">
        <v>0.26606093776198775</v>
      </c>
      <c r="F12103" s="41">
        <v>49.969268469873754</v>
      </c>
    </row>
    <row r="12104" spans="2:6" x14ac:dyDescent="0.25">
      <c r="B12104" s="46">
        <v>12091</v>
      </c>
      <c r="C12104" s="39">
        <v>0.12711956528833415</v>
      </c>
      <c r="D12104" s="40">
        <v>0.34637783134946243</v>
      </c>
      <c r="E12104" s="39">
        <v>0.12075313655911445</v>
      </c>
      <c r="F12104" s="41">
        <v>26.203714467468885</v>
      </c>
    </row>
    <row r="12105" spans="2:6" x14ac:dyDescent="0.25">
      <c r="B12105" s="46">
        <v>12092</v>
      </c>
      <c r="C12105" s="39">
        <v>0.13022977123036666</v>
      </c>
      <c r="D12105" s="40">
        <v>0.33713583313720308</v>
      </c>
      <c r="E12105" s="39">
        <v>0.21482459692287617</v>
      </c>
      <c r="F12105" s="41">
        <v>42.287400374451543</v>
      </c>
    </row>
    <row r="12106" spans="2:6" x14ac:dyDescent="0.25">
      <c r="B12106" s="46">
        <v>12093</v>
      </c>
      <c r="C12106" s="39">
        <v>0.21570643032838549</v>
      </c>
      <c r="D12106" s="40">
        <v>0.33757777044664522</v>
      </c>
      <c r="E12106" s="39">
        <v>0.34735036504811551</v>
      </c>
      <c r="F12106" s="41">
        <v>94.071307467712018</v>
      </c>
    </row>
    <row r="12107" spans="2:6" x14ac:dyDescent="0.25">
      <c r="B12107" s="46">
        <v>12094</v>
      </c>
      <c r="C12107" s="39">
        <v>6.6093928154307202E-2</v>
      </c>
      <c r="D12107" s="40">
        <v>0.33688675702623083</v>
      </c>
      <c r="E12107" s="39">
        <v>0.10329375054401463</v>
      </c>
      <c r="F12107" s="41">
        <v>4.5665724552337785</v>
      </c>
    </row>
    <row r="12108" spans="2:6" x14ac:dyDescent="0.25">
      <c r="B12108" s="46">
        <v>12095</v>
      </c>
      <c r="C12108" s="39">
        <v>5.5455162395524206E-2</v>
      </c>
      <c r="D12108" s="40">
        <v>0.33569049524869365</v>
      </c>
      <c r="E12108" s="39">
        <v>0.10547742472317784</v>
      </c>
      <c r="F12108" s="41">
        <v>30.392217288503314</v>
      </c>
    </row>
    <row r="12109" spans="2:6" x14ac:dyDescent="0.25">
      <c r="B12109" s="46">
        <v>12096</v>
      </c>
      <c r="C12109" s="39">
        <v>0.31627608517058925</v>
      </c>
      <c r="D12109" s="40">
        <v>0.33570985421622118</v>
      </c>
      <c r="E12109" s="39">
        <v>0.38643484557743929</v>
      </c>
      <c r="F12109" s="41">
        <v>118.65303786512666</v>
      </c>
    </row>
    <row r="12110" spans="2:6" x14ac:dyDescent="0.25">
      <c r="B12110" s="46">
        <v>12097</v>
      </c>
      <c r="C12110" s="39">
        <v>0.27731168662590688</v>
      </c>
      <c r="D12110" s="40">
        <v>0.29907031797875289</v>
      </c>
      <c r="E12110" s="39">
        <v>0.26468330877112645</v>
      </c>
      <c r="F12110" s="41">
        <v>62.764598251409716</v>
      </c>
    </row>
    <row r="12111" spans="2:6" x14ac:dyDescent="0.25">
      <c r="B12111" s="46">
        <v>12098</v>
      </c>
      <c r="C12111" s="39">
        <v>0.22004003851344311</v>
      </c>
      <c r="D12111" s="40">
        <v>0.29896399744544022</v>
      </c>
      <c r="E12111" s="39">
        <v>0.33014408972699733</v>
      </c>
      <c r="F12111" s="41">
        <v>55.299984636347553</v>
      </c>
    </row>
    <row r="12112" spans="2:6" x14ac:dyDescent="0.25">
      <c r="B12112" s="46">
        <v>12099</v>
      </c>
      <c r="C12112" s="39">
        <v>1.5489149429862976E-2</v>
      </c>
      <c r="D12112" s="40">
        <v>0.29253819491107358</v>
      </c>
      <c r="E12112" s="39">
        <v>1.5899130149317899E-2</v>
      </c>
      <c r="F12112" s="41">
        <v>9.0159162944495108</v>
      </c>
    </row>
    <row r="12113" spans="2:6" x14ac:dyDescent="0.25">
      <c r="B12113" s="46">
        <v>12100</v>
      </c>
      <c r="C12113" s="39">
        <v>0.2812093036623069</v>
      </c>
      <c r="D12113" s="40">
        <v>0.15031797425335441</v>
      </c>
      <c r="E12113" s="39">
        <v>0.4037801949956375</v>
      </c>
      <c r="F12113" s="41">
        <v>70.636704670692069</v>
      </c>
    </row>
    <row r="12114" spans="2:6" x14ac:dyDescent="0.25">
      <c r="B12114" s="46">
        <v>12101</v>
      </c>
      <c r="C12114" s="39">
        <v>0.12576489305879407</v>
      </c>
      <c r="D12114" s="40">
        <v>0.1507478608885166</v>
      </c>
      <c r="E12114" s="39">
        <v>0.15469691580480585</v>
      </c>
      <c r="F12114" s="41">
        <v>36.86017317228788</v>
      </c>
    </row>
    <row r="12115" spans="2:6" x14ac:dyDescent="0.25">
      <c r="B12115" s="46">
        <v>12102</v>
      </c>
      <c r="C12115" s="39">
        <v>5.9005098920719048E-2</v>
      </c>
      <c r="D12115" s="40">
        <v>0.1531520135121453</v>
      </c>
      <c r="E12115" s="39">
        <v>5.8529779185462497E-2</v>
      </c>
      <c r="F12115" s="41">
        <v>27.598420180729445</v>
      </c>
    </row>
    <row r="12116" spans="2:6" x14ac:dyDescent="0.25">
      <c r="B12116" s="46">
        <v>12103</v>
      </c>
      <c r="C12116" s="39">
        <v>0.40160921028474228</v>
      </c>
      <c r="D12116" s="40">
        <v>0.14357021962764627</v>
      </c>
      <c r="E12116" s="39">
        <v>0.46249344939583814</v>
      </c>
      <c r="F12116" s="41">
        <v>105.61741238359112</v>
      </c>
    </row>
    <row r="12117" spans="2:6" x14ac:dyDescent="0.25">
      <c r="B12117" s="46">
        <v>12104</v>
      </c>
      <c r="C12117" s="39">
        <v>2.4756211547276259E-2</v>
      </c>
      <c r="D12117" s="40">
        <v>0.14113560119698584</v>
      </c>
      <c r="E12117" s="39">
        <v>2.6081945446879362E-2</v>
      </c>
      <c r="F12117" s="41">
        <v>5.4140218702489609</v>
      </c>
    </row>
    <row r="12118" spans="2:6" x14ac:dyDescent="0.25">
      <c r="B12118" s="46">
        <v>12105</v>
      </c>
      <c r="C12118" s="39">
        <v>0.19927891922886118</v>
      </c>
      <c r="D12118" s="40">
        <v>0.13861726968445837</v>
      </c>
      <c r="E12118" s="39">
        <v>0.2325640629471635</v>
      </c>
      <c r="F12118" s="41">
        <v>31.688310041767011</v>
      </c>
    </row>
    <row r="12119" spans="2:6" x14ac:dyDescent="0.25">
      <c r="B12119" s="46">
        <v>12106</v>
      </c>
      <c r="C12119" s="39">
        <v>0.40582460076067145</v>
      </c>
      <c r="D12119" s="40">
        <v>0.14509118108357685</v>
      </c>
      <c r="E12119" s="39">
        <v>0.38202558383869628</v>
      </c>
      <c r="F12119" s="41">
        <v>67.653364120160177</v>
      </c>
    </row>
    <row r="12120" spans="2:6" x14ac:dyDescent="0.25">
      <c r="B12120" s="46">
        <v>12107</v>
      </c>
      <c r="C12120" s="39">
        <v>0.31836060517822606</v>
      </c>
      <c r="D12120" s="40">
        <v>0.14471900942772425</v>
      </c>
      <c r="E12120" s="39">
        <v>0.29401800876068312</v>
      </c>
      <c r="F12120" s="41">
        <v>56.576520516162148</v>
      </c>
    </row>
    <row r="12121" spans="2:6" x14ac:dyDescent="0.25">
      <c r="B12121" s="46">
        <v>12108</v>
      </c>
      <c r="C12121" s="39">
        <v>6.0742061676151718E-2</v>
      </c>
      <c r="D12121" s="40">
        <v>0.14281067259734248</v>
      </c>
      <c r="E12121" s="39">
        <v>8.0092085163017246E-2</v>
      </c>
      <c r="F12121" s="41">
        <v>9.7279968468061533</v>
      </c>
    </row>
    <row r="12122" spans="2:6" x14ac:dyDescent="0.25">
      <c r="B12122" s="46">
        <v>12109</v>
      </c>
      <c r="C12122" s="39">
        <v>0.19884494552996551</v>
      </c>
      <c r="D12122" s="40">
        <v>0.17345357358097788</v>
      </c>
      <c r="E12122" s="39">
        <v>0.10670418681535324</v>
      </c>
      <c r="F12122" s="41">
        <v>28.391200739053549</v>
      </c>
    </row>
    <row r="12123" spans="2:6" x14ac:dyDescent="0.25">
      <c r="B12123" s="46">
        <v>12110</v>
      </c>
      <c r="C12123" s="39">
        <v>1.4383402568734686E-2</v>
      </c>
      <c r="D12123" s="40">
        <v>0.17262581695441284</v>
      </c>
      <c r="E12123" s="39">
        <v>1.0228317471125547E-2</v>
      </c>
      <c r="F12123" s="41">
        <v>-12.400265873908603</v>
      </c>
    </row>
    <row r="12124" spans="2:6" x14ac:dyDescent="0.25">
      <c r="B12124" s="46">
        <v>12111</v>
      </c>
      <c r="C12124" s="39">
        <v>0.19748143363976786</v>
      </c>
      <c r="D12124" s="40">
        <v>0.17184095448827219</v>
      </c>
      <c r="E12124" s="39">
        <v>0.23626207729468598</v>
      </c>
      <c r="F12124" s="41">
        <v>30.888584836323584</v>
      </c>
    </row>
    <row r="12125" spans="2:6" x14ac:dyDescent="0.25">
      <c r="B12125" s="46">
        <v>12112</v>
      </c>
      <c r="C12125" s="39">
        <v>0.10727027585021376</v>
      </c>
      <c r="D12125" s="40">
        <v>0.17060191525059917</v>
      </c>
      <c r="E12125" s="39">
        <v>0.13809738566584973</v>
      </c>
      <c r="F12125" s="41">
        <v>27.460603270899831</v>
      </c>
    </row>
    <row r="12126" spans="2:6" x14ac:dyDescent="0.25">
      <c r="B12126" s="46">
        <v>12113</v>
      </c>
      <c r="C12126" s="39">
        <v>0.43124892286020156</v>
      </c>
      <c r="D12126" s="40">
        <v>0.17301947884692084</v>
      </c>
      <c r="E12126" s="39">
        <v>0.46146274771197016</v>
      </c>
      <c r="F12126" s="41">
        <v>103.49499394736466</v>
      </c>
    </row>
    <row r="12127" spans="2:6" x14ac:dyDescent="0.25">
      <c r="B12127" s="46">
        <v>12114</v>
      </c>
      <c r="C12127" s="39">
        <v>0.32892310894076826</v>
      </c>
      <c r="D12127" s="40">
        <v>0.18028295946595557</v>
      </c>
      <c r="E12127" s="39">
        <v>0.2411785374258463</v>
      </c>
      <c r="F12127" s="41">
        <v>35.652347584078562</v>
      </c>
    </row>
    <row r="12128" spans="2:6" x14ac:dyDescent="0.25">
      <c r="B12128" s="46">
        <v>12115</v>
      </c>
      <c r="C12128" s="39">
        <v>0.13605112213433279</v>
      </c>
      <c r="D12128" s="40">
        <v>0.1799864167915784</v>
      </c>
      <c r="E12128" s="39">
        <v>0.19613178456871944</v>
      </c>
      <c r="F12128" s="41">
        <v>3.5111866460947967</v>
      </c>
    </row>
    <row r="12129" spans="2:6" x14ac:dyDescent="0.25">
      <c r="B12129" s="46">
        <v>12116</v>
      </c>
      <c r="C12129" s="39">
        <v>7.4078203827457847E-2</v>
      </c>
      <c r="D12129" s="40">
        <v>0.17585041980500477</v>
      </c>
      <c r="E12129" s="39">
        <v>9.5713625672043015E-2</v>
      </c>
      <c r="F12129" s="41">
        <v>22.472649049568243</v>
      </c>
    </row>
    <row r="12130" spans="2:6" x14ac:dyDescent="0.25">
      <c r="B12130" s="46">
        <v>12117</v>
      </c>
      <c r="C12130" s="39">
        <v>0.28601891967128057</v>
      </c>
      <c r="D12130" s="40">
        <v>0.1827578021778905</v>
      </c>
      <c r="E12130" s="39">
        <v>0.2526573805651795</v>
      </c>
      <c r="F12130" s="41">
        <v>48.835233112896383</v>
      </c>
    </row>
    <row r="12131" spans="2:6" x14ac:dyDescent="0.25">
      <c r="B12131" s="46">
        <v>12118</v>
      </c>
      <c r="C12131" s="39">
        <v>2.5059323796312476E-2</v>
      </c>
      <c r="D12131" s="40">
        <v>0.18583267832830433</v>
      </c>
      <c r="E12131" s="39">
        <v>2.3140872295134111E-2</v>
      </c>
      <c r="F12131" s="41">
        <v>12.64622918980276</v>
      </c>
    </row>
    <row r="12132" spans="2:6" x14ac:dyDescent="0.25">
      <c r="B12132" s="46">
        <v>12119</v>
      </c>
      <c r="C12132" s="39">
        <v>0.29362180694498108</v>
      </c>
      <c r="D12132" s="40">
        <v>0.18760736673216588</v>
      </c>
      <c r="E12132" s="39">
        <v>0.35339682885748447</v>
      </c>
      <c r="F12132" s="41">
        <v>51.881447108228002</v>
      </c>
    </row>
    <row r="12133" spans="2:6" x14ac:dyDescent="0.25">
      <c r="B12133" s="46">
        <v>12120</v>
      </c>
      <c r="C12133" s="39">
        <v>0.25156557762129095</v>
      </c>
      <c r="D12133" s="40">
        <v>0.1867851310508237</v>
      </c>
      <c r="E12133" s="39">
        <v>0.31535185150537054</v>
      </c>
      <c r="F12133" s="41">
        <v>53.417052960249848</v>
      </c>
    </row>
    <row r="12134" spans="2:6" x14ac:dyDescent="0.25">
      <c r="B12134" s="46">
        <v>12121</v>
      </c>
      <c r="C12134" s="39">
        <v>0.40154102276824533</v>
      </c>
      <c r="D12134" s="40">
        <v>0.19020699023844526</v>
      </c>
      <c r="E12134" s="39">
        <v>0.39109302766309256</v>
      </c>
      <c r="F12134" s="41">
        <v>84.217204792283638</v>
      </c>
    </row>
    <row r="12135" spans="2:6" x14ac:dyDescent="0.25">
      <c r="B12135" s="46">
        <v>12122</v>
      </c>
      <c r="C12135" s="39">
        <v>0.28308695476537621</v>
      </c>
      <c r="D12135" s="40">
        <v>0.19261963021888079</v>
      </c>
      <c r="E12135" s="39">
        <v>0.25185776494172202</v>
      </c>
      <c r="F12135" s="41">
        <v>47.135801743591209</v>
      </c>
    </row>
    <row r="12136" spans="2:6" x14ac:dyDescent="0.25">
      <c r="B12136" s="46">
        <v>12123</v>
      </c>
      <c r="C12136" s="39">
        <v>0.19856735085381472</v>
      </c>
      <c r="D12136" s="40">
        <v>0.193159096540539</v>
      </c>
      <c r="E12136" s="39">
        <v>0.27682808967252764</v>
      </c>
      <c r="F12136" s="41">
        <v>36.709729144936752</v>
      </c>
    </row>
    <row r="12137" spans="2:6" x14ac:dyDescent="0.25">
      <c r="B12137" s="46">
        <v>12124</v>
      </c>
      <c r="C12137" s="39">
        <v>0.12043788971778621</v>
      </c>
      <c r="D12137" s="40">
        <v>0.1949804950997043</v>
      </c>
      <c r="E12137" s="39">
        <v>0.10036104956851802</v>
      </c>
      <c r="F12137" s="41">
        <v>35.227860650580737</v>
      </c>
    </row>
    <row r="12138" spans="2:6" x14ac:dyDescent="0.25">
      <c r="B12138" s="46">
        <v>12125</v>
      </c>
      <c r="C12138" s="39">
        <v>0.40623584821600611</v>
      </c>
      <c r="D12138" s="40">
        <v>0.19662618809346594</v>
      </c>
      <c r="E12138" s="39">
        <v>0.39789134661461834</v>
      </c>
      <c r="F12138" s="41">
        <v>75.74875161920329</v>
      </c>
    </row>
    <row r="12139" spans="2:6" x14ac:dyDescent="0.25">
      <c r="B12139" s="46">
        <v>12126</v>
      </c>
      <c r="C12139" s="39">
        <v>0.3738596852633328</v>
      </c>
      <c r="D12139" s="40">
        <v>0.19532554446513978</v>
      </c>
      <c r="E12139" s="39">
        <v>0.34739953837500975</v>
      </c>
      <c r="F12139" s="41">
        <v>74.262277233251126</v>
      </c>
    </row>
    <row r="12140" spans="2:6" x14ac:dyDescent="0.25">
      <c r="B12140" s="46">
        <v>12127</v>
      </c>
      <c r="C12140" s="39">
        <v>0.18920502157399177</v>
      </c>
      <c r="D12140" s="40">
        <v>0.1931476669736123</v>
      </c>
      <c r="E12140" s="39">
        <v>0.25361952044114361</v>
      </c>
      <c r="F12140" s="41">
        <v>54.594895433491622</v>
      </c>
    </row>
    <row r="12141" spans="2:6" x14ac:dyDescent="0.25">
      <c r="B12141" s="46">
        <v>12128</v>
      </c>
      <c r="C12141" s="39">
        <v>0.28560464709793376</v>
      </c>
      <c r="D12141" s="40">
        <v>0.19261942821527578</v>
      </c>
      <c r="E12141" s="39">
        <v>0.33848684536200419</v>
      </c>
      <c r="F12141" s="41">
        <v>64.97403974319711</v>
      </c>
    </row>
    <row r="12142" spans="2:6" x14ac:dyDescent="0.25">
      <c r="B12142" s="46">
        <v>12129</v>
      </c>
      <c r="C12142" s="39">
        <v>1.7333456740033931E-2</v>
      </c>
      <c r="D12142" s="40">
        <v>0.19124550958846873</v>
      </c>
      <c r="E12142" s="39">
        <v>2.6473605563423486E-2</v>
      </c>
      <c r="F12142" s="41">
        <v>5.7099322453170034</v>
      </c>
    </row>
    <row r="12143" spans="2:6" x14ac:dyDescent="0.25">
      <c r="B12143" s="46">
        <v>12130</v>
      </c>
      <c r="C12143" s="39">
        <v>0.23562865835910188</v>
      </c>
      <c r="D12143" s="40">
        <v>0.19034339357477337</v>
      </c>
      <c r="E12143" s="39">
        <v>0.35484489979018169</v>
      </c>
      <c r="F12143" s="41">
        <v>79.659869481995216</v>
      </c>
    </row>
    <row r="12144" spans="2:6" x14ac:dyDescent="0.25">
      <c r="B12144" s="46">
        <v>12131</v>
      </c>
      <c r="C12144" s="39">
        <v>0.31912341546073503</v>
      </c>
      <c r="D12144" s="40">
        <v>0.19238566455318165</v>
      </c>
      <c r="E12144" s="39">
        <v>0.29175656560953173</v>
      </c>
      <c r="F12144" s="41">
        <v>47.026638800937334</v>
      </c>
    </row>
    <row r="12145" spans="2:6" x14ac:dyDescent="0.25">
      <c r="B12145" s="46">
        <v>12132</v>
      </c>
      <c r="C12145" s="39">
        <v>0.36745847034684204</v>
      </c>
      <c r="D12145" s="40">
        <v>0.19012829766268149</v>
      </c>
      <c r="E12145" s="39">
        <v>0.42386132385325748</v>
      </c>
      <c r="F12145" s="41">
        <v>69.104727200143699</v>
      </c>
    </row>
    <row r="12146" spans="2:6" x14ac:dyDescent="0.25">
      <c r="B12146" s="46">
        <v>12133</v>
      </c>
      <c r="C12146" s="39">
        <v>0.13886185956262348</v>
      </c>
      <c r="D12146" s="40">
        <v>0.18681035420587214</v>
      </c>
      <c r="E12146" s="39">
        <v>0.17726842126162171</v>
      </c>
      <c r="F12146" s="41">
        <v>25.063765550911647</v>
      </c>
    </row>
    <row r="12147" spans="2:6" x14ac:dyDescent="0.25">
      <c r="B12147" s="46">
        <v>12134</v>
      </c>
      <c r="C12147" s="39">
        <v>1.936800782965277E-2</v>
      </c>
      <c r="D12147" s="40">
        <v>0.18589244701181032</v>
      </c>
      <c r="E12147" s="39">
        <v>2.9654131214563843E-2</v>
      </c>
      <c r="F12147" s="41">
        <v>22.793387860784279</v>
      </c>
    </row>
    <row r="12148" spans="2:6" x14ac:dyDescent="0.25">
      <c r="B12148" s="46">
        <v>12135</v>
      </c>
      <c r="C12148" s="39">
        <v>5.0743462198234973E-2</v>
      </c>
      <c r="D12148" s="40">
        <v>0.19010309885627519</v>
      </c>
      <c r="E12148" s="39">
        <v>5.6594555810140383E-2</v>
      </c>
      <c r="F12148" s="41">
        <v>7.8385267360437254</v>
      </c>
    </row>
    <row r="12149" spans="2:6" x14ac:dyDescent="0.25">
      <c r="B12149" s="46">
        <v>12136</v>
      </c>
      <c r="C12149" s="39">
        <v>0.32377425088900735</v>
      </c>
      <c r="D12149" s="40">
        <v>0.18482124182879564</v>
      </c>
      <c r="E12149" s="39">
        <v>0.31357468260619198</v>
      </c>
      <c r="F12149" s="41">
        <v>65.595236829383012</v>
      </c>
    </row>
    <row r="12150" spans="2:6" x14ac:dyDescent="0.25">
      <c r="B12150" s="46">
        <v>12137</v>
      </c>
      <c r="C12150" s="39">
        <v>0.20240277918043292</v>
      </c>
      <c r="D12150" s="40">
        <v>0.1981124615658022</v>
      </c>
      <c r="E12150" s="39">
        <v>0.14266759605138649</v>
      </c>
      <c r="F12150" s="41">
        <v>6.2622126147266419</v>
      </c>
    </row>
    <row r="12151" spans="2:6" x14ac:dyDescent="0.25">
      <c r="B12151" s="46">
        <v>12138</v>
      </c>
      <c r="C12151" s="39">
        <v>7.8389709049647996E-2</v>
      </c>
      <c r="D12151" s="40">
        <v>0.19766920071625688</v>
      </c>
      <c r="E12151" s="39">
        <v>8.6862738072898252E-2</v>
      </c>
      <c r="F12151" s="41">
        <v>14.060269283820048</v>
      </c>
    </row>
    <row r="12152" spans="2:6" x14ac:dyDescent="0.25">
      <c r="B12152" s="46">
        <v>12139</v>
      </c>
      <c r="C12152" s="39">
        <v>0.19175745469943517</v>
      </c>
      <c r="D12152" s="40">
        <v>0.16611270814746573</v>
      </c>
      <c r="E12152" s="39">
        <v>0.16801909876670557</v>
      </c>
      <c r="F12152" s="41">
        <v>28.547116119486191</v>
      </c>
    </row>
    <row r="12153" spans="2:6" x14ac:dyDescent="0.25">
      <c r="B12153" s="46">
        <v>12140</v>
      </c>
      <c r="C12153" s="39">
        <v>0.34712500445538064</v>
      </c>
      <c r="D12153" s="40">
        <v>0.1738304149409188</v>
      </c>
      <c r="E12153" s="39">
        <v>0.21807171715437546</v>
      </c>
      <c r="F12153" s="41">
        <v>51.406829570053461</v>
      </c>
    </row>
    <row r="12154" spans="2:6" x14ac:dyDescent="0.25">
      <c r="B12154" s="46">
        <v>12141</v>
      </c>
      <c r="C12154" s="39">
        <v>0.13389565796986655</v>
      </c>
      <c r="D12154" s="40">
        <v>0.17471671883303724</v>
      </c>
      <c r="E12154" s="39">
        <v>0.13290659354327233</v>
      </c>
      <c r="F12154" s="41">
        <v>29.506301349639035</v>
      </c>
    </row>
    <row r="12155" spans="2:6" x14ac:dyDescent="0.25">
      <c r="B12155" s="46">
        <v>12142</v>
      </c>
      <c r="C12155" s="39">
        <v>0.29762117146899125</v>
      </c>
      <c r="D12155" s="40">
        <v>0.17894599615982129</v>
      </c>
      <c r="E12155" s="39">
        <v>0.23379502899474336</v>
      </c>
      <c r="F12155" s="41">
        <v>63.519731468856605</v>
      </c>
    </row>
    <row r="12156" spans="2:6" x14ac:dyDescent="0.25">
      <c r="B12156" s="46">
        <v>12143</v>
      </c>
      <c r="C12156" s="39">
        <v>0.4295214450801772</v>
      </c>
      <c r="D12156" s="40">
        <v>0.19243107968992204</v>
      </c>
      <c r="E12156" s="39">
        <v>0.42416614976902794</v>
      </c>
      <c r="F12156" s="41">
        <v>93.131599046613715</v>
      </c>
    </row>
    <row r="12157" spans="2:6" x14ac:dyDescent="0.25">
      <c r="B12157" s="46">
        <v>12144</v>
      </c>
      <c r="C12157" s="39">
        <v>0.30670117032695132</v>
      </c>
      <c r="D12157" s="40">
        <v>0.18783136188215471</v>
      </c>
      <c r="E12157" s="39">
        <v>0.38744476532764677</v>
      </c>
      <c r="F12157" s="41">
        <v>57.537333374296409</v>
      </c>
    </row>
    <row r="12158" spans="2:6" x14ac:dyDescent="0.25">
      <c r="B12158" s="46">
        <v>12145</v>
      </c>
      <c r="C12158" s="39">
        <v>0.27879406594986206</v>
      </c>
      <c r="D12158" s="40">
        <v>0.256126628327566</v>
      </c>
      <c r="E12158" s="39">
        <v>9.6281224340834554E-2</v>
      </c>
      <c r="F12158" s="41">
        <v>42.945143147476998</v>
      </c>
    </row>
    <row r="12159" spans="2:6" x14ac:dyDescent="0.25">
      <c r="B12159" s="46">
        <v>12146</v>
      </c>
      <c r="C12159" s="39">
        <v>0.15713637822237367</v>
      </c>
      <c r="D12159" s="40">
        <v>0.25386047689155672</v>
      </c>
      <c r="E12159" s="39">
        <v>9.3232962419279169E-2</v>
      </c>
      <c r="F12159" s="41">
        <v>34.958963442277238</v>
      </c>
    </row>
    <row r="12160" spans="2:6" x14ac:dyDescent="0.25">
      <c r="B12160" s="46">
        <v>12147</v>
      </c>
      <c r="C12160" s="39">
        <v>0.1997335837852672</v>
      </c>
      <c r="D12160" s="40">
        <v>0.2545568838121775</v>
      </c>
      <c r="E12160" s="39">
        <v>0.15703241099540402</v>
      </c>
      <c r="F12160" s="41">
        <v>50.983595369415731</v>
      </c>
    </row>
    <row r="12161" spans="2:6" x14ac:dyDescent="0.25">
      <c r="B12161" s="46">
        <v>12148</v>
      </c>
      <c r="C12161" s="39">
        <v>0.15015135389220069</v>
      </c>
      <c r="D12161" s="40">
        <v>0.25212716154923187</v>
      </c>
      <c r="E12161" s="39">
        <v>0.17415764555800073</v>
      </c>
      <c r="F12161" s="41">
        <v>27.619398605375096</v>
      </c>
    </row>
    <row r="12162" spans="2:6" x14ac:dyDescent="0.25">
      <c r="B12162" s="46">
        <v>12149</v>
      </c>
      <c r="C12162" s="39">
        <v>2.0480666784008863E-2</v>
      </c>
      <c r="D12162" s="40">
        <v>0.25090005735933868</v>
      </c>
      <c r="E12162" s="39">
        <v>2.4368851421033472E-2</v>
      </c>
      <c r="F12162" s="41">
        <v>23.617677489291857</v>
      </c>
    </row>
    <row r="12163" spans="2:6" x14ac:dyDescent="0.25">
      <c r="B12163" s="46">
        <v>12150</v>
      </c>
      <c r="C12163" s="39">
        <v>3.8738505067817001E-2</v>
      </c>
      <c r="D12163" s="40">
        <v>0.25078795460581405</v>
      </c>
      <c r="E12163" s="39">
        <v>4.6939993694592237E-2</v>
      </c>
      <c r="F12163" s="41">
        <v>17.579246254890251</v>
      </c>
    </row>
    <row r="12164" spans="2:6" x14ac:dyDescent="0.25">
      <c r="B12164" s="46">
        <v>12151</v>
      </c>
      <c r="C12164" s="39">
        <v>0.45079016639908731</v>
      </c>
      <c r="D12164" s="40">
        <v>0.24609458438336204</v>
      </c>
      <c r="E12164" s="39">
        <v>0.48909586368161784</v>
      </c>
      <c r="F12164" s="41">
        <v>124.44777626024234</v>
      </c>
    </row>
    <row r="12165" spans="2:6" x14ac:dyDescent="0.25">
      <c r="B12165" s="46">
        <v>12152</v>
      </c>
      <c r="C12165" s="39">
        <v>0.13079781655787154</v>
      </c>
      <c r="D12165" s="40">
        <v>0.24608293842441822</v>
      </c>
      <c r="E12165" s="39">
        <v>0.16262512041898361</v>
      </c>
      <c r="F12165" s="41">
        <v>28.83375194961134</v>
      </c>
    </row>
    <row r="12166" spans="2:6" x14ac:dyDescent="0.25">
      <c r="B12166" s="46">
        <v>12153</v>
      </c>
      <c r="C12166" s="39">
        <v>2.1903419728393634E-2</v>
      </c>
      <c r="D12166" s="40">
        <v>0.24630896692323842</v>
      </c>
      <c r="E12166" s="39">
        <v>3.244962672651102E-2</v>
      </c>
      <c r="F12166" s="41">
        <v>5.2272208203470116</v>
      </c>
    </row>
    <row r="12167" spans="2:6" x14ac:dyDescent="0.25">
      <c r="B12167" s="46">
        <v>12154</v>
      </c>
      <c r="C12167" s="39">
        <v>0.18168173604707835</v>
      </c>
      <c r="D12167" s="40">
        <v>0.23825047382733563</v>
      </c>
      <c r="E12167" s="39">
        <v>0.30417081143004471</v>
      </c>
      <c r="F12167" s="41">
        <v>50.938147674282739</v>
      </c>
    </row>
    <row r="12168" spans="2:6" x14ac:dyDescent="0.25">
      <c r="B12168" s="46">
        <v>12155</v>
      </c>
      <c r="C12168" s="39">
        <v>2.5420681069295042E-2</v>
      </c>
      <c r="D12168" s="40">
        <v>0.23791251010882122</v>
      </c>
      <c r="E12168" s="39">
        <v>3.6675875056156285E-2</v>
      </c>
      <c r="F12168" s="41">
        <v>17.770712364404172</v>
      </c>
    </row>
    <row r="12169" spans="2:6" x14ac:dyDescent="0.25">
      <c r="B12169" s="46">
        <v>12156</v>
      </c>
      <c r="C12169" s="39">
        <v>7.2216153216409272E-3</v>
      </c>
      <c r="D12169" s="40">
        <v>0.23791721063533802</v>
      </c>
      <c r="E12169" s="39">
        <v>2.3007189583804502E-2</v>
      </c>
      <c r="F12169" s="41">
        <v>-2.6769063606360146</v>
      </c>
    </row>
    <row r="12170" spans="2:6" x14ac:dyDescent="0.25">
      <c r="B12170" s="46">
        <v>12157</v>
      </c>
      <c r="C12170" s="39">
        <v>0.23651994815331567</v>
      </c>
      <c r="D12170" s="40">
        <v>0.24044955703198109</v>
      </c>
      <c r="E12170" s="39">
        <v>0.24124943435413362</v>
      </c>
      <c r="F12170" s="41">
        <v>65.82898509419681</v>
      </c>
    </row>
    <row r="12171" spans="2:6" x14ac:dyDescent="0.25">
      <c r="B12171" s="46">
        <v>12158</v>
      </c>
      <c r="C12171" s="39">
        <v>0.18224245694248278</v>
      </c>
      <c r="D12171" s="40">
        <v>0.24056499074175844</v>
      </c>
      <c r="E12171" s="39">
        <v>0.24411150812592466</v>
      </c>
      <c r="F12171" s="41">
        <v>51.632830921086551</v>
      </c>
    </row>
    <row r="12172" spans="2:6" x14ac:dyDescent="0.25">
      <c r="B12172" s="46">
        <v>12159</v>
      </c>
      <c r="C12172" s="39">
        <v>0.25372497383284642</v>
      </c>
      <c r="D12172" s="40">
        <v>0.24353621513565943</v>
      </c>
      <c r="E12172" s="39">
        <v>0.22818684333942835</v>
      </c>
      <c r="F12172" s="41">
        <v>39.310653688736842</v>
      </c>
    </row>
    <row r="12173" spans="2:6" x14ac:dyDescent="0.25">
      <c r="B12173" s="46">
        <v>12160</v>
      </c>
      <c r="C12173" s="39">
        <v>0.18779281803398265</v>
      </c>
      <c r="D12173" s="40">
        <v>0.2459283091007127</v>
      </c>
      <c r="E12173" s="39">
        <v>0.22026104125577814</v>
      </c>
      <c r="F12173" s="41">
        <v>23.268898395945513</v>
      </c>
    </row>
    <row r="12174" spans="2:6" x14ac:dyDescent="0.25">
      <c r="B12174" s="46">
        <v>12161</v>
      </c>
      <c r="C12174" s="39">
        <v>0.19906104997996127</v>
      </c>
      <c r="D12174" s="40">
        <v>0.24311196699899129</v>
      </c>
      <c r="E12174" s="39">
        <v>0.21064378562362124</v>
      </c>
      <c r="F12174" s="41">
        <v>45.371447651440889</v>
      </c>
    </row>
    <row r="12175" spans="2:6" x14ac:dyDescent="0.25">
      <c r="B12175" s="46">
        <v>12162</v>
      </c>
      <c r="C12175" s="39">
        <v>0.24516334230419712</v>
      </c>
      <c r="D12175" s="40">
        <v>0.24310563451263115</v>
      </c>
      <c r="E12175" s="39">
        <v>0.2388177121267184</v>
      </c>
      <c r="F12175" s="41">
        <v>49.609213163201524</v>
      </c>
    </row>
    <row r="12176" spans="2:6" x14ac:dyDescent="0.25">
      <c r="B12176" s="46">
        <v>12163</v>
      </c>
      <c r="C12176" s="39">
        <v>0.21357095470171769</v>
      </c>
      <c r="D12176" s="40">
        <v>0.24318254741946563</v>
      </c>
      <c r="E12176" s="39">
        <v>0.23954893547561779</v>
      </c>
      <c r="F12176" s="41">
        <v>34.022501756485703</v>
      </c>
    </row>
    <row r="12177" spans="2:6" x14ac:dyDescent="0.25">
      <c r="B12177" s="46">
        <v>12164</v>
      </c>
      <c r="C12177" s="39">
        <v>0.36651617680317133</v>
      </c>
      <c r="D12177" s="40">
        <v>0.24330875582678582</v>
      </c>
      <c r="E12177" s="39">
        <v>0.27582049227201128</v>
      </c>
      <c r="F12177" s="41">
        <v>44.211516396936617</v>
      </c>
    </row>
    <row r="12178" spans="2:6" x14ac:dyDescent="0.25">
      <c r="B12178" s="46">
        <v>12165</v>
      </c>
      <c r="C12178" s="39">
        <v>0.28666834440468897</v>
      </c>
      <c r="D12178" s="40">
        <v>0.24134316790894389</v>
      </c>
      <c r="E12178" s="39">
        <v>0.23381804483747626</v>
      </c>
      <c r="F12178" s="41">
        <v>39.169141284418785</v>
      </c>
    </row>
    <row r="12179" spans="2:6" x14ac:dyDescent="0.25">
      <c r="B12179" s="46">
        <v>12166</v>
      </c>
      <c r="C12179" s="39">
        <v>0.37597146728142394</v>
      </c>
      <c r="D12179" s="40">
        <v>0.2424651101568083</v>
      </c>
      <c r="E12179" s="39">
        <v>0.38568744613177319</v>
      </c>
      <c r="F12179" s="41">
        <v>68.098447477857476</v>
      </c>
    </row>
    <row r="12180" spans="2:6" x14ac:dyDescent="0.25">
      <c r="B12180" s="46">
        <v>12167</v>
      </c>
      <c r="C12180" s="39">
        <v>3.9532009475086387E-2</v>
      </c>
      <c r="D12180" s="40">
        <v>0.23323183555976248</v>
      </c>
      <c r="E12180" s="39">
        <v>4.257114969858803E-2</v>
      </c>
      <c r="F12180" s="41">
        <v>3.4606855402315553</v>
      </c>
    </row>
    <row r="12181" spans="2:6" x14ac:dyDescent="0.25">
      <c r="B12181" s="46">
        <v>12168</v>
      </c>
      <c r="C12181" s="39">
        <v>0.18556602371938746</v>
      </c>
      <c r="D12181" s="40">
        <v>0.23910910803665866</v>
      </c>
      <c r="E12181" s="39">
        <v>0.14738868423928239</v>
      </c>
      <c r="F12181" s="41">
        <v>12.960076832505289</v>
      </c>
    </row>
    <row r="12182" spans="2:6" x14ac:dyDescent="0.25">
      <c r="B12182" s="46">
        <v>12169</v>
      </c>
      <c r="C12182" s="39">
        <v>0.19338174101515898</v>
      </c>
      <c r="D12182" s="40">
        <v>0.24074310839448421</v>
      </c>
      <c r="E12182" s="39">
        <v>0.16721144944642768</v>
      </c>
      <c r="F12182" s="41">
        <v>33.135697163813738</v>
      </c>
    </row>
    <row r="12183" spans="2:6" x14ac:dyDescent="0.25">
      <c r="B12183" s="46">
        <v>12170</v>
      </c>
      <c r="C12183" s="39">
        <v>0.22390483898127686</v>
      </c>
      <c r="D12183" s="40">
        <v>0.23182519110310892</v>
      </c>
      <c r="E12183" s="39">
        <v>0.24310050189617333</v>
      </c>
      <c r="F12183" s="41">
        <v>14.221734636465191</v>
      </c>
    </row>
    <row r="12184" spans="2:6" x14ac:dyDescent="0.25">
      <c r="B12184" s="46">
        <v>12171</v>
      </c>
      <c r="C12184" s="39">
        <v>0.25990315369682399</v>
      </c>
      <c r="D12184" s="40">
        <v>0.23714411804627153</v>
      </c>
      <c r="E12184" s="39">
        <v>0.18157626064418533</v>
      </c>
      <c r="F12184" s="41">
        <v>27.898885395343946</v>
      </c>
    </row>
    <row r="12185" spans="2:6" x14ac:dyDescent="0.25">
      <c r="B12185" s="46">
        <v>12172</v>
      </c>
      <c r="C12185" s="39">
        <v>0.25542599073673788</v>
      </c>
      <c r="D12185" s="40">
        <v>0.23605607158769848</v>
      </c>
      <c r="E12185" s="39">
        <v>0.31906060142229281</v>
      </c>
      <c r="F12185" s="41">
        <v>37.812933099398336</v>
      </c>
    </row>
    <row r="12186" spans="2:6" x14ac:dyDescent="0.25">
      <c r="B12186" s="46">
        <v>12173</v>
      </c>
      <c r="C12186" s="39">
        <v>3.6639802475268671E-2</v>
      </c>
      <c r="D12186" s="40">
        <v>0.22837815605639797</v>
      </c>
      <c r="E12186" s="39">
        <v>4.3954223716941895E-2</v>
      </c>
      <c r="F12186" s="41">
        <v>-11.384277406347653</v>
      </c>
    </row>
    <row r="12187" spans="2:6" x14ac:dyDescent="0.25">
      <c r="B12187" s="46">
        <v>12174</v>
      </c>
      <c r="C12187" s="39">
        <v>2.8226827699465048E-2</v>
      </c>
      <c r="D12187" s="40">
        <v>0.22840010902140706</v>
      </c>
      <c r="E12187" s="39">
        <v>4.0634560234893972E-2</v>
      </c>
      <c r="F12187" s="41">
        <v>-11.856958102257973</v>
      </c>
    </row>
    <row r="12188" spans="2:6" x14ac:dyDescent="0.25">
      <c r="B12188" s="46">
        <v>12175</v>
      </c>
      <c r="C12188" s="39">
        <v>0.27162894987239672</v>
      </c>
      <c r="D12188" s="40">
        <v>0.14971232510547663</v>
      </c>
      <c r="E12188" s="39">
        <v>0.32572600792505663</v>
      </c>
      <c r="F12188" s="41">
        <v>56.0094514258288</v>
      </c>
    </row>
    <row r="12189" spans="2:6" x14ac:dyDescent="0.25">
      <c r="B12189" s="46">
        <v>12176</v>
      </c>
      <c r="C12189" s="39">
        <v>5.8606541914805958E-2</v>
      </c>
      <c r="D12189" s="40">
        <v>0.14996329343807765</v>
      </c>
      <c r="E12189" s="39">
        <v>0.10467911499046</v>
      </c>
      <c r="F12189" s="41">
        <v>36.233861174103311</v>
      </c>
    </row>
    <row r="12190" spans="2:6" x14ac:dyDescent="0.25">
      <c r="B12190" s="46">
        <v>12177</v>
      </c>
      <c r="C12190" s="39">
        <v>1.7182978613164653E-2</v>
      </c>
      <c r="D12190" s="40">
        <v>0.14175619472329112</v>
      </c>
      <c r="E12190" s="39">
        <v>2.3579280506297207E-2</v>
      </c>
      <c r="F12190" s="41">
        <v>3.0593969678615296</v>
      </c>
    </row>
    <row r="12191" spans="2:6" x14ac:dyDescent="0.25">
      <c r="B12191" s="46">
        <v>12178</v>
      </c>
      <c r="C12191" s="39">
        <v>0.20860426304352758</v>
      </c>
      <c r="D12191" s="40">
        <v>0.14480920000055461</v>
      </c>
      <c r="E12191" s="39">
        <v>0.29037314702778472</v>
      </c>
      <c r="F12191" s="41">
        <v>35.5374198681114</v>
      </c>
    </row>
    <row r="12192" spans="2:6" x14ac:dyDescent="0.25">
      <c r="B12192" s="46">
        <v>12179</v>
      </c>
      <c r="C12192" s="39">
        <v>0.40668689248527667</v>
      </c>
      <c r="D12192" s="40">
        <v>0.14592075659600087</v>
      </c>
      <c r="E12192" s="39">
        <v>0.4755904959951322</v>
      </c>
      <c r="F12192" s="41">
        <v>55.100358104742355</v>
      </c>
    </row>
    <row r="12193" spans="2:6" x14ac:dyDescent="0.25">
      <c r="B12193" s="46">
        <v>12180</v>
      </c>
      <c r="C12193" s="39">
        <v>0.20107673633396841</v>
      </c>
      <c r="D12193" s="40">
        <v>0.14653966796547452</v>
      </c>
      <c r="E12193" s="39">
        <v>0.19137039465507671</v>
      </c>
      <c r="F12193" s="41">
        <v>25.691717520197873</v>
      </c>
    </row>
    <row r="12194" spans="2:6" x14ac:dyDescent="0.25">
      <c r="B12194" s="46">
        <v>12181</v>
      </c>
      <c r="C12194" s="39">
        <v>0.51902751169579375</v>
      </c>
      <c r="D12194" s="40">
        <v>0.180769063659875</v>
      </c>
      <c r="E12194" s="39">
        <v>0.41710015698770575</v>
      </c>
      <c r="F12194" s="41">
        <v>110.15824877080343</v>
      </c>
    </row>
    <row r="12195" spans="2:6" x14ac:dyDescent="0.25">
      <c r="B12195" s="46">
        <v>12182</v>
      </c>
      <c r="C12195" s="39">
        <v>9.4500116913823373E-2</v>
      </c>
      <c r="D12195" s="40">
        <v>0.1967639887032662</v>
      </c>
      <c r="E12195" s="39">
        <v>5.610104383344125E-2</v>
      </c>
      <c r="F12195" s="41">
        <v>13.389072055746578</v>
      </c>
    </row>
    <row r="12196" spans="2:6" x14ac:dyDescent="0.25">
      <c r="B12196" s="46">
        <v>12183</v>
      </c>
      <c r="C12196" s="39">
        <v>0.22286964020014294</v>
      </c>
      <c r="D12196" s="40">
        <v>0.19703385463591525</v>
      </c>
      <c r="E12196" s="39">
        <v>0.21493393532965938</v>
      </c>
      <c r="F12196" s="41">
        <v>50.516627002357907</v>
      </c>
    </row>
    <row r="12197" spans="2:6" x14ac:dyDescent="0.25">
      <c r="B12197" s="46">
        <v>12184</v>
      </c>
      <c r="C12197" s="39">
        <v>0.45228952874470296</v>
      </c>
      <c r="D12197" s="40">
        <v>0.19700334524341614</v>
      </c>
      <c r="E12197" s="39">
        <v>0.46159299304264179</v>
      </c>
      <c r="F12197" s="41">
        <v>105.38483118607996</v>
      </c>
    </row>
    <row r="12198" spans="2:6" x14ac:dyDescent="0.25">
      <c r="B12198" s="46">
        <v>12185</v>
      </c>
      <c r="C12198" s="39">
        <v>0.16308296989039511</v>
      </c>
      <c r="D12198" s="40">
        <v>0.19480622064686975</v>
      </c>
      <c r="E12198" s="39">
        <v>0.14861333244665728</v>
      </c>
      <c r="F12198" s="41">
        <v>31.466495184308609</v>
      </c>
    </row>
    <row r="12199" spans="2:6" x14ac:dyDescent="0.25">
      <c r="B12199" s="46">
        <v>12186</v>
      </c>
      <c r="C12199" s="39">
        <v>0.43463139514327354</v>
      </c>
      <c r="D12199" s="40">
        <v>0.19740553388527726</v>
      </c>
      <c r="E12199" s="39">
        <v>0.45933350530248229</v>
      </c>
      <c r="F12199" s="41">
        <v>99.098980011682457</v>
      </c>
    </row>
    <row r="12200" spans="2:6" x14ac:dyDescent="0.25">
      <c r="B12200" s="46">
        <v>12187</v>
      </c>
      <c r="C12200" s="39">
        <v>2.2420133604694414E-2</v>
      </c>
      <c r="D12200" s="40">
        <v>0.20025234412784845</v>
      </c>
      <c r="E12200" s="39">
        <v>1.5142224668822956E-2</v>
      </c>
      <c r="F12200" s="41">
        <v>-10.707286500698503</v>
      </c>
    </row>
    <row r="12201" spans="2:6" x14ac:dyDescent="0.25">
      <c r="B12201" s="46">
        <v>12188</v>
      </c>
      <c r="C12201" s="39">
        <v>0.22747301140670573</v>
      </c>
      <c r="D12201" s="40">
        <v>0.20028044032157019</v>
      </c>
      <c r="E12201" s="39">
        <v>0.3135445166903052</v>
      </c>
      <c r="F12201" s="41">
        <v>64.815467354713633</v>
      </c>
    </row>
    <row r="12202" spans="2:6" x14ac:dyDescent="0.25">
      <c r="B12202" s="46">
        <v>12189</v>
      </c>
      <c r="C12202" s="39">
        <v>1.2041434916889198E-2</v>
      </c>
      <c r="D12202" s="40">
        <v>0.19546614641150986</v>
      </c>
      <c r="E12202" s="39">
        <v>1.4161171301799835E-2</v>
      </c>
      <c r="F12202" s="41">
        <v>10.943190056123681</v>
      </c>
    </row>
    <row r="12203" spans="2:6" x14ac:dyDescent="0.25">
      <c r="B12203" s="46">
        <v>12190</v>
      </c>
      <c r="C12203" s="39">
        <v>9.7531148466282788E-2</v>
      </c>
      <c r="D12203" s="40">
        <v>0.19799159607467234</v>
      </c>
      <c r="E12203" s="39">
        <v>8.0365155759596796E-2</v>
      </c>
      <c r="F12203" s="41">
        <v>11.77865887642823</v>
      </c>
    </row>
    <row r="12204" spans="2:6" x14ac:dyDescent="0.25">
      <c r="B12204" s="46">
        <v>12191</v>
      </c>
      <c r="C12204" s="39">
        <v>0.11125232297322869</v>
      </c>
      <c r="D12204" s="40">
        <v>0.19757443738399297</v>
      </c>
      <c r="E12204" s="39">
        <v>0.10957589818634179</v>
      </c>
      <c r="F12204" s="41">
        <v>14.066883421445795</v>
      </c>
    </row>
    <row r="12205" spans="2:6" x14ac:dyDescent="0.25">
      <c r="B12205" s="46">
        <v>12192</v>
      </c>
      <c r="C12205" s="39">
        <v>0.14136142816704719</v>
      </c>
      <c r="D12205" s="40">
        <v>0.19880497197191632</v>
      </c>
      <c r="E12205" s="39">
        <v>0.14096553132844267</v>
      </c>
      <c r="F12205" s="41">
        <v>36.412471388452538</v>
      </c>
    </row>
    <row r="12206" spans="2:6" x14ac:dyDescent="0.25">
      <c r="B12206" s="46">
        <v>12193</v>
      </c>
      <c r="C12206" s="39">
        <v>0.22733593063713614</v>
      </c>
      <c r="D12206" s="40">
        <v>0.19987764709615319</v>
      </c>
      <c r="E12206" s="39">
        <v>0.21642922546223434</v>
      </c>
      <c r="F12206" s="41">
        <v>54.429247155540246</v>
      </c>
    </row>
    <row r="12207" spans="2:6" x14ac:dyDescent="0.25">
      <c r="B12207" s="46">
        <v>12194</v>
      </c>
      <c r="C12207" s="39">
        <v>0.48171007606040128</v>
      </c>
      <c r="D12207" s="40">
        <v>0.199611946541562</v>
      </c>
      <c r="E12207" s="39">
        <v>0.49026617452287113</v>
      </c>
      <c r="F12207" s="41">
        <v>104.30618260535046</v>
      </c>
    </row>
    <row r="12208" spans="2:6" x14ac:dyDescent="0.25">
      <c r="B12208" s="46">
        <v>12195</v>
      </c>
      <c r="C12208" s="39">
        <v>0.12178225196799394</v>
      </c>
      <c r="D12208" s="40">
        <v>0.19823493155923932</v>
      </c>
      <c r="E12208" s="39">
        <v>0.10842299703816083</v>
      </c>
      <c r="F12208" s="41">
        <v>25.850200310620629</v>
      </c>
    </row>
    <row r="12209" spans="2:6" x14ac:dyDescent="0.25">
      <c r="B12209" s="46">
        <v>12196</v>
      </c>
      <c r="C12209" s="39">
        <v>0.27617964999075073</v>
      </c>
      <c r="D12209" s="40">
        <v>0.20828251931375169</v>
      </c>
      <c r="E12209" s="39">
        <v>0.19036809584137465</v>
      </c>
      <c r="F12209" s="41">
        <v>32.577823830412342</v>
      </c>
    </row>
    <row r="12210" spans="2:6" x14ac:dyDescent="0.25">
      <c r="B12210" s="46">
        <v>12197</v>
      </c>
      <c r="C12210" s="39">
        <v>0.42369539099369569</v>
      </c>
      <c r="D12210" s="40">
        <v>0.2073219485045569</v>
      </c>
      <c r="E12210" s="39">
        <v>0.48416527119408942</v>
      </c>
      <c r="F12210" s="41">
        <v>105.26594924512719</v>
      </c>
    </row>
    <row r="12211" spans="2:6" x14ac:dyDescent="0.25">
      <c r="B12211" s="46">
        <v>12198</v>
      </c>
      <c r="C12211" s="39">
        <v>6.5208320087857791E-2</v>
      </c>
      <c r="D12211" s="40">
        <v>0.19907310753134638</v>
      </c>
      <c r="E12211" s="39">
        <v>9.184805961967929E-2</v>
      </c>
      <c r="F12211" s="41">
        <v>1.6027285613952462</v>
      </c>
    </row>
    <row r="12212" spans="2:6" x14ac:dyDescent="0.25">
      <c r="B12212" s="46">
        <v>12199</v>
      </c>
      <c r="C12212" s="39">
        <v>0.27522548915621831</v>
      </c>
      <c r="D12212" s="40">
        <v>0.19580267659913719</v>
      </c>
      <c r="E12212" s="39">
        <v>0.36416983085950982</v>
      </c>
      <c r="F12212" s="41">
        <v>80.416113388861518</v>
      </c>
    </row>
    <row r="12213" spans="2:6" x14ac:dyDescent="0.25">
      <c r="B12213" s="46">
        <v>12200</v>
      </c>
      <c r="C12213" s="39">
        <v>0.48194259736955142</v>
      </c>
      <c r="D12213" s="40">
        <v>0.20050414739360717</v>
      </c>
      <c r="E12213" s="39">
        <v>0.43846493954308535</v>
      </c>
      <c r="F12213" s="41">
        <v>95.771706389534799</v>
      </c>
    </row>
    <row r="12214" spans="2:6" x14ac:dyDescent="0.25">
      <c r="B12214" s="46">
        <v>12201</v>
      </c>
      <c r="C12214" s="39">
        <v>0.32651112645686825</v>
      </c>
      <c r="D12214" s="40">
        <v>0.19392081346129822</v>
      </c>
      <c r="E12214" s="39">
        <v>0.41509923291768763</v>
      </c>
      <c r="F12214" s="41">
        <v>119.24760450033391</v>
      </c>
    </row>
    <row r="12215" spans="2:6" x14ac:dyDescent="0.25">
      <c r="B12215" s="46">
        <v>12202</v>
      </c>
      <c r="C12215" s="39">
        <v>0.30760491795802419</v>
      </c>
      <c r="D12215" s="40">
        <v>0.19451751383482641</v>
      </c>
      <c r="E12215" s="39">
        <v>0.32203537703552509</v>
      </c>
      <c r="F12215" s="41">
        <v>89.190523266667697</v>
      </c>
    </row>
    <row r="12216" spans="2:6" x14ac:dyDescent="0.25">
      <c r="B12216" s="46">
        <v>12203</v>
      </c>
      <c r="C12216" s="39">
        <v>0.11586523171887511</v>
      </c>
      <c r="D12216" s="40">
        <v>0.19429096917462113</v>
      </c>
      <c r="E12216" s="39">
        <v>0.13336617597290407</v>
      </c>
      <c r="F12216" s="41">
        <v>28.64804735609421</v>
      </c>
    </row>
    <row r="12217" spans="2:6" x14ac:dyDescent="0.25">
      <c r="B12217" s="46">
        <v>12204</v>
      </c>
      <c r="C12217" s="39">
        <v>0.1896167359766309</v>
      </c>
      <c r="D12217" s="40">
        <v>0.1943319529946308</v>
      </c>
      <c r="E12217" s="39">
        <v>0.22932649601844984</v>
      </c>
      <c r="F12217" s="41">
        <v>45.01787939924337</v>
      </c>
    </row>
    <row r="12218" spans="2:6" x14ac:dyDescent="0.25">
      <c r="B12218" s="46">
        <v>12205</v>
      </c>
      <c r="C12218" s="39">
        <v>7.231128942501025E-2</v>
      </c>
      <c r="D12218" s="40">
        <v>0.19517862968735444</v>
      </c>
      <c r="E12218" s="39">
        <v>5.021996751011247E-2</v>
      </c>
      <c r="F12218" s="41">
        <v>29.773395078837336</v>
      </c>
    </row>
    <row r="12219" spans="2:6" x14ac:dyDescent="0.25">
      <c r="B12219" s="46">
        <v>12206</v>
      </c>
      <c r="C12219" s="39">
        <v>0.68117398574951826</v>
      </c>
      <c r="D12219" s="40">
        <v>0.32429599765638634</v>
      </c>
      <c r="E12219" s="39">
        <v>0.12445629183260289</v>
      </c>
      <c r="F12219" s="41">
        <v>63.282879361762859</v>
      </c>
    </row>
    <row r="12220" spans="2:6" x14ac:dyDescent="0.25">
      <c r="B12220" s="46">
        <v>12207</v>
      </c>
      <c r="C12220" s="39">
        <v>0.13798103309178805</v>
      </c>
      <c r="D12220" s="40">
        <v>0.32703508992967201</v>
      </c>
      <c r="E12220" s="39">
        <v>6.5546578143098638E-2</v>
      </c>
      <c r="F12220" s="41">
        <v>20.992156839385299</v>
      </c>
    </row>
    <row r="12221" spans="2:6" x14ac:dyDescent="0.25">
      <c r="B12221" s="46">
        <v>12208</v>
      </c>
      <c r="C12221" s="39">
        <v>0.54873386775003674</v>
      </c>
      <c r="D12221" s="40">
        <v>0.32883877360149999</v>
      </c>
      <c r="E12221" s="39">
        <v>0.38958139234150047</v>
      </c>
      <c r="F12221" s="41">
        <v>142.9565843868449</v>
      </c>
    </row>
    <row r="12222" spans="2:6" x14ac:dyDescent="0.25">
      <c r="B12222" s="46">
        <v>12209</v>
      </c>
      <c r="C12222" s="39">
        <v>0.23030464492709266</v>
      </c>
      <c r="D12222" s="40">
        <v>0.33454360403896488</v>
      </c>
      <c r="E12222" s="39">
        <v>0.17158243372584431</v>
      </c>
      <c r="F12222" s="41">
        <v>58.631362504619737</v>
      </c>
    </row>
    <row r="12223" spans="2:6" x14ac:dyDescent="0.25">
      <c r="B12223" s="46">
        <v>12210</v>
      </c>
      <c r="C12223" s="39">
        <v>0.21360270878020562</v>
      </c>
      <c r="D12223" s="40">
        <v>0.33419993608752918</v>
      </c>
      <c r="E12223" s="39">
        <v>0.17280875539426263</v>
      </c>
      <c r="F12223" s="41">
        <v>47.756358070771903</v>
      </c>
    </row>
    <row r="12224" spans="2:6" x14ac:dyDescent="0.25">
      <c r="B12224" s="46">
        <v>12211</v>
      </c>
      <c r="C12224" s="39">
        <v>0.35512775544513719</v>
      </c>
      <c r="D12224" s="40">
        <v>0.33213607523205413</v>
      </c>
      <c r="E12224" s="39">
        <v>0.26234614225455105</v>
      </c>
      <c r="F12224" s="41">
        <v>111.0574441770508</v>
      </c>
    </row>
    <row r="12225" spans="2:6" x14ac:dyDescent="0.25">
      <c r="B12225" s="46">
        <v>12212</v>
      </c>
      <c r="C12225" s="39">
        <v>0.15706327639628834</v>
      </c>
      <c r="D12225" s="40">
        <v>0.31993080878310626</v>
      </c>
      <c r="E12225" s="39">
        <v>0.17897088050298979</v>
      </c>
      <c r="F12225" s="41">
        <v>31.299048009801467</v>
      </c>
    </row>
    <row r="12226" spans="2:6" x14ac:dyDescent="0.25">
      <c r="B12226" s="46">
        <v>12213</v>
      </c>
      <c r="C12226" s="39">
        <v>0.24126973249973666</v>
      </c>
      <c r="D12226" s="40">
        <v>0.32006522401375087</v>
      </c>
      <c r="E12226" s="39">
        <v>0.26664161361217548</v>
      </c>
      <c r="F12226" s="41">
        <v>81.259977206622025</v>
      </c>
    </row>
    <row r="12227" spans="2:6" x14ac:dyDescent="0.25">
      <c r="B12227" s="46">
        <v>12214</v>
      </c>
      <c r="C12227" s="39">
        <v>0.39901089540356866</v>
      </c>
      <c r="D12227" s="40">
        <v>0.32021262496379488</v>
      </c>
      <c r="E12227" s="39">
        <v>0.44294192721872649</v>
      </c>
      <c r="F12227" s="41">
        <v>157.85987280707809</v>
      </c>
    </row>
    <row r="12228" spans="2:6" x14ac:dyDescent="0.25">
      <c r="B12228" s="46">
        <v>12215</v>
      </c>
      <c r="C12228" s="39">
        <v>0.34022483370482604</v>
      </c>
      <c r="D12228" s="40">
        <v>0.31959607545826063</v>
      </c>
      <c r="E12228" s="39">
        <v>0.42205402271636411</v>
      </c>
      <c r="F12228" s="41">
        <v>147.52470370486134</v>
      </c>
    </row>
    <row r="12229" spans="2:6" x14ac:dyDescent="0.25">
      <c r="B12229" s="46">
        <v>12216</v>
      </c>
      <c r="C12229" s="39">
        <v>0.19774141691736094</v>
      </c>
      <c r="D12229" s="40">
        <v>0.32026767165267056</v>
      </c>
      <c r="E12229" s="39">
        <v>0.3281153727178921</v>
      </c>
      <c r="F12229" s="41">
        <v>86.583048172017342</v>
      </c>
    </row>
    <row r="12230" spans="2:6" x14ac:dyDescent="0.25">
      <c r="B12230" s="46">
        <v>12217</v>
      </c>
      <c r="C12230" s="39">
        <v>0.18028835002034843</v>
      </c>
      <c r="D12230" s="40">
        <v>0.31889223276860179</v>
      </c>
      <c r="E12230" s="39">
        <v>0.30400859779606976</v>
      </c>
      <c r="F12230" s="41">
        <v>74.572691220947192</v>
      </c>
    </row>
    <row r="12231" spans="2:6" x14ac:dyDescent="0.25">
      <c r="B12231" s="46">
        <v>12218</v>
      </c>
      <c r="C12231" s="39">
        <v>0.24249974817847827</v>
      </c>
      <c r="D12231" s="40">
        <v>0.31989863977715177</v>
      </c>
      <c r="E12231" s="39">
        <v>0.46645047227343106</v>
      </c>
      <c r="F12231" s="41">
        <v>124.1215457317163</v>
      </c>
    </row>
    <row r="12232" spans="2:6" x14ac:dyDescent="0.25">
      <c r="B12232" s="46">
        <v>12219</v>
      </c>
      <c r="C12232" s="39">
        <v>0.19721564000306149</v>
      </c>
      <c r="D12232" s="40">
        <v>0.31981359719179309</v>
      </c>
      <c r="E12232" s="39">
        <v>0.27249527312786359</v>
      </c>
      <c r="F12232" s="41">
        <v>57.979234193945636</v>
      </c>
    </row>
    <row r="12233" spans="2:6" x14ac:dyDescent="0.25">
      <c r="B12233" s="46">
        <v>12220</v>
      </c>
      <c r="C12233" s="39">
        <v>6.8140041806800861E-2</v>
      </c>
      <c r="D12233" s="40">
        <v>0.31689986891179822</v>
      </c>
      <c r="E12233" s="39">
        <v>8.6454002628201673E-2</v>
      </c>
      <c r="F12233" s="41">
        <v>12.516305804843503</v>
      </c>
    </row>
    <row r="12234" spans="2:6" x14ac:dyDescent="0.25">
      <c r="B12234" s="46">
        <v>12221</v>
      </c>
      <c r="C12234" s="39">
        <v>6.2568698355048538E-2</v>
      </c>
      <c r="D12234" s="40">
        <v>0.31712806947579991</v>
      </c>
      <c r="E12234" s="39">
        <v>8.7641317444669284E-2</v>
      </c>
      <c r="F12234" s="41">
        <v>24.568680549378996</v>
      </c>
    </row>
    <row r="12235" spans="2:6" x14ac:dyDescent="0.25">
      <c r="B12235" s="46">
        <v>12222</v>
      </c>
      <c r="C12235" s="39">
        <v>8.220032721379851E-2</v>
      </c>
      <c r="D12235" s="40">
        <v>0.3165884100941781</v>
      </c>
      <c r="E12235" s="39">
        <v>0.15019488208524587</v>
      </c>
      <c r="F12235" s="41">
        <v>20.165322878879572</v>
      </c>
    </row>
    <row r="12236" spans="2:6" x14ac:dyDescent="0.25">
      <c r="B12236" s="46">
        <v>12223</v>
      </c>
      <c r="C12236" s="39">
        <v>0.28711309026539689</v>
      </c>
      <c r="D12236" s="40">
        <v>0.31679287549478102</v>
      </c>
      <c r="E12236" s="39">
        <v>0.46969284301849901</v>
      </c>
      <c r="F12236" s="41">
        <v>92.336358637315854</v>
      </c>
    </row>
    <row r="12237" spans="2:6" x14ac:dyDescent="0.25">
      <c r="B12237" s="46">
        <v>12224</v>
      </c>
      <c r="C12237" s="39">
        <v>0.28941369742183409</v>
      </c>
      <c r="D12237" s="40">
        <v>0.31971643782525416</v>
      </c>
      <c r="E12237" s="39">
        <v>0.38089793905566632</v>
      </c>
      <c r="F12237" s="41">
        <v>47.72957836316926</v>
      </c>
    </row>
    <row r="12238" spans="2:6" x14ac:dyDescent="0.25">
      <c r="B12238" s="46">
        <v>12225</v>
      </c>
      <c r="C12238" s="39">
        <v>7.6203978253300581E-2</v>
      </c>
      <c r="D12238" s="40">
        <v>0.32071424000110155</v>
      </c>
      <c r="E12238" s="39">
        <v>0.12270507297055905</v>
      </c>
      <c r="F12238" s="41">
        <v>16.792085096803856</v>
      </c>
    </row>
    <row r="12239" spans="2:6" x14ac:dyDescent="0.25">
      <c r="B12239" s="46">
        <v>12226</v>
      </c>
      <c r="C12239" s="39">
        <v>0.1297599174346355</v>
      </c>
      <c r="D12239" s="40">
        <v>0.31710060532957346</v>
      </c>
      <c r="E12239" s="39">
        <v>0.1122747169487165</v>
      </c>
      <c r="F12239" s="41">
        <v>0.8122444811086279</v>
      </c>
    </row>
    <row r="12240" spans="2:6" x14ac:dyDescent="0.25">
      <c r="B12240" s="46">
        <v>12227</v>
      </c>
      <c r="C12240" s="39">
        <v>5.5623225405146824E-2</v>
      </c>
      <c r="D12240" s="40">
        <v>0.31623728829995335</v>
      </c>
      <c r="E12240" s="39">
        <v>4.5136531793424403E-2</v>
      </c>
      <c r="F12240" s="41">
        <v>24.045966984296946</v>
      </c>
    </row>
    <row r="12241" spans="2:6" x14ac:dyDescent="0.25">
      <c r="B12241" s="46">
        <v>12228</v>
      </c>
      <c r="C12241" s="39">
        <v>3.1237531998486483E-2</v>
      </c>
      <c r="D12241" s="40">
        <v>0.31618079478873218</v>
      </c>
      <c r="E12241" s="39">
        <v>4.3939503827399223E-2</v>
      </c>
      <c r="F12241" s="41">
        <v>15.990458767731919</v>
      </c>
    </row>
    <row r="12242" spans="2:6" x14ac:dyDescent="0.25">
      <c r="B12242" s="46">
        <v>12229</v>
      </c>
      <c r="C12242" s="39">
        <v>0.10821772031875665</v>
      </c>
      <c r="D12242" s="40">
        <v>0.31595882068614717</v>
      </c>
      <c r="E12242" s="39">
        <v>0.21253785088796137</v>
      </c>
      <c r="F12242" s="41">
        <v>54.138582037388758</v>
      </c>
    </row>
    <row r="12243" spans="2:6" x14ac:dyDescent="0.25">
      <c r="B12243" s="46">
        <v>12230</v>
      </c>
      <c r="C12243" s="39">
        <v>0.15320378885412855</v>
      </c>
      <c r="D12243" s="40">
        <v>0.31493160374334733</v>
      </c>
      <c r="E12243" s="39">
        <v>0.22044762717752933</v>
      </c>
      <c r="F12243" s="41">
        <v>46.997614506532607</v>
      </c>
    </row>
    <row r="12244" spans="2:6" x14ac:dyDescent="0.25">
      <c r="B12244" s="46">
        <v>12231</v>
      </c>
      <c r="C12244" s="39">
        <v>0.11702914346876085</v>
      </c>
      <c r="D12244" s="40">
        <v>0.3143727505590318</v>
      </c>
      <c r="E12244" s="39">
        <v>0.20303454811246288</v>
      </c>
      <c r="F12244" s="41">
        <v>39.71457040352076</v>
      </c>
    </row>
    <row r="12245" spans="2:6" x14ac:dyDescent="0.25">
      <c r="B12245" s="46">
        <v>12232</v>
      </c>
      <c r="C12245" s="39">
        <v>0.29002284359782959</v>
      </c>
      <c r="D12245" s="40">
        <v>0.31505352408085269</v>
      </c>
      <c r="E12245" s="39">
        <v>0.18877848288214719</v>
      </c>
      <c r="F12245" s="41">
        <v>50.691772629017322</v>
      </c>
    </row>
    <row r="12246" spans="2:6" x14ac:dyDescent="0.25">
      <c r="B12246" s="46">
        <v>12233</v>
      </c>
      <c r="C12246" s="39">
        <v>0.25150511201589854</v>
      </c>
      <c r="D12246" s="40">
        <v>0.31510672272893714</v>
      </c>
      <c r="E12246" s="39">
        <v>0.48751192059847609</v>
      </c>
      <c r="F12246" s="41">
        <v>80.016142978973292</v>
      </c>
    </row>
    <row r="12247" spans="2:6" x14ac:dyDescent="0.25">
      <c r="B12247" s="46">
        <v>12234</v>
      </c>
      <c r="C12247" s="39">
        <v>4.1898894159402983E-2</v>
      </c>
      <c r="D12247" s="40">
        <v>0.31705804444669222</v>
      </c>
      <c r="E12247" s="39">
        <v>5.8470711316567815E-2</v>
      </c>
      <c r="F12247" s="41">
        <v>4.126134814330146</v>
      </c>
    </row>
    <row r="12248" spans="2:6" x14ac:dyDescent="0.25">
      <c r="B12248" s="46">
        <v>12235</v>
      </c>
      <c r="C12248" s="39">
        <v>4.7162144227339435E-2</v>
      </c>
      <c r="D12248" s="40">
        <v>0.31510221858909809</v>
      </c>
      <c r="E12248" s="39">
        <v>0.1061861335383637</v>
      </c>
      <c r="F12248" s="41">
        <v>23.380308472060772</v>
      </c>
    </row>
    <row r="12249" spans="2:6" x14ac:dyDescent="0.25">
      <c r="B12249" s="46">
        <v>12236</v>
      </c>
      <c r="C12249" s="39">
        <v>8.7560592889636732E-2</v>
      </c>
      <c r="D12249" s="40">
        <v>0.17647607440694979</v>
      </c>
      <c r="E12249" s="39">
        <v>0.16874745340335434</v>
      </c>
      <c r="F12249" s="41">
        <v>25.558165479342179</v>
      </c>
    </row>
    <row r="12250" spans="2:6" x14ac:dyDescent="0.25">
      <c r="B12250" s="46">
        <v>12237</v>
      </c>
      <c r="C12250" s="39">
        <v>0.19174206270119476</v>
      </c>
      <c r="D12250" s="40">
        <v>0.1670605456572794</v>
      </c>
      <c r="E12250" s="39">
        <v>0.32988886167142917</v>
      </c>
      <c r="F12250" s="41">
        <v>53.199270081133143</v>
      </c>
    </row>
    <row r="12251" spans="2:6" x14ac:dyDescent="0.25">
      <c r="B12251" s="46">
        <v>12238</v>
      </c>
      <c r="C12251" s="39">
        <v>0.14184096965089663</v>
      </c>
      <c r="D12251" s="40">
        <v>0.16398466933501749</v>
      </c>
      <c r="E12251" s="39">
        <v>0.25533019423902198</v>
      </c>
      <c r="F12251" s="41">
        <v>30.058372297370852</v>
      </c>
    </row>
    <row r="12252" spans="2:6" x14ac:dyDescent="0.25">
      <c r="B12252" s="46">
        <v>12239</v>
      </c>
      <c r="C12252" s="39">
        <v>0.24802057467728075</v>
      </c>
      <c r="D12252" s="40">
        <v>0.15512660045880319</v>
      </c>
      <c r="E12252" s="39">
        <v>0.27578622342809078</v>
      </c>
      <c r="F12252" s="41">
        <v>65.737040783244453</v>
      </c>
    </row>
    <row r="12253" spans="2:6" x14ac:dyDescent="0.25">
      <c r="B12253" s="46">
        <v>12240</v>
      </c>
      <c r="C12253" s="39">
        <v>0.24709603384678908</v>
      </c>
      <c r="D12253" s="40">
        <v>0.15526792026911487</v>
      </c>
      <c r="E12253" s="39">
        <v>0.31519538805975311</v>
      </c>
      <c r="F12253" s="41">
        <v>45.662425675128013</v>
      </c>
    </row>
    <row r="12254" spans="2:6" x14ac:dyDescent="0.25">
      <c r="B12254" s="46">
        <v>12241</v>
      </c>
      <c r="C12254" s="39">
        <v>4.4766520935701708E-2</v>
      </c>
      <c r="D12254" s="40">
        <v>0.12117121815385602</v>
      </c>
      <c r="E12254" s="39">
        <v>7.7134460560823306E-2</v>
      </c>
      <c r="F12254" s="41">
        <v>22.246997226655022</v>
      </c>
    </row>
    <row r="12255" spans="2:6" x14ac:dyDescent="0.25">
      <c r="B12255" s="46">
        <v>12242</v>
      </c>
      <c r="C12255" s="39">
        <v>7.581926670727257E-2</v>
      </c>
      <c r="D12255" s="40">
        <v>0.12034067705594551</v>
      </c>
      <c r="E12255" s="39">
        <v>7.3249872190126117E-2</v>
      </c>
      <c r="F12255" s="41">
        <v>24.981804642336911</v>
      </c>
    </row>
    <row r="12256" spans="2:6" x14ac:dyDescent="0.25">
      <c r="B12256" s="46">
        <v>12243</v>
      </c>
      <c r="C12256" s="39">
        <v>0.10795879366971707</v>
      </c>
      <c r="D12256" s="40">
        <v>0.12354114626233767</v>
      </c>
      <c r="E12256" s="39">
        <v>0.10871676919760205</v>
      </c>
      <c r="F12256" s="41">
        <v>-5.1105551437925243</v>
      </c>
    </row>
    <row r="12257" spans="2:6" x14ac:dyDescent="0.25">
      <c r="B12257" s="46">
        <v>12244</v>
      </c>
      <c r="C12257" s="39">
        <v>8.4257482500192278E-3</v>
      </c>
      <c r="D12257" s="40">
        <v>0.12192087315378815</v>
      </c>
      <c r="E12257" s="39">
        <v>1.2027121243220961E-2</v>
      </c>
      <c r="F12257" s="41">
        <v>-15.15770899941082</v>
      </c>
    </row>
    <row r="12258" spans="2:6" x14ac:dyDescent="0.25">
      <c r="B12258" s="46">
        <v>12245</v>
      </c>
      <c r="C12258" s="39">
        <v>0.19282195577648775</v>
      </c>
      <c r="D12258" s="40">
        <v>0.1223373442233353</v>
      </c>
      <c r="E12258" s="39">
        <v>0.22330311771075576</v>
      </c>
      <c r="F12258" s="41">
        <v>46.350683255112372</v>
      </c>
    </row>
    <row r="12259" spans="2:6" x14ac:dyDescent="0.25">
      <c r="B12259" s="46">
        <v>12246</v>
      </c>
      <c r="C12259" s="39">
        <v>0.17862248316531115</v>
      </c>
      <c r="D12259" s="40">
        <v>0.11945537412982481</v>
      </c>
      <c r="E12259" s="39">
        <v>0.16680761388012821</v>
      </c>
      <c r="F12259" s="41">
        <v>13.681383348333979</v>
      </c>
    </row>
    <row r="12260" spans="2:6" x14ac:dyDescent="0.25">
      <c r="B12260" s="46">
        <v>12247</v>
      </c>
      <c r="C12260" s="39">
        <v>0.20012034281481977</v>
      </c>
      <c r="D12260" s="40">
        <v>0.116342524060838</v>
      </c>
      <c r="E12260" s="39">
        <v>0.21483359846277425</v>
      </c>
      <c r="F12260" s="41">
        <v>32.53215826269038</v>
      </c>
    </row>
    <row r="12261" spans="2:6" x14ac:dyDescent="0.25">
      <c r="B12261" s="46">
        <v>12248</v>
      </c>
      <c r="C12261" s="39">
        <v>7.2187932230588087E-2</v>
      </c>
      <c r="D12261" s="40">
        <v>0.11274977025388756</v>
      </c>
      <c r="E12261" s="39">
        <v>9.023438036768601E-2</v>
      </c>
      <c r="F12261" s="41">
        <v>28.323344531190941</v>
      </c>
    </row>
    <row r="12262" spans="2:6" x14ac:dyDescent="0.25">
      <c r="B12262" s="46">
        <v>12249</v>
      </c>
      <c r="C12262" s="39">
        <v>2.2603340930825028E-2</v>
      </c>
      <c r="D12262" s="40">
        <v>0.11322370599034774</v>
      </c>
      <c r="E12262" s="39">
        <v>2.5268201769047E-2</v>
      </c>
      <c r="F12262" s="41">
        <v>16.68409222031816</v>
      </c>
    </row>
    <row r="12263" spans="2:6" x14ac:dyDescent="0.25">
      <c r="B12263" s="46">
        <v>12250</v>
      </c>
      <c r="C12263" s="39">
        <v>0.14114326387571888</v>
      </c>
      <c r="D12263" s="40">
        <v>0.11404294141410445</v>
      </c>
      <c r="E12263" s="39">
        <v>0.14699867683286016</v>
      </c>
      <c r="F12263" s="41">
        <v>26.517942538606817</v>
      </c>
    </row>
    <row r="12264" spans="2:6" x14ac:dyDescent="0.25">
      <c r="B12264" s="46">
        <v>12251</v>
      </c>
      <c r="C12264" s="39">
        <v>0.26553984168989037</v>
      </c>
      <c r="D12264" s="40">
        <v>0.11381372223064602</v>
      </c>
      <c r="E12264" s="39">
        <v>0.35196313241940547</v>
      </c>
      <c r="F12264" s="41">
        <v>66.845094566638863</v>
      </c>
    </row>
    <row r="12265" spans="2:6" x14ac:dyDescent="0.25">
      <c r="B12265" s="46">
        <v>12252</v>
      </c>
      <c r="C12265" s="39">
        <v>0.20051667179337129</v>
      </c>
      <c r="D12265" s="40">
        <v>0.11376929481658218</v>
      </c>
      <c r="E12265" s="39">
        <v>0.28210943122650223</v>
      </c>
      <c r="F12265" s="41">
        <v>48.365968209773115</v>
      </c>
    </row>
    <row r="12266" spans="2:6" x14ac:dyDescent="0.25">
      <c r="B12266" s="46">
        <v>12253</v>
      </c>
      <c r="C12266" s="39">
        <v>0.14676218037909283</v>
      </c>
      <c r="D12266" s="40">
        <v>0.11422883529986254</v>
      </c>
      <c r="E12266" s="39">
        <v>0.15888668692377925</v>
      </c>
      <c r="F12266" s="41">
        <v>29.068959538995028</v>
      </c>
    </row>
    <row r="12267" spans="2:6" x14ac:dyDescent="0.25">
      <c r="B12267" s="46">
        <v>12254</v>
      </c>
      <c r="C12267" s="39">
        <v>0.15804557741901293</v>
      </c>
      <c r="D12267" s="40">
        <v>0.10741969958983144</v>
      </c>
      <c r="E12267" s="39">
        <v>0.23565183344650212</v>
      </c>
      <c r="F12267" s="41">
        <v>27.227115425174823</v>
      </c>
    </row>
    <row r="12268" spans="2:6" x14ac:dyDescent="0.25">
      <c r="B12268" s="46">
        <v>12255</v>
      </c>
      <c r="C12268" s="39">
        <v>0.19124556511096785</v>
      </c>
      <c r="D12268" s="40">
        <v>0.10315933124811018</v>
      </c>
      <c r="E12268" s="39">
        <v>0.23509320975580397</v>
      </c>
      <c r="F12268" s="41">
        <v>25.273454162788042</v>
      </c>
    </row>
    <row r="12269" spans="2:6" x14ac:dyDescent="0.25">
      <c r="B12269" s="46">
        <v>12256</v>
      </c>
      <c r="C12269" s="39">
        <v>0.20604305993508618</v>
      </c>
      <c r="D12269" s="40">
        <v>9.1794965096504866E-2</v>
      </c>
      <c r="E12269" s="39">
        <v>0.2222096716441983</v>
      </c>
      <c r="F12269" s="41">
        <v>41.044563126648818</v>
      </c>
    </row>
    <row r="12270" spans="2:6" x14ac:dyDescent="0.25">
      <c r="B12270" s="46">
        <v>12257</v>
      </c>
      <c r="C12270" s="39">
        <v>0.44902869741466356</v>
      </c>
      <c r="D12270" s="40">
        <v>9.3277668208150172E-2</v>
      </c>
      <c r="E12270" s="39">
        <v>0.37421818967152093</v>
      </c>
      <c r="F12270" s="41">
        <v>76.441764086893158</v>
      </c>
    </row>
    <row r="12271" spans="2:6" x14ac:dyDescent="0.25">
      <c r="B12271" s="46">
        <v>12258</v>
      </c>
      <c r="C12271" s="39">
        <v>2.9840691546031001E-2</v>
      </c>
      <c r="D12271" s="40">
        <v>0.10164668946593931</v>
      </c>
      <c r="E12271" s="39">
        <v>2.4580821496827696E-2</v>
      </c>
      <c r="F12271" s="41">
        <v>6.1659688341627641</v>
      </c>
    </row>
    <row r="12272" spans="2:6" x14ac:dyDescent="0.25">
      <c r="B12272" s="46">
        <v>12259</v>
      </c>
      <c r="C12272" s="39">
        <v>0.50715949226747958</v>
      </c>
      <c r="D12272" s="40">
        <v>0.11159940022156342</v>
      </c>
      <c r="E12272" s="39">
        <v>0.2488410565112332</v>
      </c>
      <c r="F12272" s="41">
        <v>44.665953404365688</v>
      </c>
    </row>
    <row r="12273" spans="2:6" x14ac:dyDescent="0.25">
      <c r="B12273" s="46">
        <v>12260</v>
      </c>
      <c r="C12273" s="39">
        <v>0.33999410533868329</v>
      </c>
      <c r="D12273" s="40">
        <v>0.10860362917033907</v>
      </c>
      <c r="E12273" s="39">
        <v>0.39065115901294395</v>
      </c>
      <c r="F12273" s="41">
        <v>72.282254900735936</v>
      </c>
    </row>
    <row r="12274" spans="2:6" x14ac:dyDescent="0.25">
      <c r="B12274" s="46">
        <v>12261</v>
      </c>
      <c r="C12274" s="39">
        <v>0.14282784764913348</v>
      </c>
      <c r="D12274" s="40">
        <v>0.10857316394141847</v>
      </c>
      <c r="E12274" s="39">
        <v>0.17542031679531675</v>
      </c>
      <c r="F12274" s="41">
        <v>29.69800400247901</v>
      </c>
    </row>
    <row r="12275" spans="2:6" x14ac:dyDescent="0.25">
      <c r="B12275" s="46">
        <v>12262</v>
      </c>
      <c r="C12275" s="39">
        <v>0.28230157990783644</v>
      </c>
      <c r="D12275" s="40">
        <v>0.10769400133232201</v>
      </c>
      <c r="E12275" s="39">
        <v>0.40278562368022097</v>
      </c>
      <c r="F12275" s="41">
        <v>57.412201714546576</v>
      </c>
    </row>
    <row r="12276" spans="2:6" x14ac:dyDescent="0.25">
      <c r="B12276" s="46">
        <v>12263</v>
      </c>
      <c r="C12276" s="39">
        <v>0.47146349876704102</v>
      </c>
      <c r="D12276" s="40">
        <v>0.10888003265792445</v>
      </c>
      <c r="E12276" s="39">
        <v>0.26270512047067934</v>
      </c>
      <c r="F12276" s="41">
        <v>64.339745946154494</v>
      </c>
    </row>
    <row r="12277" spans="2:6" x14ac:dyDescent="0.25">
      <c r="B12277" s="46">
        <v>12264</v>
      </c>
      <c r="C12277" s="39">
        <v>5.2306048381709581E-2</v>
      </c>
      <c r="D12277" s="40">
        <v>0.11686103284723259</v>
      </c>
      <c r="E12277" s="39">
        <v>2.8709709009955765E-2</v>
      </c>
      <c r="F12277" s="41">
        <v>9.7457655122888429</v>
      </c>
    </row>
    <row r="12278" spans="2:6" x14ac:dyDescent="0.25">
      <c r="B12278" s="46">
        <v>12265</v>
      </c>
      <c r="C12278" s="39">
        <v>1.2750445019390209E-2</v>
      </c>
      <c r="D12278" s="40">
        <v>0.12280533028730163</v>
      </c>
      <c r="E12278" s="39">
        <v>1.1168647263095412E-2</v>
      </c>
      <c r="F12278" s="41">
        <v>-2.9533046715669147</v>
      </c>
    </row>
    <row r="12279" spans="2:6" x14ac:dyDescent="0.25">
      <c r="B12279" s="46">
        <v>12266</v>
      </c>
      <c r="C12279" s="39">
        <v>4.7457294006561443E-2</v>
      </c>
      <c r="D12279" s="40">
        <v>0.12250606682684935</v>
      </c>
      <c r="E12279" s="39">
        <v>6.3398133019993391E-2</v>
      </c>
      <c r="F12279" s="41">
        <v>21.180293160438612</v>
      </c>
    </row>
    <row r="12280" spans="2:6" x14ac:dyDescent="0.25">
      <c r="B12280" s="46">
        <v>12267</v>
      </c>
      <c r="C12280" s="39">
        <v>9.118699969742064E-2</v>
      </c>
      <c r="D12280" s="40">
        <v>0.12516329722727759</v>
      </c>
      <c r="E12280" s="39">
        <v>9.878044040641977E-2</v>
      </c>
      <c r="F12280" s="41">
        <v>18.932420781354562</v>
      </c>
    </row>
    <row r="12281" spans="2:6" x14ac:dyDescent="0.25">
      <c r="B12281" s="46">
        <v>12268</v>
      </c>
      <c r="C12281" s="39">
        <v>0.25089268060967262</v>
      </c>
      <c r="D12281" s="40">
        <v>0.12638884321606622</v>
      </c>
      <c r="E12281" s="39">
        <v>0.35018224375750351</v>
      </c>
      <c r="F12281" s="41">
        <v>34.760157207662594</v>
      </c>
    </row>
    <row r="12282" spans="2:6" x14ac:dyDescent="0.25">
      <c r="B12282" s="46">
        <v>12269</v>
      </c>
      <c r="C12282" s="39">
        <v>7.7241208960743116E-2</v>
      </c>
      <c r="D12282" s="40">
        <v>0.12874558278444984</v>
      </c>
      <c r="E12282" s="39">
        <v>8.3359988874209021E-2</v>
      </c>
      <c r="F12282" s="41">
        <v>19.895303650118812</v>
      </c>
    </row>
    <row r="12283" spans="2:6" x14ac:dyDescent="0.25">
      <c r="B12283" s="46">
        <v>12270</v>
      </c>
      <c r="C12283" s="39">
        <v>0.47268378347385709</v>
      </c>
      <c r="D12283" s="40">
        <v>0.12881919822149257</v>
      </c>
      <c r="E12283" s="39">
        <v>0.45276864432206915</v>
      </c>
      <c r="F12283" s="41">
        <v>77.808186490790348</v>
      </c>
    </row>
    <row r="12284" spans="2:6" x14ac:dyDescent="0.25">
      <c r="B12284" s="46">
        <v>12271</v>
      </c>
      <c r="C12284" s="39">
        <v>0.18046587520725973</v>
      </c>
      <c r="D12284" s="40">
        <v>0.13100647110502581</v>
      </c>
      <c r="E12284" s="39">
        <v>0.17271848765096801</v>
      </c>
      <c r="F12284" s="41">
        <v>24.774979206359731</v>
      </c>
    </row>
    <row r="12285" spans="2:6" x14ac:dyDescent="0.25">
      <c r="B12285" s="46">
        <v>12272</v>
      </c>
      <c r="C12285" s="39">
        <v>6.2013229522977366E-2</v>
      </c>
      <c r="D12285" s="40">
        <v>0.12958010428010475</v>
      </c>
      <c r="E12285" s="39">
        <v>7.8383791354019544E-2</v>
      </c>
      <c r="F12285" s="41">
        <v>23.370703450390845</v>
      </c>
    </row>
    <row r="12286" spans="2:6" x14ac:dyDescent="0.25">
      <c r="B12286" s="46">
        <v>12273</v>
      </c>
      <c r="C12286" s="39">
        <v>0.19540349551042213</v>
      </c>
      <c r="D12286" s="40">
        <v>0.12549582661049638</v>
      </c>
      <c r="E12286" s="39">
        <v>0.25408578020489586</v>
      </c>
      <c r="F12286" s="41">
        <v>32.043814154126238</v>
      </c>
    </row>
    <row r="12287" spans="2:6" x14ac:dyDescent="0.25">
      <c r="B12287" s="46">
        <v>12274</v>
      </c>
      <c r="C12287" s="39">
        <v>0.40743150651421595</v>
      </c>
      <c r="D12287" s="40">
        <v>0.13570911705225183</v>
      </c>
      <c r="E12287" s="39">
        <v>0.34807058291656701</v>
      </c>
      <c r="F12287" s="41">
        <v>69.094923544305175</v>
      </c>
    </row>
    <row r="12288" spans="2:6" x14ac:dyDescent="0.25">
      <c r="B12288" s="46">
        <v>12275</v>
      </c>
      <c r="C12288" s="39">
        <v>0.33809102327090046</v>
      </c>
      <c r="D12288" s="40">
        <v>0.1343617789734475</v>
      </c>
      <c r="E12288" s="39">
        <v>0.33147955602708512</v>
      </c>
      <c r="F12288" s="41">
        <v>60.971431232412144</v>
      </c>
    </row>
    <row r="12289" spans="2:6" x14ac:dyDescent="0.25">
      <c r="B12289" s="46">
        <v>12276</v>
      </c>
      <c r="C12289" s="39">
        <v>0.312988027247249</v>
      </c>
      <c r="D12289" s="40">
        <v>0.13444245605643015</v>
      </c>
      <c r="E12289" s="39">
        <v>0.28954755510443381</v>
      </c>
      <c r="F12289" s="41">
        <v>45.765665048547106</v>
      </c>
    </row>
    <row r="12290" spans="2:6" x14ac:dyDescent="0.25">
      <c r="B12290" s="46">
        <v>12277</v>
      </c>
      <c r="C12290" s="39">
        <v>0.1798547718938914</v>
      </c>
      <c r="D12290" s="40">
        <v>0.13453895467642032</v>
      </c>
      <c r="E12290" s="39">
        <v>0.19556278538478108</v>
      </c>
      <c r="F12290" s="41">
        <v>35.76427923959352</v>
      </c>
    </row>
    <row r="12291" spans="2:6" x14ac:dyDescent="0.25">
      <c r="B12291" s="46">
        <v>12278</v>
      </c>
      <c r="C12291" s="39">
        <v>3.9725696807975941E-2</v>
      </c>
      <c r="D12291" s="40">
        <v>0.13567102317077168</v>
      </c>
      <c r="E12291" s="39">
        <v>6.0612805672165197E-2</v>
      </c>
      <c r="F12291" s="41">
        <v>16.569199513183833</v>
      </c>
    </row>
    <row r="12292" spans="2:6" x14ac:dyDescent="0.25">
      <c r="B12292" s="46">
        <v>12279</v>
      </c>
      <c r="C12292" s="39">
        <v>0.25331377757644469</v>
      </c>
      <c r="D12292" s="40">
        <v>0.13562283631354585</v>
      </c>
      <c r="E12292" s="39">
        <v>0.32650740198020201</v>
      </c>
      <c r="F12292" s="41">
        <v>52.584494431253326</v>
      </c>
    </row>
    <row r="12293" spans="2:6" x14ac:dyDescent="0.25">
      <c r="B12293" s="46">
        <v>12280</v>
      </c>
      <c r="C12293" s="39">
        <v>0.18699874697471935</v>
      </c>
      <c r="D12293" s="40">
        <v>0.13585704561187709</v>
      </c>
      <c r="E12293" s="39">
        <v>0.25378934600736808</v>
      </c>
      <c r="F12293" s="41">
        <v>33.695563450289384</v>
      </c>
    </row>
    <row r="12294" spans="2:6" x14ac:dyDescent="0.25">
      <c r="B12294" s="46">
        <v>12281</v>
      </c>
      <c r="C12294" s="39">
        <v>4.8066166594231526E-2</v>
      </c>
      <c r="D12294" s="40">
        <v>0.13496141516272112</v>
      </c>
      <c r="E12294" s="39">
        <v>9.0927558061733776E-2</v>
      </c>
      <c r="F12294" s="41">
        <v>8.3979731743700299</v>
      </c>
    </row>
    <row r="12295" spans="2:6" x14ac:dyDescent="0.25">
      <c r="B12295" s="46">
        <v>12282</v>
      </c>
      <c r="C12295" s="39">
        <v>0.16141299290099403</v>
      </c>
      <c r="D12295" s="40">
        <v>0.13449533656607554</v>
      </c>
      <c r="E12295" s="39">
        <v>0.1743433720578392</v>
      </c>
      <c r="F12295" s="41">
        <v>34.865625344888748</v>
      </c>
    </row>
    <row r="12296" spans="2:6" x14ac:dyDescent="0.25">
      <c r="B12296" s="46">
        <v>12283</v>
      </c>
      <c r="C12296" s="39">
        <v>0.20825001629137635</v>
      </c>
      <c r="D12296" s="40">
        <v>0.13361029236133368</v>
      </c>
      <c r="E12296" s="39">
        <v>0.17181375258645529</v>
      </c>
      <c r="F12296" s="41">
        <v>30.237262322079594</v>
      </c>
    </row>
    <row r="12297" spans="2:6" x14ac:dyDescent="0.25">
      <c r="B12297" s="46">
        <v>12284</v>
      </c>
      <c r="C12297" s="39">
        <v>0.11518580935948722</v>
      </c>
      <c r="D12297" s="40">
        <v>0.13346603588744679</v>
      </c>
      <c r="E12297" s="39">
        <v>9.4500751798348021E-2</v>
      </c>
      <c r="F12297" s="41">
        <v>4.2460492624839157</v>
      </c>
    </row>
    <row r="12298" spans="2:6" x14ac:dyDescent="0.25">
      <c r="B12298" s="46">
        <v>12285</v>
      </c>
      <c r="C12298" s="39">
        <v>0.11305668860761491</v>
      </c>
      <c r="D12298" s="40">
        <v>0.1380741447383633</v>
      </c>
      <c r="E12298" s="39">
        <v>0.13609736960986452</v>
      </c>
      <c r="F12298" s="41">
        <v>26.342218408402182</v>
      </c>
    </row>
    <row r="12299" spans="2:6" x14ac:dyDescent="0.25">
      <c r="B12299" s="46">
        <v>12286</v>
      </c>
      <c r="C12299" s="39">
        <v>0.1659986801099371</v>
      </c>
      <c r="D12299" s="40">
        <v>0.13603305330958756</v>
      </c>
      <c r="E12299" s="39">
        <v>0.20877086637484232</v>
      </c>
      <c r="F12299" s="41">
        <v>61.086784378425115</v>
      </c>
    </row>
    <row r="12300" spans="2:6" x14ac:dyDescent="0.25">
      <c r="B12300" s="46">
        <v>12287</v>
      </c>
      <c r="C12300" s="39">
        <v>0.26298115086507856</v>
      </c>
      <c r="D12300" s="40">
        <v>0.13780794846972549</v>
      </c>
      <c r="E12300" s="39">
        <v>0.27960330740106371</v>
      </c>
      <c r="F12300" s="41">
        <v>42.56730985842929</v>
      </c>
    </row>
    <row r="12301" spans="2:6" x14ac:dyDescent="0.25">
      <c r="B12301" s="46">
        <v>12288</v>
      </c>
      <c r="C12301" s="39">
        <v>0.22708940608199191</v>
      </c>
      <c r="D12301" s="40">
        <v>0.13309222751219302</v>
      </c>
      <c r="E12301" s="39">
        <v>0.22392942288850087</v>
      </c>
      <c r="F12301" s="41">
        <v>33.231908151986893</v>
      </c>
    </row>
    <row r="12302" spans="2:6" x14ac:dyDescent="0.25">
      <c r="B12302" s="46">
        <v>12289</v>
      </c>
      <c r="C12302" s="39">
        <v>0.43096575776917789</v>
      </c>
      <c r="D12302" s="40">
        <v>0.1222169198815638</v>
      </c>
      <c r="E12302" s="39">
        <v>0.37658456371502752</v>
      </c>
      <c r="F12302" s="41">
        <v>75.727758401585319</v>
      </c>
    </row>
    <row r="12303" spans="2:6" x14ac:dyDescent="0.25">
      <c r="B12303" s="46">
        <v>12290</v>
      </c>
      <c r="C12303" s="39">
        <v>0.32067667144193995</v>
      </c>
      <c r="D12303" s="40">
        <v>0.12460525097901388</v>
      </c>
      <c r="E12303" s="39">
        <v>0.25505115103891662</v>
      </c>
      <c r="F12303" s="41">
        <v>36.998373241392002</v>
      </c>
    </row>
    <row r="12304" spans="2:6" x14ac:dyDescent="0.25">
      <c r="B12304" s="46">
        <v>12291</v>
      </c>
      <c r="C12304" s="39">
        <v>0.45049999804157437</v>
      </c>
      <c r="D12304" s="40">
        <v>0.13023490121247347</v>
      </c>
      <c r="E12304" s="39">
        <v>0.32366732586328817</v>
      </c>
      <c r="F12304" s="41">
        <v>87.291710330651867</v>
      </c>
    </row>
    <row r="12305" spans="2:6" x14ac:dyDescent="0.25">
      <c r="B12305" s="46">
        <v>12292</v>
      </c>
      <c r="C12305" s="39">
        <v>0.18591448411874739</v>
      </c>
      <c r="D12305" s="40">
        <v>0.12968604496422595</v>
      </c>
      <c r="E12305" s="39">
        <v>0.17386117934346912</v>
      </c>
      <c r="F12305" s="41">
        <v>27.801769436022404</v>
      </c>
    </row>
    <row r="12306" spans="2:6" x14ac:dyDescent="0.25">
      <c r="B12306" s="46">
        <v>12293</v>
      </c>
      <c r="C12306" s="39">
        <v>0.27591678672877812</v>
      </c>
      <c r="D12306" s="40">
        <v>0.12719073415157833</v>
      </c>
      <c r="E12306" s="39">
        <v>0.31459604081934767</v>
      </c>
      <c r="F12306" s="41">
        <v>55.082016538956474</v>
      </c>
    </row>
    <row r="12307" spans="2:6" x14ac:dyDescent="0.25">
      <c r="B12307" s="46">
        <v>12294</v>
      </c>
      <c r="C12307" s="39">
        <v>0.27828281347902167</v>
      </c>
      <c r="D12307" s="40">
        <v>0.11462086816365012</v>
      </c>
      <c r="E12307" s="39">
        <v>0.30603393407147178</v>
      </c>
      <c r="F12307" s="41">
        <v>52.124195421464293</v>
      </c>
    </row>
    <row r="12308" spans="2:6" x14ac:dyDescent="0.25">
      <c r="B12308" s="46">
        <v>12295</v>
      </c>
      <c r="C12308" s="39">
        <v>0.32182994520272357</v>
      </c>
      <c r="D12308" s="40">
        <v>0.1097613499011558</v>
      </c>
      <c r="E12308" s="39">
        <v>0.22983278323108783</v>
      </c>
      <c r="F12308" s="41">
        <v>38.102195975297526</v>
      </c>
    </row>
    <row r="12309" spans="2:6" x14ac:dyDescent="0.25">
      <c r="B12309" s="46">
        <v>12296</v>
      </c>
      <c r="C12309" s="39">
        <v>9.682474544659074E-2</v>
      </c>
      <c r="D12309" s="40">
        <v>0.11562384358910981</v>
      </c>
      <c r="E12309" s="39">
        <v>9.0315415354076306E-2</v>
      </c>
      <c r="F12309" s="41">
        <v>17.094663678300535</v>
      </c>
    </row>
    <row r="12310" spans="2:6" x14ac:dyDescent="0.25">
      <c r="B12310" s="46">
        <v>12297</v>
      </c>
      <c r="C12310" s="39">
        <v>0.67640228025532134</v>
      </c>
      <c r="D12310" s="40">
        <v>0.11967460885049236</v>
      </c>
      <c r="E12310" s="39">
        <v>0.38369444989638268</v>
      </c>
      <c r="F12310" s="41">
        <v>74.176992151212332</v>
      </c>
    </row>
    <row r="12311" spans="2:6" x14ac:dyDescent="0.25">
      <c r="B12311" s="46">
        <v>12298</v>
      </c>
      <c r="C12311" s="39">
        <v>9.2826901039559179E-2</v>
      </c>
      <c r="D12311" s="40">
        <v>0.14591676937601319</v>
      </c>
      <c r="E12311" s="39">
        <v>5.0717602942035811E-2</v>
      </c>
      <c r="F12311" s="41">
        <v>-10.49081854332351</v>
      </c>
    </row>
    <row r="12312" spans="2:6" x14ac:dyDescent="0.25">
      <c r="B12312" s="46">
        <v>12299</v>
      </c>
      <c r="C12312" s="39">
        <v>0.1365068749728553</v>
      </c>
      <c r="D12312" s="40">
        <v>0.18895150109675712</v>
      </c>
      <c r="E12312" s="39">
        <v>3.7327069686921836E-2</v>
      </c>
      <c r="F12312" s="41">
        <v>23.404047963142663</v>
      </c>
    </row>
    <row r="12313" spans="2:6" x14ac:dyDescent="0.25">
      <c r="B12313" s="46">
        <v>12300</v>
      </c>
      <c r="C12313" s="39">
        <v>0.10489857329303838</v>
      </c>
      <c r="D12313" s="40">
        <v>0.18842983945796826</v>
      </c>
      <c r="E12313" s="39">
        <v>3.9583220852068876E-2</v>
      </c>
      <c r="F12313" s="41">
        <v>29.970681484646345</v>
      </c>
    </row>
    <row r="12314" spans="2:6" x14ac:dyDescent="0.25">
      <c r="B12314" s="46">
        <v>12301</v>
      </c>
      <c r="C12314" s="39">
        <v>0.13240804485739063</v>
      </c>
      <c r="D12314" s="40">
        <v>0.18659501689004843</v>
      </c>
      <c r="E12314" s="39">
        <v>8.5660043082691414E-2</v>
      </c>
      <c r="F12314" s="41">
        <v>20.598332267464333</v>
      </c>
    </row>
    <row r="12315" spans="2:6" x14ac:dyDescent="0.25">
      <c r="B12315" s="46">
        <v>12302</v>
      </c>
      <c r="C12315" s="39">
        <v>7.0006821026473764E-2</v>
      </c>
      <c r="D12315" s="40">
        <v>0.18885385420635015</v>
      </c>
      <c r="E12315" s="39">
        <v>6.0731688699392813E-2</v>
      </c>
      <c r="F12315" s="41">
        <v>20.588926848684295</v>
      </c>
    </row>
    <row r="12316" spans="2:6" x14ac:dyDescent="0.25">
      <c r="B12316" s="46">
        <v>12303</v>
      </c>
      <c r="C12316" s="39">
        <v>0.37284041840956877</v>
      </c>
      <c r="D12316" s="40">
        <v>0.19319251071360213</v>
      </c>
      <c r="E12316" s="39">
        <v>0.33374865703360823</v>
      </c>
      <c r="F12316" s="41">
        <v>71.79115143737792</v>
      </c>
    </row>
    <row r="12317" spans="2:6" x14ac:dyDescent="0.25">
      <c r="B12317" s="46">
        <v>12304</v>
      </c>
      <c r="C12317" s="39">
        <v>8.7263086764975531E-2</v>
      </c>
      <c r="D12317" s="40">
        <v>0.18986699848593339</v>
      </c>
      <c r="E12317" s="39">
        <v>7.3618136431193845E-2</v>
      </c>
      <c r="F12317" s="41">
        <v>15.477191666993424</v>
      </c>
    </row>
    <row r="12318" spans="2:6" x14ac:dyDescent="0.25">
      <c r="B12318" s="46">
        <v>12305</v>
      </c>
      <c r="C12318" s="39">
        <v>3.5052824946315536E-2</v>
      </c>
      <c r="D12318" s="40">
        <v>0.18984519060669733</v>
      </c>
      <c r="E12318" s="39">
        <v>5.0705167512124422E-2</v>
      </c>
      <c r="F12318" s="41">
        <v>7.1228851148277945</v>
      </c>
    </row>
    <row r="12319" spans="2:6" x14ac:dyDescent="0.25">
      <c r="B12319" s="46">
        <v>12306</v>
      </c>
      <c r="C12319" s="39">
        <v>0.13208041848359792</v>
      </c>
      <c r="D12319" s="40">
        <v>0.18936978207763117</v>
      </c>
      <c r="E12319" s="39">
        <v>0.37065468911482735</v>
      </c>
      <c r="F12319" s="41">
        <v>50.433459059636164</v>
      </c>
    </row>
    <row r="12320" spans="2:6" x14ac:dyDescent="0.25">
      <c r="B12320" s="46">
        <v>12307</v>
      </c>
      <c r="C12320" s="39">
        <v>0.21746528127520171</v>
      </c>
      <c r="D12320" s="40">
        <v>0.18935824756659236</v>
      </c>
      <c r="E12320" s="39">
        <v>0.28691515101482695</v>
      </c>
      <c r="F12320" s="41">
        <v>50.327120431696784</v>
      </c>
    </row>
    <row r="12321" spans="2:6" x14ac:dyDescent="0.25">
      <c r="B12321" s="46">
        <v>12308</v>
      </c>
      <c r="C12321" s="39">
        <v>4.0883432297130588E-2</v>
      </c>
      <c r="D12321" s="40">
        <v>0.20039796933326473</v>
      </c>
      <c r="E12321" s="39">
        <v>4.8754329997844542E-2</v>
      </c>
      <c r="F12321" s="41">
        <v>-9.6647943682920232</v>
      </c>
    </row>
    <row r="12322" spans="2:6" x14ac:dyDescent="0.25">
      <c r="B12322" s="46">
        <v>12309</v>
      </c>
      <c r="C12322" s="39">
        <v>0.10781865388722357</v>
      </c>
      <c r="D12322" s="40">
        <v>0.19961778156457249</v>
      </c>
      <c r="E12322" s="39">
        <v>0.15875646076522879</v>
      </c>
      <c r="F12322" s="41">
        <v>14.775747963866218</v>
      </c>
    </row>
    <row r="12323" spans="2:6" x14ac:dyDescent="0.25">
      <c r="B12323" s="46">
        <v>12310</v>
      </c>
      <c r="C12323" s="39">
        <v>0.22882999313361363</v>
      </c>
      <c r="D12323" s="40">
        <v>0.19964391129431233</v>
      </c>
      <c r="E12323" s="39">
        <v>0.3401682015581779</v>
      </c>
      <c r="F12323" s="41">
        <v>68.787713345515115</v>
      </c>
    </row>
    <row r="12324" spans="2:6" x14ac:dyDescent="0.25">
      <c r="B12324" s="46">
        <v>12311</v>
      </c>
      <c r="C12324" s="39">
        <v>6.2486952797684736E-2</v>
      </c>
      <c r="D12324" s="40">
        <v>0.19945630072725654</v>
      </c>
      <c r="E12324" s="39">
        <v>9.3780776182600889E-2</v>
      </c>
      <c r="F12324" s="41">
        <v>-5.1499399759208302</v>
      </c>
    </row>
    <row r="12325" spans="2:6" x14ac:dyDescent="0.25">
      <c r="B12325" s="46">
        <v>12312</v>
      </c>
      <c r="C12325" s="39">
        <v>0.11188819049739311</v>
      </c>
      <c r="D12325" s="40">
        <v>0.19963636335344559</v>
      </c>
      <c r="E12325" s="39">
        <v>0.19531820000734076</v>
      </c>
      <c r="F12325" s="41">
        <v>25.049437500281389</v>
      </c>
    </row>
    <row r="12326" spans="2:6" x14ac:dyDescent="0.25">
      <c r="B12326" s="46">
        <v>12313</v>
      </c>
      <c r="C12326" s="39">
        <v>0.23683394373761521</v>
      </c>
      <c r="D12326" s="40">
        <v>0.20089435289745303</v>
      </c>
      <c r="E12326" s="39">
        <v>0.30503356484169936</v>
      </c>
      <c r="F12326" s="41">
        <v>49.111220024782412</v>
      </c>
    </row>
    <row r="12327" spans="2:6" x14ac:dyDescent="0.25">
      <c r="B12327" s="46">
        <v>12314</v>
      </c>
      <c r="C12327" s="39">
        <v>0.19819210835065759</v>
      </c>
      <c r="D12327" s="40">
        <v>0.20002401438895059</v>
      </c>
      <c r="E12327" s="39">
        <v>0.36529844359403846</v>
      </c>
      <c r="F12327" s="41">
        <v>57.70394774658169</v>
      </c>
    </row>
    <row r="12328" spans="2:6" x14ac:dyDescent="0.25">
      <c r="B12328" s="46">
        <v>12315</v>
      </c>
      <c r="C12328" s="39">
        <v>4.8653524059306064E-2</v>
      </c>
      <c r="D12328" s="40">
        <v>0.19883407617972684</v>
      </c>
      <c r="E12328" s="39">
        <v>6.0795360425977378E-2</v>
      </c>
      <c r="F12328" s="41">
        <v>-3.1498336282431008</v>
      </c>
    </row>
    <row r="12329" spans="2:6" x14ac:dyDescent="0.25">
      <c r="B12329" s="46">
        <v>12316</v>
      </c>
      <c r="C12329" s="39">
        <v>0.18365350353855139</v>
      </c>
      <c r="D12329" s="40">
        <v>0.19923959770568067</v>
      </c>
      <c r="E12329" s="39">
        <v>0.28769818000556696</v>
      </c>
      <c r="F12329" s="41">
        <v>47.588183025324618</v>
      </c>
    </row>
    <row r="12330" spans="2:6" x14ac:dyDescent="0.25">
      <c r="B12330" s="46">
        <v>12317</v>
      </c>
      <c r="C12330" s="39">
        <v>3.4647244063105355E-2</v>
      </c>
      <c r="D12330" s="40">
        <v>0.1980759566378936</v>
      </c>
      <c r="E12330" s="39">
        <v>3.9795919594918926E-2</v>
      </c>
      <c r="F12330" s="41">
        <v>21.254482537528141</v>
      </c>
    </row>
    <row r="12331" spans="2:6" x14ac:dyDescent="0.25">
      <c r="B12331" s="46">
        <v>12318</v>
      </c>
      <c r="C12331" s="39">
        <v>0.32350318810349848</v>
      </c>
      <c r="D12331" s="40">
        <v>0.19540465848866839</v>
      </c>
      <c r="E12331" s="39">
        <v>0.33434037398922922</v>
      </c>
      <c r="F12331" s="41">
        <v>61.546854237989614</v>
      </c>
    </row>
    <row r="12332" spans="2:6" x14ac:dyDescent="0.25">
      <c r="B12332" s="46">
        <v>12319</v>
      </c>
      <c r="C12332" s="39">
        <v>0.18424221898663637</v>
      </c>
      <c r="D12332" s="40">
        <v>0.19410820659774389</v>
      </c>
      <c r="E12332" s="39">
        <v>0.19996572016225789</v>
      </c>
      <c r="F12332" s="41">
        <v>2.7733356820779838</v>
      </c>
    </row>
    <row r="12333" spans="2:6" x14ac:dyDescent="0.25">
      <c r="B12333" s="46">
        <v>12320</v>
      </c>
      <c r="C12333" s="39">
        <v>0.13830934955947169</v>
      </c>
      <c r="D12333" s="40">
        <v>0.19401727476588604</v>
      </c>
      <c r="E12333" s="39">
        <v>0.14901754866971059</v>
      </c>
      <c r="F12333" s="41">
        <v>22.065657666696858</v>
      </c>
    </row>
    <row r="12334" spans="2:6" x14ac:dyDescent="0.25">
      <c r="B12334" s="46">
        <v>12321</v>
      </c>
      <c r="C12334" s="39">
        <v>0.2941140545641483</v>
      </c>
      <c r="D12334" s="40">
        <v>0.196749593463245</v>
      </c>
      <c r="E12334" s="39">
        <v>0.31233294088927205</v>
      </c>
      <c r="F12334" s="41">
        <v>45.149875811882552</v>
      </c>
    </row>
    <row r="12335" spans="2:6" x14ac:dyDescent="0.25">
      <c r="B12335" s="46">
        <v>12322</v>
      </c>
      <c r="C12335" s="39">
        <v>0.18600947144522431</v>
      </c>
      <c r="D12335" s="40">
        <v>0.19526207304401103</v>
      </c>
      <c r="E12335" s="39">
        <v>0.16653975786099073</v>
      </c>
      <c r="F12335" s="41">
        <v>32.533556084672611</v>
      </c>
    </row>
    <row r="12336" spans="2:6" x14ac:dyDescent="0.25">
      <c r="B12336" s="46">
        <v>12323</v>
      </c>
      <c r="C12336" s="39">
        <v>0.20187326519260582</v>
      </c>
      <c r="D12336" s="40">
        <v>0.19491684613714041</v>
      </c>
      <c r="E12336" s="39">
        <v>0.14058128124914615</v>
      </c>
      <c r="F12336" s="41">
        <v>39.160264871786374</v>
      </c>
    </row>
    <row r="12337" spans="2:6" x14ac:dyDescent="0.25">
      <c r="B12337" s="46">
        <v>12324</v>
      </c>
      <c r="C12337" s="39">
        <v>0.20660170671361766</v>
      </c>
      <c r="D12337" s="40">
        <v>0.19497792460402025</v>
      </c>
      <c r="E12337" s="39">
        <v>0.2283060659237674</v>
      </c>
      <c r="F12337" s="41">
        <v>42.528234369858446</v>
      </c>
    </row>
    <row r="12338" spans="2:6" x14ac:dyDescent="0.25">
      <c r="B12338" s="46">
        <v>12325</v>
      </c>
      <c r="C12338" s="39">
        <v>9.8191170130175809E-2</v>
      </c>
      <c r="D12338" s="40">
        <v>0.1893713105171865</v>
      </c>
      <c r="E12338" s="39">
        <v>0.12240320077177189</v>
      </c>
      <c r="F12338" s="41">
        <v>14.679317779870502</v>
      </c>
    </row>
    <row r="12339" spans="2:6" x14ac:dyDescent="0.25">
      <c r="B12339" s="46">
        <v>12326</v>
      </c>
      <c r="C12339" s="39">
        <v>3.0019703704007784E-2</v>
      </c>
      <c r="D12339" s="40">
        <v>0.19124024231196812</v>
      </c>
      <c r="E12339" s="39">
        <v>4.0690134280184122E-2</v>
      </c>
      <c r="F12339" s="41">
        <v>9.3059571998670769</v>
      </c>
    </row>
    <row r="12340" spans="2:6" x14ac:dyDescent="0.25">
      <c r="B12340" s="46">
        <v>12327</v>
      </c>
      <c r="C12340" s="39">
        <v>0.27240983412976311</v>
      </c>
      <c r="D12340" s="40">
        <v>0.19042022299748398</v>
      </c>
      <c r="E12340" s="39">
        <v>0.37942853014097999</v>
      </c>
      <c r="F12340" s="41">
        <v>90.329386085397573</v>
      </c>
    </row>
    <row r="12341" spans="2:6" x14ac:dyDescent="0.25">
      <c r="B12341" s="46">
        <v>12328</v>
      </c>
      <c r="C12341" s="39">
        <v>0.34038301763155487</v>
      </c>
      <c r="D12341" s="40">
        <v>0.18925807176891529</v>
      </c>
      <c r="E12341" s="39">
        <v>0.29488235930257883</v>
      </c>
      <c r="F12341" s="41">
        <v>86.126879715022667</v>
      </c>
    </row>
    <row r="12342" spans="2:6" x14ac:dyDescent="0.25">
      <c r="B12342" s="46">
        <v>12329</v>
      </c>
      <c r="C12342" s="39">
        <v>0.37154710071069486</v>
      </c>
      <c r="D12342" s="40">
        <v>0.15603956706009744</v>
      </c>
      <c r="E12342" s="39">
        <v>0.23779353056685576</v>
      </c>
      <c r="F12342" s="41">
        <v>60.103241757961833</v>
      </c>
    </row>
    <row r="12343" spans="2:6" x14ac:dyDescent="0.25">
      <c r="B12343" s="46">
        <v>12330</v>
      </c>
      <c r="C12343" s="39">
        <v>0.21482451966467406</v>
      </c>
      <c r="D12343" s="40">
        <v>0.15620038935440703</v>
      </c>
      <c r="E12343" s="39">
        <v>0.25894184402006054</v>
      </c>
      <c r="F12343" s="41">
        <v>60.860898228659892</v>
      </c>
    </row>
    <row r="12344" spans="2:6" x14ac:dyDescent="0.25">
      <c r="B12344" s="46">
        <v>12331</v>
      </c>
      <c r="C12344" s="39">
        <v>0.26580458246402211</v>
      </c>
      <c r="D12344" s="40">
        <v>0.15427732636939562</v>
      </c>
      <c r="E12344" s="39">
        <v>0.28764223499401304</v>
      </c>
      <c r="F12344" s="41">
        <v>59.743983477053682</v>
      </c>
    </row>
    <row r="12345" spans="2:6" x14ac:dyDescent="0.25">
      <c r="B12345" s="46">
        <v>12332</v>
      </c>
      <c r="C12345" s="39">
        <v>0.35773165734949408</v>
      </c>
      <c r="D12345" s="40">
        <v>0.15324091813528171</v>
      </c>
      <c r="E12345" s="39">
        <v>0.24899245780567092</v>
      </c>
      <c r="F12345" s="41">
        <v>65.327353104703533</v>
      </c>
    </row>
    <row r="12346" spans="2:6" x14ac:dyDescent="0.25">
      <c r="B12346" s="46">
        <v>12333</v>
      </c>
      <c r="C12346" s="39">
        <v>0.39955031389848167</v>
      </c>
      <c r="D12346" s="40">
        <v>0.15363840746396643</v>
      </c>
      <c r="E12346" s="39">
        <v>0.38233452245289129</v>
      </c>
      <c r="F12346" s="41">
        <v>79.51653120591881</v>
      </c>
    </row>
    <row r="12347" spans="2:6" x14ac:dyDescent="0.25">
      <c r="B12347" s="46">
        <v>12334</v>
      </c>
      <c r="C12347" s="39">
        <v>0.31380110916439086</v>
      </c>
      <c r="D12347" s="40">
        <v>0.14748610110211316</v>
      </c>
      <c r="E12347" s="39">
        <v>0.37378311731079861</v>
      </c>
      <c r="F12347" s="41">
        <v>77.551073631699566</v>
      </c>
    </row>
    <row r="12348" spans="2:6" x14ac:dyDescent="0.25">
      <c r="B12348" s="46">
        <v>12335</v>
      </c>
      <c r="C12348" s="39">
        <v>8.6622132971197863E-2</v>
      </c>
      <c r="D12348" s="40">
        <v>0.14805107569216208</v>
      </c>
      <c r="E12348" s="39">
        <v>0.14387948851104315</v>
      </c>
      <c r="F12348" s="41">
        <v>24.955485505120606</v>
      </c>
    </row>
    <row r="12349" spans="2:6" x14ac:dyDescent="0.25">
      <c r="B12349" s="46">
        <v>12336</v>
      </c>
      <c r="C12349" s="39">
        <v>0.2158094762537705</v>
      </c>
      <c r="D12349" s="40">
        <v>0.14821594694604875</v>
      </c>
      <c r="E12349" s="39">
        <v>0.33817521605052558</v>
      </c>
      <c r="F12349" s="41">
        <v>65.847527475633001</v>
      </c>
    </row>
    <row r="12350" spans="2:6" x14ac:dyDescent="0.25">
      <c r="B12350" s="46">
        <v>12337</v>
      </c>
      <c r="C12350" s="39">
        <v>0.20375603542614928</v>
      </c>
      <c r="D12350" s="40">
        <v>0.14829598122700408</v>
      </c>
      <c r="E12350" s="39">
        <v>0.32003143605729517</v>
      </c>
      <c r="F12350" s="41">
        <v>57.38888648680512</v>
      </c>
    </row>
    <row r="12351" spans="2:6" x14ac:dyDescent="0.25">
      <c r="B12351" s="46">
        <v>12338</v>
      </c>
      <c r="C12351" s="39">
        <v>0.39325050161120084</v>
      </c>
      <c r="D12351" s="40">
        <v>0.14209046831165437</v>
      </c>
      <c r="E12351" s="39">
        <v>0.35397119186994724</v>
      </c>
      <c r="F12351" s="41">
        <v>82.103395210010049</v>
      </c>
    </row>
    <row r="12352" spans="2:6" x14ac:dyDescent="0.25">
      <c r="B12352" s="46">
        <v>12339</v>
      </c>
      <c r="C12352" s="39">
        <v>0.2337777489826062</v>
      </c>
      <c r="D12352" s="40">
        <v>0.14205384401369067</v>
      </c>
      <c r="E12352" s="39">
        <v>0.31655812104581155</v>
      </c>
      <c r="F12352" s="41">
        <v>61.992070900018305</v>
      </c>
    </row>
    <row r="12353" spans="2:6" x14ac:dyDescent="0.25">
      <c r="B12353" s="46">
        <v>12340</v>
      </c>
      <c r="C12353" s="39">
        <v>0.33613653038206615</v>
      </c>
      <c r="D12353" s="40">
        <v>0.14288694878099936</v>
      </c>
      <c r="E12353" s="39">
        <v>0.4970369403566518</v>
      </c>
      <c r="F12353" s="41">
        <v>124.71850088405773</v>
      </c>
    </row>
    <row r="12354" spans="2:6" x14ac:dyDescent="0.25">
      <c r="B12354" s="46">
        <v>12341</v>
      </c>
      <c r="C12354" s="39">
        <v>0.17675703347843508</v>
      </c>
      <c r="D12354" s="40">
        <v>0.14499424128011784</v>
      </c>
      <c r="E12354" s="39">
        <v>0.30453018786057501</v>
      </c>
      <c r="F12354" s="41">
        <v>75.225219334932021</v>
      </c>
    </row>
    <row r="12355" spans="2:6" x14ac:dyDescent="0.25">
      <c r="B12355" s="46">
        <v>12342</v>
      </c>
      <c r="C12355" s="39">
        <v>0.26842856064559206</v>
      </c>
      <c r="D12355" s="40">
        <v>0.14474290822117264</v>
      </c>
      <c r="E12355" s="39">
        <v>0.33415834348055812</v>
      </c>
      <c r="F12355" s="41">
        <v>54.909769313465645</v>
      </c>
    </row>
    <row r="12356" spans="2:6" x14ac:dyDescent="0.25">
      <c r="B12356" s="46">
        <v>12343</v>
      </c>
      <c r="C12356" s="39">
        <v>8.5208429093625131E-3</v>
      </c>
      <c r="D12356" s="40">
        <v>0.14221608081452944</v>
      </c>
      <c r="E12356" s="39">
        <v>1.4038444645824445E-2</v>
      </c>
      <c r="F12356" s="41">
        <v>2.688808598452423</v>
      </c>
    </row>
    <row r="12357" spans="2:6" x14ac:dyDescent="0.25">
      <c r="B12357" s="46">
        <v>12344</v>
      </c>
      <c r="C12357" s="39">
        <v>0.17454852206623231</v>
      </c>
      <c r="D12357" s="40">
        <v>0.14278458669015859</v>
      </c>
      <c r="E12357" s="39">
        <v>0.37607625144441009</v>
      </c>
      <c r="F12357" s="41">
        <v>69.022162067854623</v>
      </c>
    </row>
    <row r="12358" spans="2:6" x14ac:dyDescent="0.25">
      <c r="B12358" s="46">
        <v>12345</v>
      </c>
      <c r="C12358" s="39">
        <v>0.42982090365668024</v>
      </c>
      <c r="D12358" s="40">
        <v>0.14481505172767684</v>
      </c>
      <c r="E12358" s="39">
        <v>0.18254246580413871</v>
      </c>
      <c r="F12358" s="41">
        <v>62.510842526039688</v>
      </c>
    </row>
    <row r="12359" spans="2:6" x14ac:dyDescent="0.25">
      <c r="B12359" s="46">
        <v>12346</v>
      </c>
      <c r="C12359" s="39">
        <v>4.396222284948538E-2</v>
      </c>
      <c r="D12359" s="40">
        <v>0.14821704829313326</v>
      </c>
      <c r="E12359" s="39">
        <v>3.4373102532700761E-2</v>
      </c>
      <c r="F12359" s="41">
        <v>-3.9100574459372255</v>
      </c>
    </row>
    <row r="12360" spans="2:6" x14ac:dyDescent="0.25">
      <c r="B12360" s="46">
        <v>12347</v>
      </c>
      <c r="C12360" s="39">
        <v>0.182967827226794</v>
      </c>
      <c r="D12360" s="40">
        <v>0.24449451454371302</v>
      </c>
      <c r="E12360" s="39">
        <v>4.3340554439560787E-2</v>
      </c>
      <c r="F12360" s="41">
        <v>2.6779937208867626</v>
      </c>
    </row>
    <row r="12361" spans="2:6" x14ac:dyDescent="0.25">
      <c r="B12361" s="46">
        <v>12348</v>
      </c>
      <c r="C12361" s="39">
        <v>0.34323964927984002</v>
      </c>
      <c r="D12361" s="40">
        <v>0.25565425519252605</v>
      </c>
      <c r="E12361" s="39">
        <v>0.10477201405828748</v>
      </c>
      <c r="F12361" s="41">
        <v>30.208715709068763</v>
      </c>
    </row>
    <row r="12362" spans="2:6" x14ac:dyDescent="0.25">
      <c r="B12362" s="46">
        <v>12349</v>
      </c>
      <c r="C12362" s="39">
        <v>0.5442742843618279</v>
      </c>
      <c r="D12362" s="40">
        <v>0.11420154986179448</v>
      </c>
      <c r="E12362" s="39">
        <v>0.37917178894181025</v>
      </c>
      <c r="F12362" s="41">
        <v>77.171521345438308</v>
      </c>
    </row>
    <row r="12363" spans="2:6" x14ac:dyDescent="0.25">
      <c r="B12363" s="46">
        <v>12350</v>
      </c>
      <c r="C12363" s="39">
        <v>0.13035596087417098</v>
      </c>
      <c r="D12363" s="40">
        <v>0.11958702461954122</v>
      </c>
      <c r="E12363" s="39">
        <v>0.16005944598014135</v>
      </c>
      <c r="F12363" s="41">
        <v>34.197257543451471</v>
      </c>
    </row>
    <row r="12364" spans="2:6" x14ac:dyDescent="0.25">
      <c r="B12364" s="46">
        <v>12351</v>
      </c>
      <c r="C12364" s="39">
        <v>0.22112015505855317</v>
      </c>
      <c r="D12364" s="40">
        <v>0.11789827561320587</v>
      </c>
      <c r="E12364" s="39">
        <v>0.18494565889414497</v>
      </c>
      <c r="F12364" s="41">
        <v>35.044549302832536</v>
      </c>
    </row>
    <row r="12365" spans="2:6" x14ac:dyDescent="0.25">
      <c r="B12365" s="46">
        <v>12352</v>
      </c>
      <c r="C12365" s="39">
        <v>0.43656396079790244</v>
      </c>
      <c r="D12365" s="40">
        <v>0.17210612709067935</v>
      </c>
      <c r="E12365" s="39">
        <v>0.19449390373061376</v>
      </c>
      <c r="F12365" s="41">
        <v>70.885753015905337</v>
      </c>
    </row>
    <row r="12366" spans="2:6" x14ac:dyDescent="0.25">
      <c r="B12366" s="46">
        <v>12353</v>
      </c>
      <c r="C12366" s="39">
        <v>0.50825389922786524</v>
      </c>
      <c r="D12366" s="40">
        <v>0.17060250224036089</v>
      </c>
      <c r="E12366" s="39">
        <v>0.39015136033569026</v>
      </c>
      <c r="F12366" s="41">
        <v>83.341070675982522</v>
      </c>
    </row>
    <row r="12367" spans="2:6" x14ac:dyDescent="0.25">
      <c r="B12367" s="46">
        <v>12354</v>
      </c>
      <c r="C12367" s="39">
        <v>0.10555090421675863</v>
      </c>
      <c r="D12367" s="40">
        <v>0.19406837667626589</v>
      </c>
      <c r="E12367" s="39">
        <v>5.185195500176569E-2</v>
      </c>
      <c r="F12367" s="41">
        <v>16.493438231779336</v>
      </c>
    </row>
    <row r="12368" spans="2:6" x14ac:dyDescent="0.25">
      <c r="B12368" s="46">
        <v>12355</v>
      </c>
      <c r="C12368" s="39">
        <v>0.51797369646428693</v>
      </c>
      <c r="D12368" s="40">
        <v>0.20181706631525137</v>
      </c>
      <c r="E12368" s="39">
        <v>0.39377180532347039</v>
      </c>
      <c r="F12368" s="41">
        <v>86.782280147826455</v>
      </c>
    </row>
    <row r="12369" spans="2:6" x14ac:dyDescent="0.25">
      <c r="B12369" s="46">
        <v>12356</v>
      </c>
      <c r="C12369" s="39">
        <v>0.51194783841144686</v>
      </c>
      <c r="D12369" s="40">
        <v>0.20299885562643799</v>
      </c>
      <c r="E12369" s="39">
        <v>0.47975152230479801</v>
      </c>
      <c r="F12369" s="41">
        <v>102.15710136275828</v>
      </c>
    </row>
    <row r="12370" spans="2:6" x14ac:dyDescent="0.25">
      <c r="B12370" s="46">
        <v>12357</v>
      </c>
      <c r="C12370" s="39">
        <v>0.41525372169163921</v>
      </c>
      <c r="D12370" s="40">
        <v>0.20213411855877803</v>
      </c>
      <c r="E12370" s="39">
        <v>0.45763762925240453</v>
      </c>
      <c r="F12370" s="41">
        <v>98.50490958891406</v>
      </c>
    </row>
    <row r="12371" spans="2:6" x14ac:dyDescent="0.25">
      <c r="B12371" s="46">
        <v>12358</v>
      </c>
      <c r="C12371" s="39">
        <v>0.16720427485596048</v>
      </c>
      <c r="D12371" s="40">
        <v>0.19782297892196368</v>
      </c>
      <c r="E12371" s="39">
        <v>0.19301308164502737</v>
      </c>
      <c r="F12371" s="41">
        <v>41.284973644534404</v>
      </c>
    </row>
    <row r="12372" spans="2:6" x14ac:dyDescent="0.25">
      <c r="B12372" s="46">
        <v>12359</v>
      </c>
      <c r="C12372" s="39">
        <v>0.26154752013401406</v>
      </c>
      <c r="D12372" s="40">
        <v>0.19460512079748823</v>
      </c>
      <c r="E12372" s="39">
        <v>0.22500080964667019</v>
      </c>
      <c r="F12372" s="41">
        <v>59.373687412935517</v>
      </c>
    </row>
    <row r="12373" spans="2:6" x14ac:dyDescent="0.25">
      <c r="B12373" s="46">
        <v>12360</v>
      </c>
      <c r="C12373" s="39">
        <v>0.10561776740696266</v>
      </c>
      <c r="D12373" s="40">
        <v>0.19452814084962036</v>
      </c>
      <c r="E12373" s="39">
        <v>0.13149941143408592</v>
      </c>
      <c r="F12373" s="41">
        <v>26.544886990233437</v>
      </c>
    </row>
    <row r="12374" spans="2:6" x14ac:dyDescent="0.25">
      <c r="B12374" s="46">
        <v>12361</v>
      </c>
      <c r="C12374" s="39">
        <v>0.29326687703245508</v>
      </c>
      <c r="D12374" s="40">
        <v>0.19476124650404469</v>
      </c>
      <c r="E12374" s="39">
        <v>0.26354872022816511</v>
      </c>
      <c r="F12374" s="41">
        <v>35.711103963552517</v>
      </c>
    </row>
    <row r="12375" spans="2:6" x14ac:dyDescent="0.25">
      <c r="B12375" s="46">
        <v>12362</v>
      </c>
      <c r="C12375" s="39">
        <v>0.53658171657440024</v>
      </c>
      <c r="D12375" s="40">
        <v>0.19655167197358925</v>
      </c>
      <c r="E12375" s="39">
        <v>0.31463250513812602</v>
      </c>
      <c r="F12375" s="41">
        <v>94.094978695388605</v>
      </c>
    </row>
    <row r="12376" spans="2:6" x14ac:dyDescent="0.25">
      <c r="B12376" s="46">
        <v>12363</v>
      </c>
      <c r="C12376" s="39">
        <v>0.51055319946118005</v>
      </c>
      <c r="D12376" s="40">
        <v>0.19606969700564916</v>
      </c>
      <c r="E12376" s="39">
        <v>0.40833815597135981</v>
      </c>
      <c r="F12376" s="41">
        <v>92.195401207685251</v>
      </c>
    </row>
    <row r="12377" spans="2:6" x14ac:dyDescent="0.25">
      <c r="B12377" s="46">
        <v>12364</v>
      </c>
      <c r="C12377" s="39">
        <v>0.43221499706170019</v>
      </c>
      <c r="D12377" s="40">
        <v>0.19608173056778272</v>
      </c>
      <c r="E12377" s="39">
        <v>0.44865011439916919</v>
      </c>
      <c r="F12377" s="41">
        <v>103.34681623122313</v>
      </c>
    </row>
    <row r="12378" spans="2:6" x14ac:dyDescent="0.25">
      <c r="B12378" s="46">
        <v>12365</v>
      </c>
      <c r="C12378" s="39">
        <v>1.4423943464708617E-2</v>
      </c>
      <c r="D12378" s="40">
        <v>0.1970894158205547</v>
      </c>
      <c r="E12378" s="39">
        <v>1.5488886881070219E-2</v>
      </c>
      <c r="F12378" s="41">
        <v>-2.9141030944463524</v>
      </c>
    </row>
    <row r="12379" spans="2:6" x14ac:dyDescent="0.25">
      <c r="B12379" s="46">
        <v>12366</v>
      </c>
      <c r="C12379" s="39">
        <v>0.14401506672601599</v>
      </c>
      <c r="D12379" s="40">
        <v>0.19735132944601222</v>
      </c>
      <c r="E12379" s="39">
        <v>0.18473087032932595</v>
      </c>
      <c r="F12379" s="41">
        <v>29.910323656552428</v>
      </c>
    </row>
    <row r="12380" spans="2:6" x14ac:dyDescent="0.25">
      <c r="B12380" s="46">
        <v>12367</v>
      </c>
      <c r="C12380" s="39">
        <v>0.23175249179260293</v>
      </c>
      <c r="D12380" s="40">
        <v>0.19769898451290149</v>
      </c>
      <c r="E12380" s="39">
        <v>0.32534411241099703</v>
      </c>
      <c r="F12380" s="41">
        <v>53.346323845967405</v>
      </c>
    </row>
    <row r="12381" spans="2:6" x14ac:dyDescent="0.25">
      <c r="B12381" s="46">
        <v>12368</v>
      </c>
      <c r="C12381" s="39">
        <v>0.42146940956575274</v>
      </c>
      <c r="D12381" s="40">
        <v>0.19755519158605536</v>
      </c>
      <c r="E12381" s="39">
        <v>0.48625918678971486</v>
      </c>
      <c r="F12381" s="41">
        <v>111.5806813311941</v>
      </c>
    </row>
    <row r="12382" spans="2:6" x14ac:dyDescent="0.25">
      <c r="B12382" s="46">
        <v>12369</v>
      </c>
      <c r="C12382" s="39">
        <v>0.18637330567309426</v>
      </c>
      <c r="D12382" s="40">
        <v>0.1945919598177667</v>
      </c>
      <c r="E12382" s="39">
        <v>0.19252615161915154</v>
      </c>
      <c r="F12382" s="41">
        <v>35.80720689617867</v>
      </c>
    </row>
    <row r="12383" spans="2:6" x14ac:dyDescent="0.25">
      <c r="B12383" s="46">
        <v>12370</v>
      </c>
      <c r="C12383" s="39">
        <v>0.28078335998739196</v>
      </c>
      <c r="D12383" s="40">
        <v>0.19403777562736124</v>
      </c>
      <c r="E12383" s="39">
        <v>0.35269187634253085</v>
      </c>
      <c r="F12383" s="41">
        <v>58.918153000371703</v>
      </c>
    </row>
    <row r="12384" spans="2:6" x14ac:dyDescent="0.25">
      <c r="B12384" s="46">
        <v>12371</v>
      </c>
      <c r="C12384" s="39">
        <v>5.1778651888370025E-2</v>
      </c>
      <c r="D12384" s="40">
        <v>0.19519883854102726</v>
      </c>
      <c r="E12384" s="39">
        <v>4.9696101979275785E-2</v>
      </c>
      <c r="F12384" s="41">
        <v>-17.146490425801076</v>
      </c>
    </row>
    <row r="12385" spans="2:6" x14ac:dyDescent="0.25">
      <c r="B12385" s="46">
        <v>12372</v>
      </c>
      <c r="C12385" s="39">
        <v>0.33782925700309074</v>
      </c>
      <c r="D12385" s="40">
        <v>0.19608805053975575</v>
      </c>
      <c r="E12385" s="39">
        <v>0.23215478600904979</v>
      </c>
      <c r="F12385" s="41">
        <v>40.453448403623028</v>
      </c>
    </row>
    <row r="12386" spans="2:6" x14ac:dyDescent="0.25">
      <c r="B12386" s="46">
        <v>12373</v>
      </c>
      <c r="C12386" s="39">
        <v>0.32369065073872916</v>
      </c>
      <c r="D12386" s="40">
        <v>0.19651563805350208</v>
      </c>
      <c r="E12386" s="39">
        <v>0.3782102748202919</v>
      </c>
      <c r="F12386" s="41">
        <v>46.785557474594796</v>
      </c>
    </row>
    <row r="12387" spans="2:6" x14ac:dyDescent="0.25">
      <c r="B12387" s="46">
        <v>12374</v>
      </c>
      <c r="C12387" s="39">
        <v>0.10889374745593369</v>
      </c>
      <c r="D12387" s="40">
        <v>0.19433726299606027</v>
      </c>
      <c r="E12387" s="39">
        <v>0.14333262301236974</v>
      </c>
      <c r="F12387" s="41">
        <v>20.353723748180496</v>
      </c>
    </row>
    <row r="12388" spans="2:6" x14ac:dyDescent="0.25">
      <c r="B12388" s="46">
        <v>12375</v>
      </c>
      <c r="C12388" s="39">
        <v>0.14319755891840064</v>
      </c>
      <c r="D12388" s="40">
        <v>0.19610585691567881</v>
      </c>
      <c r="E12388" s="39">
        <v>0.18194763350407608</v>
      </c>
      <c r="F12388" s="41">
        <v>35.152562067326073</v>
      </c>
    </row>
    <row r="12389" spans="2:6" x14ac:dyDescent="0.25">
      <c r="B12389" s="46">
        <v>12376</v>
      </c>
      <c r="C12389" s="39">
        <v>0.26730213167896644</v>
      </c>
      <c r="D12389" s="40">
        <v>0.19305776894575385</v>
      </c>
      <c r="E12389" s="39">
        <v>0.32409322393455225</v>
      </c>
      <c r="F12389" s="41">
        <v>41.10138426686855</v>
      </c>
    </row>
    <row r="12390" spans="2:6" x14ac:dyDescent="0.25">
      <c r="B12390" s="46">
        <v>12377</v>
      </c>
      <c r="C12390" s="39">
        <v>0.38259153298397841</v>
      </c>
      <c r="D12390" s="40">
        <v>0.19271943479148396</v>
      </c>
      <c r="E12390" s="39">
        <v>0.49485725502324068</v>
      </c>
      <c r="F12390" s="41">
        <v>75.206532044412469</v>
      </c>
    </row>
    <row r="12391" spans="2:6" x14ac:dyDescent="0.25">
      <c r="B12391" s="46">
        <v>12378</v>
      </c>
      <c r="C12391" s="39">
        <v>0.20471643630690997</v>
      </c>
      <c r="D12391" s="40">
        <v>0.19177256683654259</v>
      </c>
      <c r="E12391" s="39">
        <v>0.2755315806597925</v>
      </c>
      <c r="F12391" s="41">
        <v>38.876754601108722</v>
      </c>
    </row>
    <row r="12392" spans="2:6" x14ac:dyDescent="0.25">
      <c r="B12392" s="46">
        <v>12379</v>
      </c>
      <c r="C12392" s="39">
        <v>0.2449856932700237</v>
      </c>
      <c r="D12392" s="40">
        <v>0.19119306760192126</v>
      </c>
      <c r="E12392" s="39">
        <v>0.26243942812297077</v>
      </c>
      <c r="F12392" s="41">
        <v>53.029610354161207</v>
      </c>
    </row>
    <row r="12393" spans="2:6" x14ac:dyDescent="0.25">
      <c r="B12393" s="46">
        <v>12380</v>
      </c>
      <c r="C12393" s="39">
        <v>0.28969983085513673</v>
      </c>
      <c r="D12393" s="40">
        <v>0.18561457529830314</v>
      </c>
      <c r="E12393" s="39">
        <v>0.30163324945492748</v>
      </c>
      <c r="F12393" s="41">
        <v>47.027930722223111</v>
      </c>
    </row>
    <row r="12394" spans="2:6" x14ac:dyDescent="0.25">
      <c r="B12394" s="46">
        <v>12381</v>
      </c>
      <c r="C12394" s="39">
        <v>0.19727222426096597</v>
      </c>
      <c r="D12394" s="40">
        <v>0.18632464771465751</v>
      </c>
      <c r="E12394" s="39">
        <v>0.13994486707816342</v>
      </c>
      <c r="F12394" s="41">
        <v>39.421027103221903</v>
      </c>
    </row>
    <row r="12395" spans="2:6" x14ac:dyDescent="0.25">
      <c r="B12395" s="46">
        <v>12382</v>
      </c>
      <c r="C12395" s="39">
        <v>0.39021502787112283</v>
      </c>
      <c r="D12395" s="40">
        <v>0.14450871986070171</v>
      </c>
      <c r="E12395" s="39">
        <v>0.31983262989145317</v>
      </c>
      <c r="F12395" s="41">
        <v>64.144375272583346</v>
      </c>
    </row>
    <row r="12396" spans="2:6" x14ac:dyDescent="0.25">
      <c r="B12396" s="46">
        <v>12383</v>
      </c>
      <c r="C12396" s="39">
        <v>0.12900257190420397</v>
      </c>
      <c r="D12396" s="40">
        <v>0.14542015716751905</v>
      </c>
      <c r="E12396" s="39">
        <v>0.10392649562400412</v>
      </c>
      <c r="F12396" s="41">
        <v>40.962011112179255</v>
      </c>
    </row>
    <row r="12397" spans="2:6" x14ac:dyDescent="0.25">
      <c r="B12397" s="46">
        <v>12384</v>
      </c>
      <c r="C12397" s="39">
        <v>7.6891258582828609E-2</v>
      </c>
      <c r="D12397" s="40">
        <v>0.10672972254195029</v>
      </c>
      <c r="E12397" s="39">
        <v>7.3719199660163923E-2</v>
      </c>
      <c r="F12397" s="41">
        <v>12.785608735206624</v>
      </c>
    </row>
    <row r="12398" spans="2:6" x14ac:dyDescent="0.25">
      <c r="B12398" s="46">
        <v>12385</v>
      </c>
      <c r="C12398" s="39">
        <v>1.8600781002094727E-2</v>
      </c>
      <c r="D12398" s="40">
        <v>8.8003244123999833E-2</v>
      </c>
      <c r="E12398" s="39">
        <v>2.1213699906067709E-2</v>
      </c>
      <c r="F12398" s="41">
        <v>2.898551281809802</v>
      </c>
    </row>
    <row r="12399" spans="2:6" x14ac:dyDescent="0.25">
      <c r="B12399" s="46">
        <v>12386</v>
      </c>
      <c r="C12399" s="39">
        <v>0.22764695113237163</v>
      </c>
      <c r="D12399" s="40">
        <v>8.6868447743113961E-2</v>
      </c>
      <c r="E12399" s="39">
        <v>0.38762348384993273</v>
      </c>
      <c r="F12399" s="41">
        <v>53.291537447228478</v>
      </c>
    </row>
    <row r="12400" spans="2:6" x14ac:dyDescent="0.25">
      <c r="B12400" s="46">
        <v>12387</v>
      </c>
      <c r="C12400" s="39">
        <v>0.18109064805662653</v>
      </c>
      <c r="D12400" s="40">
        <v>8.7022460402543883E-2</v>
      </c>
      <c r="E12400" s="39">
        <v>0.32991578295082463</v>
      </c>
      <c r="F12400" s="41">
        <v>49.166195201833247</v>
      </c>
    </row>
    <row r="12401" spans="2:6" x14ac:dyDescent="0.25">
      <c r="B12401" s="46">
        <v>12388</v>
      </c>
      <c r="C12401" s="39">
        <v>8.2781297337182619E-2</v>
      </c>
      <c r="D12401" s="40">
        <v>8.6456911377273113E-2</v>
      </c>
      <c r="E12401" s="39">
        <v>0.12127119611510664</v>
      </c>
      <c r="F12401" s="41">
        <v>6.5378784540339199</v>
      </c>
    </row>
    <row r="12402" spans="2:6" x14ac:dyDescent="0.25">
      <c r="B12402" s="46">
        <v>12389</v>
      </c>
      <c r="C12402" s="39">
        <v>0.11682020935772874</v>
      </c>
      <c r="D12402" s="40">
        <v>0.10024106462682215</v>
      </c>
      <c r="E12402" s="39">
        <v>0.14093930446671418</v>
      </c>
      <c r="F12402" s="41">
        <v>29.544424854895858</v>
      </c>
    </row>
    <row r="12403" spans="2:6" x14ac:dyDescent="0.25">
      <c r="B12403" s="46">
        <v>12390</v>
      </c>
      <c r="C12403" s="39">
        <v>0.18681838980299642</v>
      </c>
      <c r="D12403" s="40">
        <v>0.10211480033239385</v>
      </c>
      <c r="E12403" s="39">
        <v>0.2236184666089438</v>
      </c>
      <c r="F12403" s="41">
        <v>45.491289955794855</v>
      </c>
    </row>
    <row r="12404" spans="2:6" x14ac:dyDescent="0.25">
      <c r="B12404" s="46">
        <v>12391</v>
      </c>
      <c r="C12404" s="39">
        <v>0.27582044738793299</v>
      </c>
      <c r="D12404" s="40">
        <v>0.10116801432176854</v>
      </c>
      <c r="E12404" s="39">
        <v>0.26322081768871719</v>
      </c>
      <c r="F12404" s="41">
        <v>51.932754713235774</v>
      </c>
    </row>
    <row r="12405" spans="2:6" x14ac:dyDescent="0.25">
      <c r="B12405" s="46">
        <v>12392</v>
      </c>
      <c r="C12405" s="39">
        <v>0.24147867498629846</v>
      </c>
      <c r="D12405" s="40">
        <v>9.6625924676202166E-2</v>
      </c>
      <c r="E12405" s="39">
        <v>0.27495411951869703</v>
      </c>
      <c r="F12405" s="41">
        <v>52.181765515783979</v>
      </c>
    </row>
    <row r="12406" spans="2:6" x14ac:dyDescent="0.25">
      <c r="B12406" s="46">
        <v>12393</v>
      </c>
      <c r="C12406" s="39">
        <v>0.20008318125621008</v>
      </c>
      <c r="D12406" s="40">
        <v>9.6792994306818023E-2</v>
      </c>
      <c r="E12406" s="39">
        <v>0.27667764141697276</v>
      </c>
      <c r="F12406" s="41">
        <v>49.559684161468795</v>
      </c>
    </row>
    <row r="12407" spans="2:6" x14ac:dyDescent="0.25">
      <c r="B12407" s="46">
        <v>12394</v>
      </c>
      <c r="C12407" s="39">
        <v>0.34542229354676629</v>
      </c>
      <c r="D12407" s="40">
        <v>9.7402907758648516E-2</v>
      </c>
      <c r="E12407" s="39">
        <v>0.42112856871361476</v>
      </c>
      <c r="F12407" s="41">
        <v>84.389903406818732</v>
      </c>
    </row>
    <row r="12408" spans="2:6" x14ac:dyDescent="0.25">
      <c r="B12408" s="46">
        <v>12395</v>
      </c>
      <c r="C12408" s="39">
        <v>0.4265728151646182</v>
      </c>
      <c r="D12408" s="40">
        <v>0.11124265048792309</v>
      </c>
      <c r="E12408" s="39">
        <v>0.41945597697198345</v>
      </c>
      <c r="F12408" s="41">
        <v>101.26709859443413</v>
      </c>
    </row>
    <row r="12409" spans="2:6" x14ac:dyDescent="0.25">
      <c r="B12409" s="46">
        <v>12396</v>
      </c>
      <c r="C12409" s="39">
        <v>0.33914008549081553</v>
      </c>
      <c r="D12409" s="40">
        <v>0.14288751575447442</v>
      </c>
      <c r="E12409" s="39">
        <v>0.23009160837382148</v>
      </c>
      <c r="F12409" s="41">
        <v>57.862362459745754</v>
      </c>
    </row>
    <row r="12410" spans="2:6" x14ac:dyDescent="0.25">
      <c r="B12410" s="46">
        <v>12397</v>
      </c>
      <c r="C12410" s="39">
        <v>0.2147033133292498</v>
      </c>
      <c r="D12410" s="40">
        <v>0.14922110757372606</v>
      </c>
      <c r="E12410" s="39">
        <v>0.13972528663916031</v>
      </c>
      <c r="F12410" s="41">
        <v>12.930551488390396</v>
      </c>
    </row>
    <row r="12411" spans="2:6" x14ac:dyDescent="0.25">
      <c r="B12411" s="46">
        <v>12398</v>
      </c>
      <c r="C12411" s="39">
        <v>0.4198771327227972</v>
      </c>
      <c r="D12411" s="40">
        <v>0.16673692953014102</v>
      </c>
      <c r="E12411" s="39">
        <v>0.21628981478340648</v>
      </c>
      <c r="F12411" s="41">
        <v>56.362717022652987</v>
      </c>
    </row>
    <row r="12412" spans="2:6" x14ac:dyDescent="0.25">
      <c r="B12412" s="46">
        <v>12399</v>
      </c>
      <c r="C12412" s="39">
        <v>0.35728069404356727</v>
      </c>
      <c r="D12412" s="40">
        <v>0.16613890958762667</v>
      </c>
      <c r="E12412" s="39">
        <v>0.36225409623129001</v>
      </c>
      <c r="F12412" s="41">
        <v>78.999016047278118</v>
      </c>
    </row>
    <row r="12413" spans="2:6" x14ac:dyDescent="0.25">
      <c r="B12413" s="46">
        <v>12400</v>
      </c>
      <c r="C12413" s="39">
        <v>4.8013962140294783E-2</v>
      </c>
      <c r="D12413" s="40">
        <v>0.16651625755463406</v>
      </c>
      <c r="E12413" s="39">
        <v>4.6761445375794998E-2</v>
      </c>
      <c r="F12413" s="41">
        <v>4.7922373541410126</v>
      </c>
    </row>
    <row r="12414" spans="2:6" x14ac:dyDescent="0.25">
      <c r="B12414" s="46">
        <v>12401</v>
      </c>
      <c r="C12414" s="39">
        <v>7.0771097483823736E-2</v>
      </c>
      <c r="D12414" s="40">
        <v>0.16302245223032721</v>
      </c>
      <c r="E12414" s="39">
        <v>6.2454768315133365E-2</v>
      </c>
      <c r="F12414" s="41">
        <v>2.7974993651545561</v>
      </c>
    </row>
    <row r="12415" spans="2:6" x14ac:dyDescent="0.25">
      <c r="B12415" s="46">
        <v>12402</v>
      </c>
      <c r="C12415" s="39">
        <v>0.22192182658391052</v>
      </c>
      <c r="D12415" s="40">
        <v>0.16022731166362883</v>
      </c>
      <c r="E12415" s="39">
        <v>0.23024938608790704</v>
      </c>
      <c r="F12415" s="41">
        <v>35.842777790826645</v>
      </c>
    </row>
    <row r="12416" spans="2:6" x14ac:dyDescent="0.25">
      <c r="B12416" s="46">
        <v>12403</v>
      </c>
      <c r="C12416" s="39">
        <v>0.23171327352085461</v>
      </c>
      <c r="D12416" s="40">
        <v>0.16029494721673035</v>
      </c>
      <c r="E12416" s="39">
        <v>0.26711459057472009</v>
      </c>
      <c r="F12416" s="41">
        <v>61.355814214991199</v>
      </c>
    </row>
    <row r="12417" spans="2:6" x14ac:dyDescent="0.25">
      <c r="B12417" s="46">
        <v>12404</v>
      </c>
      <c r="C12417" s="39">
        <v>7.3560828937430947E-2</v>
      </c>
      <c r="D12417" s="40">
        <v>0.15986748438020945</v>
      </c>
      <c r="E12417" s="39">
        <v>0.11028441439290158</v>
      </c>
      <c r="F12417" s="41">
        <v>21.225463842162984</v>
      </c>
    </row>
    <row r="12418" spans="2:6" x14ac:dyDescent="0.25">
      <c r="B12418" s="46">
        <v>12405</v>
      </c>
      <c r="C12418" s="39">
        <v>5.6194686083601196E-2</v>
      </c>
      <c r="D12418" s="40">
        <v>0.16020238472253381</v>
      </c>
      <c r="E12418" s="39">
        <v>7.8025776506927658E-2</v>
      </c>
      <c r="F12418" s="41">
        <v>5.0594347782041043</v>
      </c>
    </row>
    <row r="12419" spans="2:6" x14ac:dyDescent="0.25">
      <c r="B12419" s="46">
        <v>12406</v>
      </c>
      <c r="C12419" s="39">
        <v>0.3751165171287083</v>
      </c>
      <c r="D12419" s="40">
        <v>0.16613120001831072</v>
      </c>
      <c r="E12419" s="39">
        <v>0.45286065865198938</v>
      </c>
      <c r="F12419" s="41">
        <v>100.34511306720121</v>
      </c>
    </row>
    <row r="12420" spans="2:6" x14ac:dyDescent="0.25">
      <c r="B12420" s="46">
        <v>12407</v>
      </c>
      <c r="C12420" s="39">
        <v>0.38571315872881734</v>
      </c>
      <c r="D12420" s="40">
        <v>0.17537370706230443</v>
      </c>
      <c r="E12420" s="39">
        <v>0.49629979285081749</v>
      </c>
      <c r="F12420" s="41">
        <v>102.16535738672093</v>
      </c>
    </row>
    <row r="12421" spans="2:6" x14ac:dyDescent="0.25">
      <c r="B12421" s="46">
        <v>12408</v>
      </c>
      <c r="C12421" s="39">
        <v>0.16213009454984473</v>
      </c>
      <c r="D12421" s="40">
        <v>0.17967342780929041</v>
      </c>
      <c r="E12421" s="39">
        <v>0.49865261874440148</v>
      </c>
      <c r="F12421" s="41">
        <v>66.930959895980578</v>
      </c>
    </row>
    <row r="12422" spans="2:6" x14ac:dyDescent="0.25">
      <c r="B12422" s="46">
        <v>12409</v>
      </c>
      <c r="C12422" s="39">
        <v>0.18173142014378849</v>
      </c>
      <c r="D12422" s="40">
        <v>0.17874556129505295</v>
      </c>
      <c r="E12422" s="39">
        <v>0.26650664181688638</v>
      </c>
      <c r="F12422" s="41">
        <v>50.554428519520684</v>
      </c>
    </row>
    <row r="12423" spans="2:6" x14ac:dyDescent="0.25">
      <c r="B12423" s="46">
        <v>12410</v>
      </c>
      <c r="C12423" s="39">
        <v>0.39282646301537705</v>
      </c>
      <c r="D12423" s="40">
        <v>0.18067427934983227</v>
      </c>
      <c r="E12423" s="39">
        <v>0.3996098698102728</v>
      </c>
      <c r="F12423" s="41">
        <v>85.424632030677557</v>
      </c>
    </row>
    <row r="12424" spans="2:6" x14ac:dyDescent="0.25">
      <c r="B12424" s="46">
        <v>12411</v>
      </c>
      <c r="C12424" s="39">
        <v>0.34197048330030555</v>
      </c>
      <c r="D12424" s="40">
        <v>0.19815307692727691</v>
      </c>
      <c r="E12424" s="39">
        <v>0.18360192086733643</v>
      </c>
      <c r="F12424" s="41">
        <v>61.531928535991774</v>
      </c>
    </row>
    <row r="12425" spans="2:6" x14ac:dyDescent="0.25">
      <c r="B12425" s="46">
        <v>12412</v>
      </c>
      <c r="C12425" s="39">
        <v>0.35885554653929613</v>
      </c>
      <c r="D12425" s="40">
        <v>0.19820921979803213</v>
      </c>
      <c r="E12425" s="39">
        <v>0.35924330026172019</v>
      </c>
      <c r="F12425" s="41">
        <v>64.580398555474403</v>
      </c>
    </row>
    <row r="12426" spans="2:6" x14ac:dyDescent="0.25">
      <c r="B12426" s="46">
        <v>12413</v>
      </c>
      <c r="C12426" s="39">
        <v>5.904615451563882E-2</v>
      </c>
      <c r="D12426" s="40">
        <v>0.19723299464155555</v>
      </c>
      <c r="E12426" s="39">
        <v>7.9877099061220674E-2</v>
      </c>
      <c r="F12426" s="41">
        <v>12.778016845438906</v>
      </c>
    </row>
    <row r="12427" spans="2:6" x14ac:dyDescent="0.25">
      <c r="B12427" s="46">
        <v>12414</v>
      </c>
      <c r="C12427" s="39">
        <v>0.2061453011661645</v>
      </c>
      <c r="D12427" s="40">
        <v>0.19691430382144537</v>
      </c>
      <c r="E12427" s="39">
        <v>0.3006131345248465</v>
      </c>
      <c r="F12427" s="41">
        <v>43.225004732539354</v>
      </c>
    </row>
    <row r="12428" spans="2:6" x14ac:dyDescent="0.25">
      <c r="B12428" s="46">
        <v>12415</v>
      </c>
      <c r="C12428" s="39">
        <v>0.14801205196145237</v>
      </c>
      <c r="D12428" s="40">
        <v>0.19681192789826946</v>
      </c>
      <c r="E12428" s="39">
        <v>0.2484911273953507</v>
      </c>
      <c r="F12428" s="41">
        <v>47.88477748646023</v>
      </c>
    </row>
    <row r="12429" spans="2:6" x14ac:dyDescent="0.25">
      <c r="B12429" s="46">
        <v>12416</v>
      </c>
      <c r="C12429" s="39">
        <v>0.13267168289141146</v>
      </c>
      <c r="D12429" s="40">
        <v>0.21675226133763817</v>
      </c>
      <c r="E12429" s="39">
        <v>0.11229783304176481</v>
      </c>
      <c r="F12429" s="41">
        <v>22.964248701062484</v>
      </c>
    </row>
    <row r="12430" spans="2:6" x14ac:dyDescent="0.25">
      <c r="B12430" s="46">
        <v>12417</v>
      </c>
      <c r="C12430" s="39">
        <v>0.33066396006781934</v>
      </c>
      <c r="D12430" s="40">
        <v>0.2178482956182595</v>
      </c>
      <c r="E12430" s="39">
        <v>0.38348722452443879</v>
      </c>
      <c r="F12430" s="41">
        <v>60.523682090068341</v>
      </c>
    </row>
    <row r="12431" spans="2:6" x14ac:dyDescent="0.25">
      <c r="B12431" s="46">
        <v>12418</v>
      </c>
      <c r="C12431" s="39">
        <v>0.11319907455018391</v>
      </c>
      <c r="D12431" s="40">
        <v>0.21976994830228092</v>
      </c>
      <c r="E12431" s="39">
        <v>0.18073957768629614</v>
      </c>
      <c r="F12431" s="41">
        <v>45.337300394916895</v>
      </c>
    </row>
    <row r="12432" spans="2:6" x14ac:dyDescent="0.25">
      <c r="B12432" s="46">
        <v>12419</v>
      </c>
      <c r="C12432" s="39">
        <v>8.0832984172093267E-2</v>
      </c>
      <c r="D12432" s="40">
        <v>0.21754810615421594</v>
      </c>
      <c r="E12432" s="39">
        <v>0.13829946577462679</v>
      </c>
      <c r="F12432" s="41">
        <v>39.584815960434554</v>
      </c>
    </row>
    <row r="12433" spans="2:6" x14ac:dyDescent="0.25">
      <c r="B12433" s="46">
        <v>12420</v>
      </c>
      <c r="C12433" s="39">
        <v>0.3074475323669198</v>
      </c>
      <c r="D12433" s="40">
        <v>0.21740059524379443</v>
      </c>
      <c r="E12433" s="39">
        <v>0.30147864271970037</v>
      </c>
      <c r="F12433" s="41">
        <v>60.873963512715569</v>
      </c>
    </row>
    <row r="12434" spans="2:6" x14ac:dyDescent="0.25">
      <c r="B12434" s="46">
        <v>12421</v>
      </c>
      <c r="C12434" s="39">
        <v>0.12725096903788152</v>
      </c>
      <c r="D12434" s="40">
        <v>0.22073981266538847</v>
      </c>
      <c r="E12434" s="39">
        <v>0.15034197015827541</v>
      </c>
      <c r="F12434" s="41">
        <v>16.099724321572488</v>
      </c>
    </row>
    <row r="12435" spans="2:6" x14ac:dyDescent="0.25">
      <c r="B12435" s="46">
        <v>12422</v>
      </c>
      <c r="C12435" s="39">
        <v>0.31413563938651401</v>
      </c>
      <c r="D12435" s="40">
        <v>0.22033745518535841</v>
      </c>
      <c r="E12435" s="39">
        <v>0.32182581658492804</v>
      </c>
      <c r="F12435" s="41">
        <v>60.591653910295349</v>
      </c>
    </row>
    <row r="12436" spans="2:6" x14ac:dyDescent="0.25">
      <c r="B12436" s="46">
        <v>12423</v>
      </c>
      <c r="C12436" s="39">
        <v>0.14101241959069805</v>
      </c>
      <c r="D12436" s="40">
        <v>0.22164772984081088</v>
      </c>
      <c r="E12436" s="39">
        <v>0.11032625417263678</v>
      </c>
      <c r="F12436" s="41">
        <v>26.95126229262242</v>
      </c>
    </row>
    <row r="12437" spans="2:6" x14ac:dyDescent="0.25">
      <c r="B12437" s="46">
        <v>12424</v>
      </c>
      <c r="C12437" s="39">
        <v>0.3214205492024117</v>
      </c>
      <c r="D12437" s="40">
        <v>0.22139060782586067</v>
      </c>
      <c r="E12437" s="39">
        <v>0.34102583729823782</v>
      </c>
      <c r="F12437" s="41">
        <v>73.971152574130258</v>
      </c>
    </row>
    <row r="12438" spans="2:6" x14ac:dyDescent="0.25">
      <c r="B12438" s="46">
        <v>12425</v>
      </c>
      <c r="C12438" s="39">
        <v>0.24686253343668879</v>
      </c>
      <c r="D12438" s="40">
        <v>0.22804524516537505</v>
      </c>
      <c r="E12438" s="39">
        <v>0.12415516769540252</v>
      </c>
      <c r="F12438" s="41">
        <v>22.680058241858767</v>
      </c>
    </row>
    <row r="12439" spans="2:6" x14ac:dyDescent="0.25">
      <c r="B12439" s="46">
        <v>12426</v>
      </c>
      <c r="C12439" s="39">
        <v>5.8589507574864412E-2</v>
      </c>
      <c r="D12439" s="40">
        <v>0.21480720393156832</v>
      </c>
      <c r="E12439" s="39">
        <v>4.372796265687931E-2</v>
      </c>
      <c r="F12439" s="41">
        <v>28.605190687503317</v>
      </c>
    </row>
    <row r="12440" spans="2:6" x14ac:dyDescent="0.25">
      <c r="B12440" s="46">
        <v>12427</v>
      </c>
      <c r="C12440" s="39">
        <v>0.31764496473252102</v>
      </c>
      <c r="D12440" s="40">
        <v>0.21034254213015516</v>
      </c>
      <c r="E12440" s="39">
        <v>0.38323228344521965</v>
      </c>
      <c r="F12440" s="41">
        <v>61.690185928679355</v>
      </c>
    </row>
    <row r="12441" spans="2:6" x14ac:dyDescent="0.25">
      <c r="B12441" s="46">
        <v>12428</v>
      </c>
      <c r="C12441" s="39">
        <v>2.5186996335607538E-2</v>
      </c>
      <c r="D12441" s="40">
        <v>0.19515423963354245</v>
      </c>
      <c r="E12441" s="39">
        <v>5.3764545535488026E-2</v>
      </c>
      <c r="F12441" s="41">
        <v>7.0651613273618663</v>
      </c>
    </row>
    <row r="12442" spans="2:6" x14ac:dyDescent="0.25">
      <c r="B12442" s="46">
        <v>12429</v>
      </c>
      <c r="C12442" s="39">
        <v>0.21140242984045893</v>
      </c>
      <c r="D12442" s="40">
        <v>0.19512754074220856</v>
      </c>
      <c r="E12442" s="39">
        <v>0.39038154873643277</v>
      </c>
      <c r="F12442" s="41">
        <v>42.9685618724831</v>
      </c>
    </row>
    <row r="12443" spans="2:6" x14ac:dyDescent="0.25">
      <c r="B12443" s="46">
        <v>12430</v>
      </c>
      <c r="C12443" s="39">
        <v>2.6722688715869389E-2</v>
      </c>
      <c r="D12443" s="40">
        <v>0.19569518830616753</v>
      </c>
      <c r="E12443" s="39">
        <v>4.548510392229687E-2</v>
      </c>
      <c r="F12443" s="41">
        <v>11.283037104447997</v>
      </c>
    </row>
    <row r="12444" spans="2:6" x14ac:dyDescent="0.25">
      <c r="B12444" s="46">
        <v>12431</v>
      </c>
      <c r="C12444" s="39">
        <v>0.24143761917627188</v>
      </c>
      <c r="D12444" s="40">
        <v>0.19677067312885849</v>
      </c>
      <c r="E12444" s="39">
        <v>0.46185375192972761</v>
      </c>
      <c r="F12444" s="41">
        <v>65.764371469096389</v>
      </c>
    </row>
    <row r="12445" spans="2:6" x14ac:dyDescent="0.25">
      <c r="B12445" s="46">
        <v>12432</v>
      </c>
      <c r="C12445" s="39">
        <v>0.32791773651066741</v>
      </c>
      <c r="D12445" s="40">
        <v>0.19889387283312163</v>
      </c>
      <c r="E12445" s="39">
        <v>0.46674987603730078</v>
      </c>
      <c r="F12445" s="41">
        <v>105.93090775948612</v>
      </c>
    </row>
    <row r="12446" spans="2:6" x14ac:dyDescent="0.25">
      <c r="B12446" s="46">
        <v>12433</v>
      </c>
      <c r="C12446" s="39">
        <v>0.40980254366476626</v>
      </c>
      <c r="D12446" s="40">
        <v>0.1993628934279966</v>
      </c>
      <c r="E12446" s="39">
        <v>0.47771665100910715</v>
      </c>
      <c r="F12446" s="41">
        <v>78.841888124157094</v>
      </c>
    </row>
    <row r="12447" spans="2:6" x14ac:dyDescent="0.25">
      <c r="B12447" s="46">
        <v>12434</v>
      </c>
      <c r="C12447" s="39">
        <v>0.2308335935468725</v>
      </c>
      <c r="D12447" s="40">
        <v>0.19928405655833112</v>
      </c>
      <c r="E12447" s="39">
        <v>0.29103200322661849</v>
      </c>
      <c r="F12447" s="41">
        <v>45.237832342670131</v>
      </c>
    </row>
    <row r="12448" spans="2:6" x14ac:dyDescent="0.25">
      <c r="B12448" s="46">
        <v>12435</v>
      </c>
      <c r="C12448" s="39">
        <v>0.41132280164662871</v>
      </c>
      <c r="D12448" s="40">
        <v>0.19873254277625613</v>
      </c>
      <c r="E12448" s="39">
        <v>0.43271549591282998</v>
      </c>
      <c r="F12448" s="41">
        <v>62.324691973447123</v>
      </c>
    </row>
    <row r="12449" spans="2:6" x14ac:dyDescent="0.25">
      <c r="B12449" s="46">
        <v>12436</v>
      </c>
      <c r="C12449" s="39">
        <v>0.26858645256211666</v>
      </c>
      <c r="D12449" s="40">
        <v>0.19576658830592114</v>
      </c>
      <c r="E12449" s="39">
        <v>0.31743833747148359</v>
      </c>
      <c r="F12449" s="41">
        <v>68.645798730486817</v>
      </c>
    </row>
    <row r="12450" spans="2:6" x14ac:dyDescent="0.25">
      <c r="B12450" s="46">
        <v>12437</v>
      </c>
      <c r="C12450" s="39">
        <v>2.2894774807082002E-2</v>
      </c>
      <c r="D12450" s="40">
        <v>0.1925221793707238</v>
      </c>
      <c r="E12450" s="39">
        <v>1.8011728157846102E-2</v>
      </c>
      <c r="F12450" s="41">
        <v>10.478948980309649</v>
      </c>
    </row>
    <row r="12451" spans="2:6" x14ac:dyDescent="0.25">
      <c r="B12451" s="46">
        <v>12438</v>
      </c>
      <c r="C12451" s="39">
        <v>0.17092133400952383</v>
      </c>
      <c r="D12451" s="40">
        <v>0.18810668518451587</v>
      </c>
      <c r="E12451" s="39">
        <v>0.14277541599676474</v>
      </c>
      <c r="F12451" s="41">
        <v>23.341797991571323</v>
      </c>
    </row>
    <row r="12452" spans="2:6" x14ac:dyDescent="0.25">
      <c r="B12452" s="46">
        <v>12439</v>
      </c>
      <c r="C12452" s="39">
        <v>0.43568559349143293</v>
      </c>
      <c r="D12452" s="40">
        <v>0.19000640700214128</v>
      </c>
      <c r="E12452" s="39">
        <v>0.3593020950249271</v>
      </c>
      <c r="F12452" s="41">
        <v>62.487046588459449</v>
      </c>
    </row>
    <row r="12453" spans="2:6" x14ac:dyDescent="0.25">
      <c r="B12453" s="46">
        <v>12440</v>
      </c>
      <c r="C12453" s="39">
        <v>0.37275358106779</v>
      </c>
      <c r="D12453" s="40">
        <v>0.18840967894995919</v>
      </c>
      <c r="E12453" s="39">
        <v>0.35509147901999211</v>
      </c>
      <c r="F12453" s="41">
        <v>64.603838100298788</v>
      </c>
    </row>
    <row r="12454" spans="2:6" x14ac:dyDescent="0.25">
      <c r="B12454" s="46">
        <v>12441</v>
      </c>
      <c r="C12454" s="39">
        <v>0.32500108688888074</v>
      </c>
      <c r="D12454" s="40">
        <v>0.1704287945382997</v>
      </c>
      <c r="E12454" s="39">
        <v>0.49358501314068953</v>
      </c>
      <c r="F12454" s="41">
        <v>78.686072465084507</v>
      </c>
    </row>
    <row r="12455" spans="2:6" x14ac:dyDescent="0.25">
      <c r="B12455" s="46">
        <v>12442</v>
      </c>
      <c r="C12455" s="39">
        <v>0.2167464603272547</v>
      </c>
      <c r="D12455" s="40">
        <v>0.1745225034138998</v>
      </c>
      <c r="E12455" s="39">
        <v>0.20925077987084612</v>
      </c>
      <c r="F12455" s="41">
        <v>27.747181901323206</v>
      </c>
    </row>
    <row r="12456" spans="2:6" x14ac:dyDescent="0.25">
      <c r="B12456" s="46">
        <v>12443</v>
      </c>
      <c r="C12456" s="39">
        <v>0.11229193059628091</v>
      </c>
      <c r="D12456" s="40">
        <v>0.17390695501559658</v>
      </c>
      <c r="E12456" s="39">
        <v>0.14137481335878585</v>
      </c>
      <c r="F12456" s="41">
        <v>33.248158999244332</v>
      </c>
    </row>
    <row r="12457" spans="2:6" x14ac:dyDescent="0.25">
      <c r="B12457" s="46">
        <v>12444</v>
      </c>
      <c r="C12457" s="39">
        <v>0.42236606147731681</v>
      </c>
      <c r="D12457" s="40">
        <v>0.17508472472927919</v>
      </c>
      <c r="E12457" s="39">
        <v>0.46338299734177313</v>
      </c>
      <c r="F12457" s="41">
        <v>75.341533626747392</v>
      </c>
    </row>
    <row r="12458" spans="2:6" x14ac:dyDescent="0.25">
      <c r="B12458" s="46">
        <v>12445</v>
      </c>
      <c r="C12458" s="39">
        <v>0.28492464348883684</v>
      </c>
      <c r="D12458" s="40">
        <v>0.17842261230270431</v>
      </c>
      <c r="E12458" s="39">
        <v>0.24475139225107492</v>
      </c>
      <c r="F12458" s="41">
        <v>38.326806629940975</v>
      </c>
    </row>
    <row r="12459" spans="2:6" x14ac:dyDescent="0.25">
      <c r="B12459" s="46">
        <v>12446</v>
      </c>
      <c r="C12459" s="39">
        <v>0.4649932700188148</v>
      </c>
      <c r="D12459" s="40">
        <v>0.15333267168243192</v>
      </c>
      <c r="E12459" s="39">
        <v>0.44395761943982465</v>
      </c>
      <c r="F12459" s="41">
        <v>99.636531419028969</v>
      </c>
    </row>
    <row r="12460" spans="2:6" x14ac:dyDescent="0.25">
      <c r="B12460" s="46">
        <v>12447</v>
      </c>
      <c r="C12460" s="39">
        <v>0.22757479180972603</v>
      </c>
      <c r="D12460" s="40">
        <v>0.15383094221589494</v>
      </c>
      <c r="E12460" s="39">
        <v>0.23209497432710502</v>
      </c>
      <c r="F12460" s="41">
        <v>34.100275131211525</v>
      </c>
    </row>
    <row r="12461" spans="2:6" x14ac:dyDescent="0.25">
      <c r="B12461" s="46">
        <v>12448</v>
      </c>
      <c r="C12461" s="39">
        <v>0.29947380675203727</v>
      </c>
      <c r="D12461" s="40">
        <v>0.15094580129297297</v>
      </c>
      <c r="E12461" s="39">
        <v>0.29980215817276945</v>
      </c>
      <c r="F12461" s="41">
        <v>40.37536876486211</v>
      </c>
    </row>
    <row r="12462" spans="2:6" x14ac:dyDescent="0.25">
      <c r="B12462" s="46">
        <v>12449</v>
      </c>
      <c r="C12462" s="39">
        <v>0.25495243348720303</v>
      </c>
      <c r="D12462" s="40">
        <v>0.14812167703736337</v>
      </c>
      <c r="E12462" s="39">
        <v>0.35291743203644138</v>
      </c>
      <c r="F12462" s="41">
        <v>54.144662658665474</v>
      </c>
    </row>
    <row r="12463" spans="2:6" x14ac:dyDescent="0.25">
      <c r="B12463" s="46">
        <v>12450</v>
      </c>
      <c r="C12463" s="39">
        <v>9.7263256352454239E-2</v>
      </c>
      <c r="D12463" s="40">
        <v>0.14808296219896985</v>
      </c>
      <c r="E12463" s="39">
        <v>0.14307330122132572</v>
      </c>
      <c r="F12463" s="41">
        <v>44.472310732113684</v>
      </c>
    </row>
    <row r="12464" spans="2:6" x14ac:dyDescent="0.25">
      <c r="B12464" s="46">
        <v>12451</v>
      </c>
      <c r="C12464" s="39">
        <v>0.25048431770942337</v>
      </c>
      <c r="D12464" s="40">
        <v>0.14283347166931909</v>
      </c>
      <c r="E12464" s="39">
        <v>0.39550706807118063</v>
      </c>
      <c r="F12464" s="41">
        <v>62.837712657929131</v>
      </c>
    </row>
    <row r="12465" spans="2:6" x14ac:dyDescent="0.25">
      <c r="B12465" s="46">
        <v>12452</v>
      </c>
      <c r="C12465" s="39">
        <v>0.43293572193974633</v>
      </c>
      <c r="D12465" s="40">
        <v>0.14291445652655874</v>
      </c>
      <c r="E12465" s="39">
        <v>0.32277608883312692</v>
      </c>
      <c r="F12465" s="41">
        <v>61.995446091018287</v>
      </c>
    </row>
    <row r="12466" spans="2:6" x14ac:dyDescent="0.25">
      <c r="B12466" s="46">
        <v>12453</v>
      </c>
      <c r="C12466" s="39">
        <v>0.20245796038234393</v>
      </c>
      <c r="D12466" s="40">
        <v>0.14788245249058254</v>
      </c>
      <c r="E12466" s="39">
        <v>0.2037762137789482</v>
      </c>
      <c r="F12466" s="41">
        <v>32.404916927184232</v>
      </c>
    </row>
    <row r="12467" spans="2:6" x14ac:dyDescent="0.25">
      <c r="B12467" s="46">
        <v>12454</v>
      </c>
      <c r="C12467" s="39">
        <v>0.27076701378882478</v>
      </c>
      <c r="D12467" s="40">
        <v>0.14809852514733701</v>
      </c>
      <c r="E12467" s="39">
        <v>0.32723047422587204</v>
      </c>
      <c r="F12467" s="41">
        <v>36.039222535637478</v>
      </c>
    </row>
    <row r="12468" spans="2:6" x14ac:dyDescent="0.25">
      <c r="B12468" s="46">
        <v>12455</v>
      </c>
      <c r="C12468" s="39">
        <v>0.18407635843400919</v>
      </c>
      <c r="D12468" s="40">
        <v>0.13582581635483501</v>
      </c>
      <c r="E12468" s="39">
        <v>0.18863722341170774</v>
      </c>
      <c r="F12468" s="41">
        <v>43.588434274021758</v>
      </c>
    </row>
    <row r="12469" spans="2:6" x14ac:dyDescent="0.25">
      <c r="B12469" s="46">
        <v>12456</v>
      </c>
      <c r="C12469" s="39">
        <v>9.6203275743097214E-2</v>
      </c>
      <c r="D12469" s="40">
        <v>0.14226159988280462</v>
      </c>
      <c r="E12469" s="39">
        <v>0.10189996335026529</v>
      </c>
      <c r="F12469" s="41">
        <v>26.476528874539238</v>
      </c>
    </row>
    <row r="12470" spans="2:6" x14ac:dyDescent="0.25">
      <c r="B12470" s="46">
        <v>12457</v>
      </c>
      <c r="C12470" s="39">
        <v>4.2428169980035513E-2</v>
      </c>
      <c r="D12470" s="40">
        <v>0.14350063909355615</v>
      </c>
      <c r="E12470" s="39">
        <v>6.2978617465289349E-2</v>
      </c>
      <c r="F12470" s="41">
        <v>22.924228595996837</v>
      </c>
    </row>
    <row r="12471" spans="2:6" x14ac:dyDescent="0.25">
      <c r="B12471" s="46">
        <v>12458</v>
      </c>
      <c r="C12471" s="39">
        <v>0.18966688840324258</v>
      </c>
      <c r="D12471" s="40">
        <v>0.14415757434637025</v>
      </c>
      <c r="E12471" s="39">
        <v>0.26772297567192282</v>
      </c>
      <c r="F12471" s="41">
        <v>55.643528271414439</v>
      </c>
    </row>
    <row r="12472" spans="2:6" x14ac:dyDescent="0.25">
      <c r="B12472" s="46">
        <v>12459</v>
      </c>
      <c r="C12472" s="39">
        <v>4.0048721186400404E-2</v>
      </c>
      <c r="D12472" s="40">
        <v>0.14924544435874715</v>
      </c>
      <c r="E12472" s="39">
        <v>3.8016889222211907E-2</v>
      </c>
      <c r="F12472" s="41">
        <v>5.1648007268873268</v>
      </c>
    </row>
    <row r="12473" spans="2:6" x14ac:dyDescent="0.25">
      <c r="B12473" s="46">
        <v>12460</v>
      </c>
      <c r="C12473" s="39">
        <v>0.12638752346362889</v>
      </c>
      <c r="D12473" s="40">
        <v>0.14917515365816389</v>
      </c>
      <c r="E12473" s="39">
        <v>0.15415448615339813</v>
      </c>
      <c r="F12473" s="41">
        <v>9.6319682273796943</v>
      </c>
    </row>
    <row r="12474" spans="2:6" x14ac:dyDescent="0.25">
      <c r="B12474" s="46">
        <v>12461</v>
      </c>
      <c r="C12474" s="39">
        <v>9.3945013329868265E-2</v>
      </c>
      <c r="D12474" s="40">
        <v>0.14775703060072648</v>
      </c>
      <c r="E12474" s="39">
        <v>0.12339846421797104</v>
      </c>
      <c r="F12474" s="41">
        <v>27.69840091374974</v>
      </c>
    </row>
    <row r="12475" spans="2:6" x14ac:dyDescent="0.25">
      <c r="B12475" s="46">
        <v>12462</v>
      </c>
      <c r="C12475" s="39">
        <v>0.55636876433990146</v>
      </c>
      <c r="D12475" s="40">
        <v>0.14502454042258925</v>
      </c>
      <c r="E12475" s="39">
        <v>0.37201031737920104</v>
      </c>
      <c r="F12475" s="41">
        <v>92.65515636236286</v>
      </c>
    </row>
    <row r="12476" spans="2:6" x14ac:dyDescent="0.25">
      <c r="B12476" s="46">
        <v>12463</v>
      </c>
      <c r="C12476" s="39">
        <v>0.29011896175772978</v>
      </c>
      <c r="D12476" s="40">
        <v>0.14444178752442238</v>
      </c>
      <c r="E12476" s="39">
        <v>0.27249950120333516</v>
      </c>
      <c r="F12476" s="41">
        <v>49.30360970965468</v>
      </c>
    </row>
    <row r="12477" spans="2:6" x14ac:dyDescent="0.25">
      <c r="B12477" s="46">
        <v>12464</v>
      </c>
      <c r="C12477" s="39">
        <v>0.55474730150921658</v>
      </c>
      <c r="D12477" s="40">
        <v>0.16421036012277848</v>
      </c>
      <c r="E12477" s="39">
        <v>0.23047062516921943</v>
      </c>
      <c r="F12477" s="41">
        <v>81.344848299933645</v>
      </c>
    </row>
    <row r="12478" spans="2:6" x14ac:dyDescent="0.25">
      <c r="B12478" s="46">
        <v>12465</v>
      </c>
      <c r="C12478" s="39">
        <v>8.9144028771815015E-2</v>
      </c>
      <c r="D12478" s="40">
        <v>0.1970327330341799</v>
      </c>
      <c r="E12478" s="39">
        <v>2.0075540534999031E-2</v>
      </c>
      <c r="F12478" s="41">
        <v>9.3673577885834138</v>
      </c>
    </row>
    <row r="12479" spans="2:6" x14ac:dyDescent="0.25">
      <c r="B12479" s="46">
        <v>12466</v>
      </c>
      <c r="C12479" s="39">
        <v>0.26827694472417013</v>
      </c>
      <c r="D12479" s="40">
        <v>0.21398206000830211</v>
      </c>
      <c r="E12479" s="39">
        <v>0.10458696120877181</v>
      </c>
      <c r="F12479" s="41">
        <v>42.471931088287711</v>
      </c>
    </row>
    <row r="12480" spans="2:6" x14ac:dyDescent="0.25">
      <c r="B12480" s="46">
        <v>12467</v>
      </c>
      <c r="C12480" s="39">
        <v>0.18327644906312579</v>
      </c>
      <c r="D12480" s="40">
        <v>0.2105166219900432</v>
      </c>
      <c r="E12480" s="39">
        <v>0.17129376234019922</v>
      </c>
      <c r="F12480" s="41">
        <v>49.270478522955187</v>
      </c>
    </row>
    <row r="12481" spans="2:6" x14ac:dyDescent="0.25">
      <c r="B12481" s="46">
        <v>12468</v>
      </c>
      <c r="C12481" s="39">
        <v>0.35902104096982418</v>
      </c>
      <c r="D12481" s="40">
        <v>0.21062956587396622</v>
      </c>
      <c r="E12481" s="39">
        <v>0.44617106504241305</v>
      </c>
      <c r="F12481" s="41">
        <v>87.202937899692813</v>
      </c>
    </row>
    <row r="12482" spans="2:6" x14ac:dyDescent="0.25">
      <c r="B12482" s="46">
        <v>12469</v>
      </c>
      <c r="C12482" s="39">
        <v>0.38150909332018068</v>
      </c>
      <c r="D12482" s="40">
        <v>0.21097212995339781</v>
      </c>
      <c r="E12482" s="39">
        <v>0.45322245482519252</v>
      </c>
      <c r="F12482" s="41">
        <v>91.725733760746593</v>
      </c>
    </row>
    <row r="12483" spans="2:6" x14ac:dyDescent="0.25">
      <c r="B12483" s="46">
        <v>12470</v>
      </c>
      <c r="C12483" s="39">
        <v>0.39352350494690719</v>
      </c>
      <c r="D12483" s="40">
        <v>0.22131542960324188</v>
      </c>
      <c r="E12483" s="39">
        <v>0.31612794007396122</v>
      </c>
      <c r="F12483" s="41">
        <v>59.0856510256612</v>
      </c>
    </row>
    <row r="12484" spans="2:6" x14ac:dyDescent="0.25">
      <c r="B12484" s="46">
        <v>12471</v>
      </c>
      <c r="C12484" s="39">
        <v>0.54541748096586151</v>
      </c>
      <c r="D12484" s="40">
        <v>0.22234426710635047</v>
      </c>
      <c r="E12484" s="39">
        <v>0.46033046588037485</v>
      </c>
      <c r="F12484" s="41">
        <v>112.59182629403989</v>
      </c>
    </row>
    <row r="12485" spans="2:6" x14ac:dyDescent="0.25">
      <c r="B12485" s="46">
        <v>12472</v>
      </c>
      <c r="C12485" s="39">
        <v>0.43240123628692512</v>
      </c>
      <c r="D12485" s="40">
        <v>0.21806338480083928</v>
      </c>
      <c r="E12485" s="39">
        <v>0.42768747072330621</v>
      </c>
      <c r="F12485" s="41">
        <v>81.280522515483554</v>
      </c>
    </row>
    <row r="12486" spans="2:6" x14ac:dyDescent="0.25">
      <c r="B12486" s="46">
        <v>12473</v>
      </c>
      <c r="C12486" s="39">
        <v>0.20256382161795772</v>
      </c>
      <c r="D12486" s="40">
        <v>0.21882575230195508</v>
      </c>
      <c r="E12486" s="39">
        <v>0.16714118281916165</v>
      </c>
      <c r="F12486" s="41">
        <v>16.534249756411835</v>
      </c>
    </row>
    <row r="12487" spans="2:6" x14ac:dyDescent="0.25">
      <c r="B12487" s="46">
        <v>12474</v>
      </c>
      <c r="C12487" s="39">
        <v>0.17993271934853072</v>
      </c>
      <c r="D12487" s="40">
        <v>0.21813483063107694</v>
      </c>
      <c r="E12487" s="39">
        <v>0.30548252401238407</v>
      </c>
      <c r="F12487" s="41">
        <v>44.001084377114452</v>
      </c>
    </row>
    <row r="12488" spans="2:6" x14ac:dyDescent="0.25">
      <c r="B12488" s="46">
        <v>12475</v>
      </c>
      <c r="C12488" s="39">
        <v>7.1287137384556568E-2</v>
      </c>
      <c r="D12488" s="40">
        <v>0.21501006333575057</v>
      </c>
      <c r="E12488" s="39">
        <v>0.10146557427556073</v>
      </c>
      <c r="F12488" s="41">
        <v>11.066712690859699</v>
      </c>
    </row>
    <row r="12489" spans="2:6" x14ac:dyDescent="0.25">
      <c r="B12489" s="46">
        <v>12476</v>
      </c>
      <c r="C12489" s="39">
        <v>0.33468693289399698</v>
      </c>
      <c r="D12489" s="40">
        <v>0.2148002455098629</v>
      </c>
      <c r="E12489" s="39">
        <v>0.46459011882886836</v>
      </c>
      <c r="F12489" s="41">
        <v>76.109681946908125</v>
      </c>
    </row>
    <row r="12490" spans="2:6" x14ac:dyDescent="0.25">
      <c r="B12490" s="46">
        <v>12477</v>
      </c>
      <c r="C12490" s="39">
        <v>0.31611186323767504</v>
      </c>
      <c r="D12490" s="40">
        <v>0.21283565017945433</v>
      </c>
      <c r="E12490" s="39">
        <v>0.47081375549743743</v>
      </c>
      <c r="F12490" s="41">
        <v>65.277575057762419</v>
      </c>
    </row>
    <row r="12491" spans="2:6" x14ac:dyDescent="0.25">
      <c r="B12491" s="46">
        <v>12478</v>
      </c>
      <c r="C12491" s="39">
        <v>7.1123531316103702E-2</v>
      </c>
      <c r="D12491" s="40">
        <v>0.21419346702520903</v>
      </c>
      <c r="E12491" s="39">
        <v>9.8060445373994082E-2</v>
      </c>
      <c r="F12491" s="41">
        <v>11.943863688530886</v>
      </c>
    </row>
    <row r="12492" spans="2:6" x14ac:dyDescent="0.25">
      <c r="B12492" s="46">
        <v>12479</v>
      </c>
      <c r="C12492" s="39">
        <v>0.25332386983840594</v>
      </c>
      <c r="D12492" s="40">
        <v>0.21391671433608911</v>
      </c>
      <c r="E12492" s="39">
        <v>0.28780558170167009</v>
      </c>
      <c r="F12492" s="41">
        <v>49.955704211967515</v>
      </c>
    </row>
    <row r="12493" spans="2:6" x14ac:dyDescent="0.25">
      <c r="B12493" s="46">
        <v>12480</v>
      </c>
      <c r="C12493" s="39">
        <v>9.1536202584019205E-2</v>
      </c>
      <c r="D12493" s="40">
        <v>0.2138743745595752</v>
      </c>
      <c r="E12493" s="39">
        <v>9.634378836893881E-2</v>
      </c>
      <c r="F12493" s="41">
        <v>2.5073741096121704</v>
      </c>
    </row>
    <row r="12494" spans="2:6" x14ac:dyDescent="0.25">
      <c r="B12494" s="46">
        <v>12481</v>
      </c>
      <c r="C12494" s="39">
        <v>2.522535303164293E-2</v>
      </c>
      <c r="D12494" s="40">
        <v>0.21386400458444768</v>
      </c>
      <c r="E12494" s="39">
        <v>4.6945612076071772E-2</v>
      </c>
      <c r="F12494" s="41">
        <v>-8.5968779298207014</v>
      </c>
    </row>
    <row r="12495" spans="2:6" x14ac:dyDescent="0.25">
      <c r="B12495" s="46">
        <v>12482</v>
      </c>
      <c r="C12495" s="39">
        <v>0.40054485994074107</v>
      </c>
      <c r="D12495" s="40">
        <v>0.21694484052434684</v>
      </c>
      <c r="E12495" s="39">
        <v>0.27058440120073024</v>
      </c>
      <c r="F12495" s="41">
        <v>44.682597274524021</v>
      </c>
    </row>
    <row r="12496" spans="2:6" x14ac:dyDescent="0.25">
      <c r="B12496" s="46">
        <v>12483</v>
      </c>
      <c r="C12496" s="39">
        <v>0.41009696350766889</v>
      </c>
      <c r="D12496" s="40">
        <v>0.21139036749372586</v>
      </c>
      <c r="E12496" s="39">
        <v>0.31098157662977099</v>
      </c>
      <c r="F12496" s="41">
        <v>57.791200002251287</v>
      </c>
    </row>
    <row r="12497" spans="2:6" x14ac:dyDescent="0.25">
      <c r="B12497" s="46">
        <v>12484</v>
      </c>
      <c r="C12497" s="39">
        <v>0.15638972270063362</v>
      </c>
      <c r="D12497" s="40">
        <v>0.21070733098832067</v>
      </c>
      <c r="E12497" s="39">
        <v>4.6761241063779907E-2</v>
      </c>
      <c r="F12497" s="41">
        <v>7.6091528231185883</v>
      </c>
    </row>
    <row r="12498" spans="2:6" x14ac:dyDescent="0.25">
      <c r="B12498" s="46">
        <v>12485</v>
      </c>
      <c r="C12498" s="39">
        <v>0.25060045587524105</v>
      </c>
      <c r="D12498" s="40">
        <v>0.20524653369252283</v>
      </c>
      <c r="E12498" s="39">
        <v>0.18567328724954862</v>
      </c>
      <c r="F12498" s="41">
        <v>24.989948925583832</v>
      </c>
    </row>
    <row r="12499" spans="2:6" x14ac:dyDescent="0.25">
      <c r="B12499" s="46">
        <v>12486</v>
      </c>
      <c r="C12499" s="39">
        <v>0.46744005657082582</v>
      </c>
      <c r="D12499" s="40">
        <v>0.19810456822477393</v>
      </c>
      <c r="E12499" s="39">
        <v>0.31312226872435706</v>
      </c>
      <c r="F12499" s="41">
        <v>82.761929312921993</v>
      </c>
    </row>
    <row r="12500" spans="2:6" x14ac:dyDescent="0.25">
      <c r="B12500" s="46">
        <v>12487</v>
      </c>
      <c r="C12500" s="39">
        <v>0.36125459795653769</v>
      </c>
      <c r="D12500" s="40">
        <v>0.20032527460281907</v>
      </c>
      <c r="E12500" s="39">
        <v>0.26374444674227704</v>
      </c>
      <c r="F12500" s="41">
        <v>40.502048981970859</v>
      </c>
    </row>
    <row r="12501" spans="2:6" x14ac:dyDescent="0.25">
      <c r="B12501" s="46">
        <v>12488</v>
      </c>
      <c r="C12501" s="39">
        <v>0.37757616586534548</v>
      </c>
      <c r="D12501" s="40">
        <v>0.20062255919217148</v>
      </c>
      <c r="E12501" s="39">
        <v>0.48952343394753467</v>
      </c>
      <c r="F12501" s="41">
        <v>77.133462358907408</v>
      </c>
    </row>
    <row r="12502" spans="2:6" x14ac:dyDescent="0.25">
      <c r="B12502" s="46">
        <v>12489</v>
      </c>
      <c r="C12502" s="39">
        <v>0.33993554030933809</v>
      </c>
      <c r="D12502" s="40">
        <v>0.19562191351379818</v>
      </c>
      <c r="E12502" s="39">
        <v>0.43277905701058111</v>
      </c>
      <c r="F12502" s="41">
        <v>89.225453253448251</v>
      </c>
    </row>
    <row r="12503" spans="2:6" x14ac:dyDescent="0.25">
      <c r="B12503" s="46">
        <v>12490</v>
      </c>
      <c r="C12503" s="39">
        <v>6.0102649521314604E-2</v>
      </c>
      <c r="D12503" s="40">
        <v>0.19584519268323372</v>
      </c>
      <c r="E12503" s="39">
        <v>7.2338880539738123E-2</v>
      </c>
      <c r="F12503" s="41">
        <v>13.04590292991954</v>
      </c>
    </row>
    <row r="12504" spans="2:6" x14ac:dyDescent="0.25">
      <c r="B12504" s="46">
        <v>12491</v>
      </c>
      <c r="C12504" s="39">
        <v>0.30933156690112279</v>
      </c>
      <c r="D12504" s="40">
        <v>0.19621535122452322</v>
      </c>
      <c r="E12504" s="39">
        <v>0.48786822950776704</v>
      </c>
      <c r="F12504" s="41">
        <v>70.243356615278998</v>
      </c>
    </row>
    <row r="12505" spans="2:6" x14ac:dyDescent="0.25">
      <c r="B12505" s="46">
        <v>12492</v>
      </c>
      <c r="C12505" s="39">
        <v>0.10977511600943615</v>
      </c>
      <c r="D12505" s="40">
        <v>0.19751635789223349</v>
      </c>
      <c r="E12505" s="39">
        <v>0.174977010319812</v>
      </c>
      <c r="F12505" s="41">
        <v>16.159894587789999</v>
      </c>
    </row>
    <row r="12506" spans="2:6" x14ac:dyDescent="0.25">
      <c r="B12506" s="46">
        <v>12493</v>
      </c>
      <c r="C12506" s="39">
        <v>3.3469739938182606E-2</v>
      </c>
      <c r="D12506" s="40">
        <v>0.19758920468750016</v>
      </c>
      <c r="E12506" s="39">
        <v>6.8368865520920155E-2</v>
      </c>
      <c r="F12506" s="41">
        <v>16.355422900323983</v>
      </c>
    </row>
    <row r="12507" spans="2:6" x14ac:dyDescent="0.25">
      <c r="B12507" s="46">
        <v>12494</v>
      </c>
      <c r="C12507" s="39">
        <v>2.9933994144127424E-2</v>
      </c>
      <c r="D12507" s="40">
        <v>0.18388917739838526</v>
      </c>
      <c r="E12507" s="39">
        <v>4.6952533262698423E-2</v>
      </c>
      <c r="F12507" s="41">
        <v>5.5985734365290032</v>
      </c>
    </row>
    <row r="12508" spans="2:6" x14ac:dyDescent="0.25">
      <c r="B12508" s="46">
        <v>12495</v>
      </c>
      <c r="C12508" s="39">
        <v>0.26485846416115555</v>
      </c>
      <c r="D12508" s="40">
        <v>0.14897189834663929</v>
      </c>
      <c r="E12508" s="39">
        <v>0.29726626248575672</v>
      </c>
      <c r="F12508" s="41">
        <v>52.818248698064238</v>
      </c>
    </row>
    <row r="12509" spans="2:6" x14ac:dyDescent="0.25">
      <c r="B12509" s="46">
        <v>12496</v>
      </c>
      <c r="C12509" s="39">
        <v>0.26486348877011867</v>
      </c>
      <c r="D12509" s="40">
        <v>0.11874260080232187</v>
      </c>
      <c r="E12509" s="39">
        <v>0.27324507164775552</v>
      </c>
      <c r="F12509" s="41">
        <v>55.551450094311548</v>
      </c>
    </row>
    <row r="12510" spans="2:6" x14ac:dyDescent="0.25">
      <c r="B12510" s="46">
        <v>12497</v>
      </c>
      <c r="C12510" s="39">
        <v>0.15110711459480355</v>
      </c>
      <c r="D12510" s="40">
        <v>0.11759197822815953</v>
      </c>
      <c r="E12510" s="39">
        <v>0.1614107443481122</v>
      </c>
      <c r="F12510" s="41">
        <v>20.020791913083492</v>
      </c>
    </row>
    <row r="12511" spans="2:6" x14ac:dyDescent="0.25">
      <c r="B12511" s="46">
        <v>12498</v>
      </c>
      <c r="C12511" s="39">
        <v>0.17030222876640114</v>
      </c>
      <c r="D12511" s="40">
        <v>0.11921116929928934</v>
      </c>
      <c r="E12511" s="39">
        <v>0.16665888963586789</v>
      </c>
      <c r="F12511" s="41">
        <v>33.307856369943586</v>
      </c>
    </row>
    <row r="12512" spans="2:6" x14ac:dyDescent="0.25">
      <c r="B12512" s="46">
        <v>12499</v>
      </c>
      <c r="C12512" s="39">
        <v>0.11586399588331978</v>
      </c>
      <c r="D12512" s="40">
        <v>0.11432263180564585</v>
      </c>
      <c r="E12512" s="39">
        <v>0.1792337778547512</v>
      </c>
      <c r="F12512" s="41">
        <v>30.37805402688663</v>
      </c>
    </row>
    <row r="12513" spans="2:6" x14ac:dyDescent="0.25">
      <c r="B12513" s="46">
        <v>12500</v>
      </c>
      <c r="C12513" s="39">
        <v>0.27129497275286646</v>
      </c>
      <c r="D12513" s="40">
        <v>9.4641996874316181E-2</v>
      </c>
      <c r="E12513" s="39">
        <v>0.37332469987247124</v>
      </c>
      <c r="F12513" s="41">
        <v>44.938319128615959</v>
      </c>
    </row>
    <row r="12514" spans="2:6" x14ac:dyDescent="0.25">
      <c r="B12514" s="46">
        <v>12501</v>
      </c>
      <c r="C12514" s="39">
        <v>3.9071681743306108E-2</v>
      </c>
      <c r="D12514" s="40">
        <v>9.1156449043288096E-2</v>
      </c>
      <c r="E12514" s="39">
        <v>5.2832321515542041E-2</v>
      </c>
      <c r="F12514" s="41">
        <v>1.9651536490817398</v>
      </c>
    </row>
    <row r="12515" spans="2:6" x14ac:dyDescent="0.25">
      <c r="B12515" s="46">
        <v>12502</v>
      </c>
      <c r="C12515" s="39">
        <v>1.5773819186689887E-2</v>
      </c>
      <c r="D12515" s="40">
        <v>9.107263200686716E-2</v>
      </c>
      <c r="E12515" s="39">
        <v>1.6282445326117879E-2</v>
      </c>
      <c r="F12515" s="41">
        <v>8.5107717467144433</v>
      </c>
    </row>
    <row r="12516" spans="2:6" x14ac:dyDescent="0.25">
      <c r="B12516" s="46">
        <v>12503</v>
      </c>
      <c r="C12516" s="39">
        <v>0.25716614853449166</v>
      </c>
      <c r="D12516" s="40">
        <v>8.9467860735697874E-2</v>
      </c>
      <c r="E12516" s="39">
        <v>0.38536943589190792</v>
      </c>
      <c r="F12516" s="41">
        <v>70.894955947531145</v>
      </c>
    </row>
    <row r="12517" spans="2:6" x14ac:dyDescent="0.25">
      <c r="B12517" s="46">
        <v>12504</v>
      </c>
      <c r="C12517" s="39">
        <v>0.29201752564080591</v>
      </c>
      <c r="D12517" s="40">
        <v>9.3607233880970628E-2</v>
      </c>
      <c r="E12517" s="39">
        <v>0.41087254379690458</v>
      </c>
      <c r="F12517" s="41">
        <v>70.365899550138323</v>
      </c>
    </row>
    <row r="12518" spans="2:6" x14ac:dyDescent="0.25">
      <c r="B12518" s="46">
        <v>12505</v>
      </c>
      <c r="C12518" s="39">
        <v>0.34351355803558159</v>
      </c>
      <c r="D12518" s="40">
        <v>9.8697742219058693E-2</v>
      </c>
      <c r="E12518" s="39">
        <v>0.35138830641258845</v>
      </c>
      <c r="F12518" s="41">
        <v>59.804900630757807</v>
      </c>
    </row>
    <row r="12519" spans="2:6" x14ac:dyDescent="0.25">
      <c r="B12519" s="46">
        <v>12506</v>
      </c>
      <c r="C12519" s="39">
        <v>0.26487290169449895</v>
      </c>
      <c r="D12519" s="40">
        <v>9.9344533517847278E-2</v>
      </c>
      <c r="E12519" s="39">
        <v>0.35798219950659249</v>
      </c>
      <c r="F12519" s="41">
        <v>48.54217730158966</v>
      </c>
    </row>
    <row r="12520" spans="2:6" x14ac:dyDescent="0.25">
      <c r="B12520" s="46">
        <v>12507</v>
      </c>
      <c r="C12520" s="39">
        <v>0.28834066064300445</v>
      </c>
      <c r="D12520" s="40">
        <v>9.9392144387274881E-2</v>
      </c>
      <c r="E12520" s="39">
        <v>0.32423268582290898</v>
      </c>
      <c r="F12520" s="41">
        <v>68.382308975689128</v>
      </c>
    </row>
    <row r="12521" spans="2:6" x14ac:dyDescent="0.25">
      <c r="B12521" s="46">
        <v>12508</v>
      </c>
      <c r="C12521" s="39">
        <v>0.29538716344096594</v>
      </c>
      <c r="D12521" s="40">
        <v>9.4343012422375125E-2</v>
      </c>
      <c r="E12521" s="39">
        <v>0.44777148201593125</v>
      </c>
      <c r="F12521" s="41">
        <v>74.992584043342575</v>
      </c>
    </row>
    <row r="12522" spans="2:6" x14ac:dyDescent="0.25">
      <c r="B12522" s="46">
        <v>12509</v>
      </c>
      <c r="C12522" s="39">
        <v>0.24722050634926629</v>
      </c>
      <c r="D12522" s="40">
        <v>9.7634196463894513E-2</v>
      </c>
      <c r="E12522" s="39">
        <v>0.31505265024684304</v>
      </c>
      <c r="F12522" s="41">
        <v>53.373345765097419</v>
      </c>
    </row>
    <row r="12523" spans="2:6" x14ac:dyDescent="0.25">
      <c r="B12523" s="46">
        <v>12510</v>
      </c>
      <c r="C12523" s="39">
        <v>0.33758550035200752</v>
      </c>
      <c r="D12523" s="40">
        <v>9.8030758728077386E-2</v>
      </c>
      <c r="E12523" s="39">
        <v>0.44478469259812542</v>
      </c>
      <c r="F12523" s="41">
        <v>65.717284714119586</v>
      </c>
    </row>
    <row r="12524" spans="2:6" x14ac:dyDescent="0.25">
      <c r="B12524" s="46">
        <v>12511</v>
      </c>
      <c r="C12524" s="39">
        <v>9.3278308299817175E-3</v>
      </c>
      <c r="D12524" s="40">
        <v>9.9046616759392969E-2</v>
      </c>
      <c r="E12524" s="39">
        <v>1.2989721882560423E-2</v>
      </c>
      <c r="F12524" s="41">
        <v>13.168443223430913</v>
      </c>
    </row>
    <row r="12525" spans="2:6" x14ac:dyDescent="0.25">
      <c r="B12525" s="46">
        <v>12512</v>
      </c>
      <c r="C12525" s="39">
        <v>3.9223533581728587E-2</v>
      </c>
      <c r="D12525" s="40">
        <v>9.293538519995985E-2</v>
      </c>
      <c r="E12525" s="39">
        <v>5.5188467991524118E-2</v>
      </c>
      <c r="F12525" s="41">
        <v>7.1192131842036446</v>
      </c>
    </row>
    <row r="12526" spans="2:6" x14ac:dyDescent="0.25">
      <c r="B12526" s="46">
        <v>12513</v>
      </c>
      <c r="C12526" s="39">
        <v>0.27670071768761145</v>
      </c>
      <c r="D12526" s="40">
        <v>9.2925053639157026E-2</v>
      </c>
      <c r="E12526" s="39">
        <v>0.25540566582616087</v>
      </c>
      <c r="F12526" s="41">
        <v>40.856889174645886</v>
      </c>
    </row>
    <row r="12527" spans="2:6" x14ac:dyDescent="0.25">
      <c r="B12527" s="46">
        <v>12514</v>
      </c>
      <c r="C12527" s="39">
        <v>0.41374417340891495</v>
      </c>
      <c r="D12527" s="40">
        <v>0.10144503363002458</v>
      </c>
      <c r="E12527" s="39">
        <v>0.44521808770928051</v>
      </c>
      <c r="F12527" s="41">
        <v>69.659521604839</v>
      </c>
    </row>
    <row r="12528" spans="2:6" x14ac:dyDescent="0.25">
      <c r="B12528" s="46">
        <v>12515</v>
      </c>
      <c r="C12528" s="39">
        <v>0.57819002761642257</v>
      </c>
      <c r="D12528" s="40">
        <v>0.10462677483134682</v>
      </c>
      <c r="E12528" s="39">
        <v>0.39293188682873853</v>
      </c>
      <c r="F12528" s="41">
        <v>46.95117746245635</v>
      </c>
    </row>
    <row r="12529" spans="2:6" x14ac:dyDescent="0.25">
      <c r="B12529" s="46">
        <v>12516</v>
      </c>
      <c r="C12529" s="39">
        <v>0.42632730922192885</v>
      </c>
      <c r="D12529" s="40">
        <v>0.10401842977028715</v>
      </c>
      <c r="E12529" s="39">
        <v>0.36699344599044764</v>
      </c>
      <c r="F12529" s="41">
        <v>66.733921096746911</v>
      </c>
    </row>
    <row r="12530" spans="2:6" x14ac:dyDescent="0.25">
      <c r="B12530" s="46">
        <v>12517</v>
      </c>
      <c r="C12530" s="39">
        <v>0.49521119198263885</v>
      </c>
      <c r="D12530" s="40">
        <v>0.11289469610212956</v>
      </c>
      <c r="E12530" s="39">
        <v>7.3346453726307742E-2</v>
      </c>
      <c r="F12530" s="41">
        <v>9.296095594923381</v>
      </c>
    </row>
    <row r="12531" spans="2:6" x14ac:dyDescent="0.25">
      <c r="B12531" s="46">
        <v>12518</v>
      </c>
      <c r="C12531" s="39">
        <v>0.41156161636032751</v>
      </c>
      <c r="D12531" s="40">
        <v>0.11134565660868115</v>
      </c>
      <c r="E12531" s="39">
        <v>0.37486628603402844</v>
      </c>
      <c r="F12531" s="41">
        <v>53.901907141056803</v>
      </c>
    </row>
    <row r="12532" spans="2:6" x14ac:dyDescent="0.25">
      <c r="B12532" s="46">
        <v>12519</v>
      </c>
      <c r="C12532" s="39">
        <v>0.38878874530476643</v>
      </c>
      <c r="D12532" s="40">
        <v>0.1114254347815387</v>
      </c>
      <c r="E12532" s="39">
        <v>0.44800386187106311</v>
      </c>
      <c r="F12532" s="41">
        <v>62.968630361638802</v>
      </c>
    </row>
    <row r="12533" spans="2:6" x14ac:dyDescent="0.25">
      <c r="B12533" s="46">
        <v>12520</v>
      </c>
      <c r="C12533" s="39">
        <v>0.44528699255733351</v>
      </c>
      <c r="D12533" s="40">
        <v>0.12106670447574978</v>
      </c>
      <c r="E12533" s="39">
        <v>0.36809570825388377</v>
      </c>
      <c r="F12533" s="41">
        <v>72.842905798840562</v>
      </c>
    </row>
    <row r="12534" spans="2:6" x14ac:dyDescent="0.25">
      <c r="B12534" s="46">
        <v>12521</v>
      </c>
      <c r="C12534" s="39">
        <v>0.52550320092475167</v>
      </c>
      <c r="D12534" s="40">
        <v>0.12012906904878738</v>
      </c>
      <c r="E12534" s="39">
        <v>0.46503797784606488</v>
      </c>
      <c r="F12534" s="41">
        <v>70.069966037156377</v>
      </c>
    </row>
    <row r="12535" spans="2:6" x14ac:dyDescent="0.25">
      <c r="B12535" s="46">
        <v>12522</v>
      </c>
      <c r="C12535" s="39">
        <v>0.40482387583540141</v>
      </c>
      <c r="D12535" s="40">
        <v>0.11722324624021317</v>
      </c>
      <c r="E12535" s="39">
        <v>0.35855659023077097</v>
      </c>
      <c r="F12535" s="41">
        <v>39.493747071675195</v>
      </c>
    </row>
    <row r="12536" spans="2:6" x14ac:dyDescent="0.25">
      <c r="B12536" s="46">
        <v>12523</v>
      </c>
      <c r="C12536" s="39">
        <v>0.20498590567372385</v>
      </c>
      <c r="D12536" s="40">
        <v>0.11656140962558108</v>
      </c>
      <c r="E12536" s="39">
        <v>0.31500264876816092</v>
      </c>
      <c r="F12536" s="41">
        <v>30.254180277468222</v>
      </c>
    </row>
    <row r="12537" spans="2:6" x14ac:dyDescent="0.25">
      <c r="B12537" s="46">
        <v>12524</v>
      </c>
      <c r="C12537" s="39">
        <v>0.24379024967783461</v>
      </c>
      <c r="D12537" s="40">
        <v>0.11701077318622854</v>
      </c>
      <c r="E12537" s="39">
        <v>0.38883193244290759</v>
      </c>
      <c r="F12537" s="41">
        <v>36.496704968282742</v>
      </c>
    </row>
    <row r="12538" spans="2:6" x14ac:dyDescent="0.25">
      <c r="B12538" s="46">
        <v>12525</v>
      </c>
      <c r="C12538" s="39">
        <v>6.0257966402998228E-2</v>
      </c>
      <c r="D12538" s="40">
        <v>0.11592917877002062</v>
      </c>
      <c r="E12538" s="39">
        <v>9.3210644334316667E-2</v>
      </c>
      <c r="F12538" s="41">
        <v>24.616162265535152</v>
      </c>
    </row>
    <row r="12539" spans="2:6" x14ac:dyDescent="0.25">
      <c r="B12539" s="46">
        <v>12526</v>
      </c>
      <c r="C12539" s="39">
        <v>0.28853013185151188</v>
      </c>
      <c r="D12539" s="40">
        <v>0.11584869414287713</v>
      </c>
      <c r="E12539" s="39">
        <v>0.36513127321544109</v>
      </c>
      <c r="F12539" s="41">
        <v>58.146003072523811</v>
      </c>
    </row>
    <row r="12540" spans="2:6" x14ac:dyDescent="0.25">
      <c r="B12540" s="46">
        <v>12527</v>
      </c>
      <c r="C12540" s="39">
        <v>0.13483433550552482</v>
      </c>
      <c r="D12540" s="40">
        <v>0.11584350052255202</v>
      </c>
      <c r="E12540" s="39">
        <v>0.14301939174693981</v>
      </c>
      <c r="F12540" s="41">
        <v>26.737092590944606</v>
      </c>
    </row>
    <row r="12541" spans="2:6" x14ac:dyDescent="0.25">
      <c r="B12541" s="46">
        <v>12528</v>
      </c>
      <c r="C12541" s="39">
        <v>0.27112966886130468</v>
      </c>
      <c r="D12541" s="40">
        <v>0.11484891771727194</v>
      </c>
      <c r="E12541" s="39">
        <v>0.25380060673123811</v>
      </c>
      <c r="F12541" s="41">
        <v>30.937762972644602</v>
      </c>
    </row>
    <row r="12542" spans="2:6" x14ac:dyDescent="0.25">
      <c r="B12542" s="46">
        <v>12529</v>
      </c>
      <c r="C12542" s="39">
        <v>0.15422438234049154</v>
      </c>
      <c r="D12542" s="40">
        <v>0.11798366002460561</v>
      </c>
      <c r="E12542" s="39">
        <v>0.14653470801217539</v>
      </c>
      <c r="F12542" s="41">
        <v>15.013746732597838</v>
      </c>
    </row>
    <row r="12543" spans="2:6" x14ac:dyDescent="0.25">
      <c r="B12543" s="46">
        <v>12530</v>
      </c>
      <c r="C12543" s="39">
        <v>4.3248273661397725E-2</v>
      </c>
      <c r="D12543" s="40">
        <v>0.1178738129546013</v>
      </c>
      <c r="E12543" s="39">
        <v>6.0646317593327725E-2</v>
      </c>
      <c r="F12543" s="41">
        <v>24.831477843220913</v>
      </c>
    </row>
    <row r="12544" spans="2:6" x14ac:dyDescent="0.25">
      <c r="B12544" s="46">
        <v>12531</v>
      </c>
      <c r="C12544" s="39">
        <v>6.7762853692192662E-2</v>
      </c>
      <c r="D12544" s="40">
        <v>0.11847066300056833</v>
      </c>
      <c r="E12544" s="39">
        <v>0.10120123650423568</v>
      </c>
      <c r="F12544" s="41">
        <v>22.066944343998784</v>
      </c>
    </row>
    <row r="12545" spans="2:6" x14ac:dyDescent="0.25">
      <c r="B12545" s="46">
        <v>12532</v>
      </c>
      <c r="C12545" s="39">
        <v>4.8256993022924875E-2</v>
      </c>
      <c r="D12545" s="40">
        <v>0.11814856890809293</v>
      </c>
      <c r="E12545" s="39">
        <v>8.1352810737247441E-2</v>
      </c>
      <c r="F12545" s="41">
        <v>-3.9599869492162663</v>
      </c>
    </row>
    <row r="12546" spans="2:6" x14ac:dyDescent="0.25">
      <c r="B12546" s="46">
        <v>12533</v>
      </c>
      <c r="C12546" s="39">
        <v>0.35728089432979532</v>
      </c>
      <c r="D12546" s="40">
        <v>0.11917084083142147</v>
      </c>
      <c r="E12546" s="39">
        <v>0.43174971459799577</v>
      </c>
      <c r="F12546" s="41">
        <v>53.202418420524282</v>
      </c>
    </row>
    <row r="12547" spans="2:6" x14ac:dyDescent="0.25">
      <c r="B12547" s="46">
        <v>12534</v>
      </c>
      <c r="C12547" s="39">
        <v>0.54305821130233323</v>
      </c>
      <c r="D12547" s="40">
        <v>0.12296946554583921</v>
      </c>
      <c r="E12547" s="39">
        <v>0.34987705968332056</v>
      </c>
      <c r="F12547" s="41">
        <v>53.811892444082787</v>
      </c>
    </row>
    <row r="12548" spans="2:6" x14ac:dyDescent="0.25">
      <c r="B12548" s="46">
        <v>12535</v>
      </c>
      <c r="C12548" s="39">
        <v>0.54087959426695509</v>
      </c>
      <c r="D12548" s="40">
        <v>0.11962483231640486</v>
      </c>
      <c r="E12548" s="39">
        <v>0.30128829027460219</v>
      </c>
      <c r="F12548" s="41">
        <v>48.834159227298521</v>
      </c>
    </row>
    <row r="12549" spans="2:6" x14ac:dyDescent="0.25">
      <c r="B12549" s="46">
        <v>12536</v>
      </c>
      <c r="C12549" s="39">
        <v>0.31447655900659893</v>
      </c>
      <c r="D12549" s="40">
        <v>0.12628574314161178</v>
      </c>
      <c r="E12549" s="39">
        <v>0.36099972715668027</v>
      </c>
      <c r="F12549" s="41">
        <v>77.223515928197855</v>
      </c>
    </row>
    <row r="12550" spans="2:6" x14ac:dyDescent="0.25">
      <c r="B12550" s="46">
        <v>12537</v>
      </c>
      <c r="C12550" s="39">
        <v>0.32498617777251332</v>
      </c>
      <c r="D12550" s="40">
        <v>0.12626097750512913</v>
      </c>
      <c r="E12550" s="39">
        <v>0.34810189963776528</v>
      </c>
      <c r="F12550" s="41">
        <v>56.656914025969336</v>
      </c>
    </row>
    <row r="12551" spans="2:6" x14ac:dyDescent="0.25">
      <c r="B12551" s="46">
        <v>12538</v>
      </c>
      <c r="C12551" s="39">
        <v>0.33545149796789642</v>
      </c>
      <c r="D12551" s="40">
        <v>0.12616436542599943</v>
      </c>
      <c r="E12551" s="39">
        <v>0.46821585328700183</v>
      </c>
      <c r="F12551" s="41">
        <v>68.711987416063934</v>
      </c>
    </row>
    <row r="12552" spans="2:6" x14ac:dyDescent="0.25">
      <c r="B12552" s="46">
        <v>12539</v>
      </c>
      <c r="C12552" s="39">
        <v>9.4561088771941526E-2</v>
      </c>
      <c r="D12552" s="40">
        <v>0.12442728601120163</v>
      </c>
      <c r="E12552" s="39">
        <v>0.10711595679075274</v>
      </c>
      <c r="F12552" s="41">
        <v>16.509994645003331</v>
      </c>
    </row>
    <row r="12553" spans="2:6" x14ac:dyDescent="0.25">
      <c r="B12553" s="46">
        <v>12540</v>
      </c>
      <c r="C12553" s="39">
        <v>0.33462554043065817</v>
      </c>
      <c r="D12553" s="40">
        <v>0.12465462663496614</v>
      </c>
      <c r="E12553" s="39">
        <v>0.42551704886080011</v>
      </c>
      <c r="F12553" s="41">
        <v>88.220319089915563</v>
      </c>
    </row>
    <row r="12554" spans="2:6" x14ac:dyDescent="0.25">
      <c r="B12554" s="46">
        <v>12541</v>
      </c>
      <c r="C12554" s="39">
        <v>0.17857834499643127</v>
      </c>
      <c r="D12554" s="40">
        <v>0.12587746245713707</v>
      </c>
      <c r="E12554" s="39">
        <v>0.18951802872763529</v>
      </c>
      <c r="F12554" s="41">
        <v>49.763112663544028</v>
      </c>
    </row>
    <row r="12555" spans="2:6" x14ac:dyDescent="0.25">
      <c r="B12555" s="46">
        <v>12542</v>
      </c>
      <c r="C12555" s="39">
        <v>0.27580861706198939</v>
      </c>
      <c r="D12555" s="40">
        <v>0.12383516778792511</v>
      </c>
      <c r="E12555" s="39">
        <v>0.37683686602631267</v>
      </c>
      <c r="F12555" s="41">
        <v>81.354931236629781</v>
      </c>
    </row>
    <row r="12556" spans="2:6" x14ac:dyDescent="0.25">
      <c r="B12556" s="46">
        <v>12543</v>
      </c>
      <c r="C12556" s="39">
        <v>0.44589413447782544</v>
      </c>
      <c r="D12556" s="40">
        <v>0.12397987236118244</v>
      </c>
      <c r="E12556" s="39">
        <v>0.45516830998384633</v>
      </c>
      <c r="F12556" s="41">
        <v>80.191370845254383</v>
      </c>
    </row>
    <row r="12557" spans="2:6" x14ac:dyDescent="0.25">
      <c r="B12557" s="46">
        <v>12544</v>
      </c>
      <c r="C12557" s="39">
        <v>0.29220310919635517</v>
      </c>
      <c r="D12557" s="40">
        <v>0.12332235450443976</v>
      </c>
      <c r="E12557" s="39">
        <v>0.28700121483973462</v>
      </c>
      <c r="F12557" s="41">
        <v>36.363463958844292</v>
      </c>
    </row>
    <row r="12558" spans="2:6" x14ac:dyDescent="0.25">
      <c r="B12558" s="46">
        <v>12545</v>
      </c>
      <c r="C12558" s="39">
        <v>0.24192400596762656</v>
      </c>
      <c r="D12558" s="40">
        <v>0.11963400633078689</v>
      </c>
      <c r="E12558" s="39">
        <v>0.14343505624984615</v>
      </c>
      <c r="F12558" s="41">
        <v>30.514344212678154</v>
      </c>
    </row>
    <row r="12559" spans="2:6" x14ac:dyDescent="0.25">
      <c r="B12559" s="46">
        <v>12546</v>
      </c>
      <c r="C12559" s="39">
        <v>0.43774555287283079</v>
      </c>
      <c r="D12559" s="40">
        <v>0.11961933439039171</v>
      </c>
      <c r="E12559" s="39">
        <v>0.37853401073320814</v>
      </c>
      <c r="F12559" s="41">
        <v>84.361419269070467</v>
      </c>
    </row>
    <row r="12560" spans="2:6" x14ac:dyDescent="0.25">
      <c r="B12560" s="46">
        <v>12547</v>
      </c>
      <c r="C12560" s="39">
        <v>0.30070462182677782</v>
      </c>
      <c r="D12560" s="40">
        <v>0.14130166314956649</v>
      </c>
      <c r="E12560" s="39">
        <v>0.16674018598444354</v>
      </c>
      <c r="F12560" s="41">
        <v>46.504731178064453</v>
      </c>
    </row>
    <row r="12561" spans="2:6" x14ac:dyDescent="0.25">
      <c r="B12561" s="46">
        <v>12548</v>
      </c>
      <c r="C12561" s="39">
        <v>0.24744167978235357</v>
      </c>
      <c r="D12561" s="40">
        <v>0.14071166526573434</v>
      </c>
      <c r="E12561" s="39">
        <v>0.26759847350375227</v>
      </c>
      <c r="F12561" s="41">
        <v>38.616778509092413</v>
      </c>
    </row>
    <row r="12562" spans="2:6" x14ac:dyDescent="0.25">
      <c r="B12562" s="46">
        <v>12549</v>
      </c>
      <c r="C12562" s="39">
        <v>0.12406783887970604</v>
      </c>
      <c r="D12562" s="40">
        <v>0.14185225200669277</v>
      </c>
      <c r="E12562" s="39">
        <v>0.19660893881308536</v>
      </c>
      <c r="F12562" s="41">
        <v>29.386570016455089</v>
      </c>
    </row>
    <row r="12563" spans="2:6" x14ac:dyDescent="0.25">
      <c r="B12563" s="46">
        <v>12550</v>
      </c>
      <c r="C12563" s="39">
        <v>0.23294338450392224</v>
      </c>
      <c r="D12563" s="40">
        <v>0.13450262337168511</v>
      </c>
      <c r="E12563" s="39">
        <v>0.31545213815532774</v>
      </c>
      <c r="F12563" s="41">
        <v>38.601645568210138</v>
      </c>
    </row>
    <row r="12564" spans="2:6" x14ac:dyDescent="0.25">
      <c r="B12564" s="46">
        <v>12551</v>
      </c>
      <c r="C12564" s="39">
        <v>0.36943940571663281</v>
      </c>
      <c r="D12564" s="40">
        <v>0.13491138251675852</v>
      </c>
      <c r="E12564" s="39">
        <v>0.43729638047780961</v>
      </c>
      <c r="F12564" s="41">
        <v>85.752494382942672</v>
      </c>
    </row>
    <row r="12565" spans="2:6" x14ac:dyDescent="0.25">
      <c r="B12565" s="46">
        <v>12552</v>
      </c>
      <c r="C12565" s="39">
        <v>0.43415784440335825</v>
      </c>
      <c r="D12565" s="40">
        <v>0.13488795587797375</v>
      </c>
      <c r="E12565" s="39">
        <v>0.27540472024800122</v>
      </c>
      <c r="F12565" s="41">
        <v>57.993976382053923</v>
      </c>
    </row>
    <row r="12566" spans="2:6" x14ac:dyDescent="0.25">
      <c r="B12566" s="46">
        <v>12553</v>
      </c>
      <c r="C12566" s="39">
        <v>0.31895719360304026</v>
      </c>
      <c r="D12566" s="40">
        <v>0.13545622982968691</v>
      </c>
      <c r="E12566" s="39">
        <v>0.37320473370028084</v>
      </c>
      <c r="F12566" s="41">
        <v>67.422495408187146</v>
      </c>
    </row>
    <row r="12567" spans="2:6" x14ac:dyDescent="0.25">
      <c r="B12567" s="46">
        <v>12554</v>
      </c>
      <c r="C12567" s="39">
        <v>0.54443472543478877</v>
      </c>
      <c r="D12567" s="40">
        <v>0.13935273422918987</v>
      </c>
      <c r="E12567" s="39">
        <v>0.46737825464889321</v>
      </c>
      <c r="F12567" s="41">
        <v>82.143066923465128</v>
      </c>
    </row>
    <row r="12568" spans="2:6" x14ac:dyDescent="0.25">
      <c r="B12568" s="46">
        <v>12555</v>
      </c>
      <c r="C12568" s="39">
        <v>0.16330909198107757</v>
      </c>
      <c r="D12568" s="40">
        <v>0.14664386440764762</v>
      </c>
      <c r="E12568" s="39">
        <v>9.0688709435079312E-2</v>
      </c>
      <c r="F12568" s="41">
        <v>21.909858191341865</v>
      </c>
    </row>
    <row r="12569" spans="2:6" x14ac:dyDescent="0.25">
      <c r="B12569" s="46">
        <v>12556</v>
      </c>
      <c r="C12569" s="39">
        <v>0.24195659243645401</v>
      </c>
      <c r="D12569" s="40">
        <v>0.16505574906418591</v>
      </c>
      <c r="E12569" s="39">
        <v>0.14237916328730182</v>
      </c>
      <c r="F12569" s="41">
        <v>16.666461331038789</v>
      </c>
    </row>
    <row r="12570" spans="2:6" x14ac:dyDescent="0.25">
      <c r="B12570" s="46">
        <v>12557</v>
      </c>
      <c r="C12570" s="39">
        <v>0.35771540665623414</v>
      </c>
      <c r="D12570" s="40">
        <v>0.16675694566778024</v>
      </c>
      <c r="E12570" s="39">
        <v>0.33546468681336777</v>
      </c>
      <c r="F12570" s="41">
        <v>73.640571091685104</v>
      </c>
    </row>
    <row r="12571" spans="2:6" x14ac:dyDescent="0.25">
      <c r="B12571" s="46">
        <v>12558</v>
      </c>
      <c r="C12571" s="39">
        <v>0.18788164626034887</v>
      </c>
      <c r="D12571" s="40">
        <v>0.16608914379191392</v>
      </c>
      <c r="E12571" s="39">
        <v>0.36238963053923517</v>
      </c>
      <c r="F12571" s="41">
        <v>47.899541958373611</v>
      </c>
    </row>
    <row r="12572" spans="2:6" x14ac:dyDescent="0.25">
      <c r="B12572" s="46">
        <v>12559</v>
      </c>
      <c r="C12572" s="39">
        <v>0.39415122783609136</v>
      </c>
      <c r="D12572" s="40">
        <v>0.16468559923702103</v>
      </c>
      <c r="E12572" s="39">
        <v>0.32231954501308635</v>
      </c>
      <c r="F12572" s="41">
        <v>65.949570288206061</v>
      </c>
    </row>
    <row r="12573" spans="2:6" x14ac:dyDescent="0.25">
      <c r="B12573" s="46">
        <v>12560</v>
      </c>
      <c r="C12573" s="39">
        <v>0.30348509171044008</v>
      </c>
      <c r="D12573" s="40">
        <v>0.17187943804412545</v>
      </c>
      <c r="E12573" s="39">
        <v>0.23779957536489632</v>
      </c>
      <c r="F12573" s="41">
        <v>39.329777529256098</v>
      </c>
    </row>
    <row r="12574" spans="2:6" x14ac:dyDescent="0.25">
      <c r="B12574" s="46">
        <v>12561</v>
      </c>
      <c r="C12574" s="39">
        <v>0.38833524179234813</v>
      </c>
      <c r="D12574" s="40">
        <v>0.17112573039671602</v>
      </c>
      <c r="E12574" s="39">
        <v>0.41479988852922894</v>
      </c>
      <c r="F12574" s="41">
        <v>60.634835780727855</v>
      </c>
    </row>
    <row r="12575" spans="2:6" x14ac:dyDescent="0.25">
      <c r="B12575" s="46">
        <v>12562</v>
      </c>
      <c r="C12575" s="39">
        <v>0.20056928195447132</v>
      </c>
      <c r="D12575" s="40">
        <v>0.17124589789509143</v>
      </c>
      <c r="E12575" s="39">
        <v>0.25834036491082879</v>
      </c>
      <c r="F12575" s="41">
        <v>31.303398187330203</v>
      </c>
    </row>
    <row r="12576" spans="2:6" x14ac:dyDescent="0.25">
      <c r="B12576" s="46">
        <v>12563</v>
      </c>
      <c r="C12576" s="39">
        <v>5.186807147795932E-2</v>
      </c>
      <c r="D12576" s="40">
        <v>0.16884807890905787</v>
      </c>
      <c r="E12576" s="39">
        <v>3.0657907642450841E-2</v>
      </c>
      <c r="F12576" s="41">
        <v>2.9054193478327179</v>
      </c>
    </row>
    <row r="12577" spans="2:6" x14ac:dyDescent="0.25">
      <c r="B12577" s="46">
        <v>12564</v>
      </c>
      <c r="C12577" s="39">
        <v>4.9442629140820191E-2</v>
      </c>
      <c r="D12577" s="40">
        <v>0.16568759439115738</v>
      </c>
      <c r="E12577" s="39">
        <v>5.3755856044341264E-2</v>
      </c>
      <c r="F12577" s="41">
        <v>0.29098533540516169</v>
      </c>
    </row>
    <row r="12578" spans="2:6" x14ac:dyDescent="0.25">
      <c r="B12578" s="46">
        <v>12565</v>
      </c>
      <c r="C12578" s="39">
        <v>7.3631792544609498E-2</v>
      </c>
      <c r="D12578" s="40">
        <v>0.16506266371905939</v>
      </c>
      <c r="E12578" s="39">
        <v>9.6520607642498021E-2</v>
      </c>
      <c r="F12578" s="41">
        <v>15.034770141987504</v>
      </c>
    </row>
    <row r="12579" spans="2:6" x14ac:dyDescent="0.25">
      <c r="B12579" s="46">
        <v>12566</v>
      </c>
      <c r="C12579" s="39">
        <v>0.30236654223874054</v>
      </c>
      <c r="D12579" s="40">
        <v>0.1610590781673811</v>
      </c>
      <c r="E12579" s="39">
        <v>0.4392724652734703</v>
      </c>
      <c r="F12579" s="41">
        <v>49.679633756835706</v>
      </c>
    </row>
    <row r="12580" spans="2:6" x14ac:dyDescent="0.25">
      <c r="B12580" s="46">
        <v>12567</v>
      </c>
      <c r="C12580" s="39">
        <v>0.36458385652601349</v>
      </c>
      <c r="D12580" s="40">
        <v>0.1634643744806869</v>
      </c>
      <c r="E12580" s="39">
        <v>0.21392306524397839</v>
      </c>
      <c r="F12580" s="41">
        <v>31.799077440588754</v>
      </c>
    </row>
    <row r="12581" spans="2:6" x14ac:dyDescent="0.25">
      <c r="B12581" s="46">
        <v>12568</v>
      </c>
      <c r="C12581" s="39">
        <v>0.35507659916988715</v>
      </c>
      <c r="D12581" s="40">
        <v>0.16466261120811176</v>
      </c>
      <c r="E12581" s="39">
        <v>0.37841923974438196</v>
      </c>
      <c r="F12581" s="41">
        <v>39.279642185850477</v>
      </c>
    </row>
    <row r="12582" spans="2:6" x14ac:dyDescent="0.25">
      <c r="B12582" s="46">
        <v>12569</v>
      </c>
      <c r="C12582" s="39">
        <v>0.20004498234023907</v>
      </c>
      <c r="D12582" s="40">
        <v>0.16509973567725453</v>
      </c>
      <c r="E12582" s="39">
        <v>0.29789780865802606</v>
      </c>
      <c r="F12582" s="41">
        <v>54.164568642768685</v>
      </c>
    </row>
    <row r="12583" spans="2:6" x14ac:dyDescent="0.25">
      <c r="B12583" s="46">
        <v>12570</v>
      </c>
      <c r="C12583" s="39">
        <v>8.1423039757285848E-2</v>
      </c>
      <c r="D12583" s="40">
        <v>0.16612025736731589</v>
      </c>
      <c r="E12583" s="39">
        <v>8.8131237773975676E-2</v>
      </c>
      <c r="F12583" s="41">
        <v>13.839066603395706</v>
      </c>
    </row>
    <row r="12584" spans="2:6" x14ac:dyDescent="0.25">
      <c r="B12584" s="46">
        <v>12571</v>
      </c>
      <c r="C12584" s="39">
        <v>7.8941422404830569E-2</v>
      </c>
      <c r="D12584" s="40">
        <v>0.16562736558889435</v>
      </c>
      <c r="E12584" s="39">
        <v>9.2701016163596967E-2</v>
      </c>
      <c r="F12584" s="41">
        <v>-1.8870067822508512</v>
      </c>
    </row>
    <row r="12585" spans="2:6" x14ac:dyDescent="0.25">
      <c r="B12585" s="46">
        <v>12572</v>
      </c>
      <c r="C12585" s="39">
        <v>0.21672326261849723</v>
      </c>
      <c r="D12585" s="40">
        <v>0.16604533078479441</v>
      </c>
      <c r="E12585" s="39">
        <v>0.20409217167462365</v>
      </c>
      <c r="F12585" s="41">
        <v>25.903640266200448</v>
      </c>
    </row>
    <row r="12586" spans="2:6" x14ac:dyDescent="0.25">
      <c r="B12586" s="46">
        <v>12573</v>
      </c>
      <c r="C12586" s="39">
        <v>6.8846305851020959E-2</v>
      </c>
      <c r="D12586" s="40">
        <v>0.17002207156377369</v>
      </c>
      <c r="E12586" s="39">
        <v>9.5939079643178216E-2</v>
      </c>
      <c r="F12586" s="41">
        <v>14.348922816121675</v>
      </c>
    </row>
    <row r="12587" spans="2:6" x14ac:dyDescent="0.25">
      <c r="B12587" s="46">
        <v>12574</v>
      </c>
      <c r="C12587" s="39">
        <v>0.10478864908936497</v>
      </c>
      <c r="D12587" s="40">
        <v>0.16201835117175978</v>
      </c>
      <c r="E12587" s="39">
        <v>0.1335648378806811</v>
      </c>
      <c r="F12587" s="41">
        <v>17.914276331137323</v>
      </c>
    </row>
    <row r="12588" spans="2:6" x14ac:dyDescent="0.25">
      <c r="B12588" s="46">
        <v>12575</v>
      </c>
      <c r="C12588" s="39">
        <v>0.37678509526949266</v>
      </c>
      <c r="D12588" s="40">
        <v>0.16018104643317013</v>
      </c>
      <c r="E12588" s="39">
        <v>0.42378733808285091</v>
      </c>
      <c r="F12588" s="41">
        <v>76.175567879215151</v>
      </c>
    </row>
    <row r="12589" spans="2:6" x14ac:dyDescent="0.25">
      <c r="B12589" s="46">
        <v>12576</v>
      </c>
      <c r="C12589" s="39">
        <v>0.10247660806550063</v>
      </c>
      <c r="D12589" s="40">
        <v>0.15990407268125229</v>
      </c>
      <c r="E12589" s="39">
        <v>0.17949648020890485</v>
      </c>
      <c r="F12589" s="41">
        <v>22.913283794336344</v>
      </c>
    </row>
    <row r="12590" spans="2:6" x14ac:dyDescent="0.25">
      <c r="B12590" s="46">
        <v>12577</v>
      </c>
      <c r="C12590" s="39">
        <v>5.8364076411532413E-2</v>
      </c>
      <c r="D12590" s="40">
        <v>0.13815809208706403</v>
      </c>
      <c r="E12590" s="39">
        <v>6.3947053214575278E-2</v>
      </c>
      <c r="F12590" s="41">
        <v>29.446135841398515</v>
      </c>
    </row>
    <row r="12591" spans="2:6" x14ac:dyDescent="0.25">
      <c r="B12591" s="46">
        <v>12578</v>
      </c>
      <c r="C12591" s="39">
        <v>0.16002980796381636</v>
      </c>
      <c r="D12591" s="40">
        <v>0.13975639585880778</v>
      </c>
      <c r="E12591" s="39">
        <v>0.17277786898174527</v>
      </c>
      <c r="F12591" s="41">
        <v>24.4313922431691</v>
      </c>
    </row>
    <row r="12592" spans="2:6" x14ac:dyDescent="0.25">
      <c r="B12592" s="46">
        <v>12579</v>
      </c>
      <c r="C12592" s="39">
        <v>0.30720265592777235</v>
      </c>
      <c r="D12592" s="40">
        <v>0.14680362158748372</v>
      </c>
      <c r="E12592" s="39">
        <v>0.20149756343646472</v>
      </c>
      <c r="F12592" s="41">
        <v>39.916829781002285</v>
      </c>
    </row>
    <row r="12593" spans="2:6" x14ac:dyDescent="0.25">
      <c r="B12593" s="46">
        <v>12580</v>
      </c>
      <c r="C12593" s="39">
        <v>0.46909685565969167</v>
      </c>
      <c r="D12593" s="40">
        <v>0.14454797562635027</v>
      </c>
      <c r="E12593" s="39">
        <v>0.4919200395712045</v>
      </c>
      <c r="F12593" s="41">
        <v>87.741769251677283</v>
      </c>
    </row>
    <row r="12594" spans="2:6" x14ac:dyDescent="0.25">
      <c r="B12594" s="46">
        <v>12581</v>
      </c>
      <c r="C12594" s="39">
        <v>0.36064128248636229</v>
      </c>
      <c r="D12594" s="40">
        <v>0.1441441485752111</v>
      </c>
      <c r="E12594" s="39">
        <v>0.27194450539443249</v>
      </c>
      <c r="F12594" s="41">
        <v>44.990908598963657</v>
      </c>
    </row>
    <row r="12595" spans="2:6" x14ac:dyDescent="0.25">
      <c r="B12595" s="46">
        <v>12582</v>
      </c>
      <c r="C12595" s="39">
        <v>0.30358255850036914</v>
      </c>
      <c r="D12595" s="40">
        <v>0.14447379206812921</v>
      </c>
      <c r="E12595" s="39">
        <v>0.38172860025423178</v>
      </c>
      <c r="F12595" s="41">
        <v>72.595965155543809</v>
      </c>
    </row>
    <row r="12596" spans="2:6" x14ac:dyDescent="0.25">
      <c r="B12596" s="46">
        <v>12583</v>
      </c>
      <c r="C12596" s="39">
        <v>7.0943388519586148E-2</v>
      </c>
      <c r="D12596" s="40">
        <v>0.14737044822849052</v>
      </c>
      <c r="E12596" s="39">
        <v>9.5747646070362361E-2</v>
      </c>
      <c r="F12596" s="41">
        <v>29.063142077107788</v>
      </c>
    </row>
    <row r="12597" spans="2:6" x14ac:dyDescent="0.25">
      <c r="B12597" s="46">
        <v>12584</v>
      </c>
      <c r="C12597" s="39">
        <v>0.27778037879164114</v>
      </c>
      <c r="D12597" s="40">
        <v>0.14338257925897244</v>
      </c>
      <c r="E12597" s="39">
        <v>0.44045544551478183</v>
      </c>
      <c r="F12597" s="41">
        <v>85.107289139418825</v>
      </c>
    </row>
    <row r="12598" spans="2:6" x14ac:dyDescent="0.25">
      <c r="B12598" s="46">
        <v>12585</v>
      </c>
      <c r="C12598" s="39">
        <v>0.37438531908288186</v>
      </c>
      <c r="D12598" s="40">
        <v>0.13811674778570859</v>
      </c>
      <c r="E12598" s="39">
        <v>0.42514584315321635</v>
      </c>
      <c r="F12598" s="41">
        <v>65.888225742312457</v>
      </c>
    </row>
    <row r="12599" spans="2:6" x14ac:dyDescent="0.25">
      <c r="B12599" s="46">
        <v>12586</v>
      </c>
      <c r="C12599" s="39">
        <v>9.1517287246539562E-3</v>
      </c>
      <c r="D12599" s="40">
        <v>0.11504401594195489</v>
      </c>
      <c r="E12599" s="39">
        <v>1.0048576222097306E-2</v>
      </c>
      <c r="F12599" s="41">
        <v>-3.4672589917540284</v>
      </c>
    </row>
    <row r="12600" spans="2:6" x14ac:dyDescent="0.25">
      <c r="B12600" s="46">
        <v>12587</v>
      </c>
      <c r="C12600" s="39">
        <v>0.35042037849431595</v>
      </c>
      <c r="D12600" s="40">
        <v>0.11972437435891539</v>
      </c>
      <c r="E12600" s="39">
        <v>0.39634214099978515</v>
      </c>
      <c r="F12600" s="41">
        <v>65.490618159163702</v>
      </c>
    </row>
    <row r="12601" spans="2:6" x14ac:dyDescent="0.25">
      <c r="B12601" s="46">
        <v>12588</v>
      </c>
      <c r="C12601" s="39">
        <v>4.3170641894970975E-2</v>
      </c>
      <c r="D12601" s="40">
        <v>0.11902889545635778</v>
      </c>
      <c r="E12601" s="39">
        <v>3.7764367201813399E-2</v>
      </c>
      <c r="F12601" s="41">
        <v>-3.3535847205421336</v>
      </c>
    </row>
    <row r="12602" spans="2:6" x14ac:dyDescent="0.25">
      <c r="B12602" s="46">
        <v>12589</v>
      </c>
      <c r="C12602" s="39">
        <v>0.25903625546250902</v>
      </c>
      <c r="D12602" s="40">
        <v>0.11680038294513015</v>
      </c>
      <c r="E12602" s="39">
        <v>0.37338283126447447</v>
      </c>
      <c r="F12602" s="41">
        <v>54.323901705461438</v>
      </c>
    </row>
    <row r="12603" spans="2:6" x14ac:dyDescent="0.25">
      <c r="B12603" s="46">
        <v>12590</v>
      </c>
      <c r="C12603" s="39">
        <v>0.1245050448549619</v>
      </c>
      <c r="D12603" s="40">
        <v>0.1007607294125293</v>
      </c>
      <c r="E12603" s="39">
        <v>0.11356867966210149</v>
      </c>
      <c r="F12603" s="41">
        <v>34.956192346222814</v>
      </c>
    </row>
    <row r="12604" spans="2:6" x14ac:dyDescent="0.25">
      <c r="B12604" s="46">
        <v>12591</v>
      </c>
      <c r="C12604" s="39">
        <v>0.23559810265062489</v>
      </c>
      <c r="D12604" s="40">
        <v>0.10333571175731462</v>
      </c>
      <c r="E12604" s="39">
        <v>0.20156096049466102</v>
      </c>
      <c r="F12604" s="41">
        <v>23.762176892723744</v>
      </c>
    </row>
    <row r="12605" spans="2:6" x14ac:dyDescent="0.25">
      <c r="B12605" s="46">
        <v>12592</v>
      </c>
      <c r="C12605" s="39">
        <v>4.9830999546425031E-2</v>
      </c>
      <c r="D12605" s="40">
        <v>0.10155006048106079</v>
      </c>
      <c r="E12605" s="39">
        <v>6.7654356226945378E-2</v>
      </c>
      <c r="F12605" s="41">
        <v>26.112963370021792</v>
      </c>
    </row>
    <row r="12606" spans="2:6" x14ac:dyDescent="0.25">
      <c r="B12606" s="46">
        <v>12593</v>
      </c>
      <c r="C12606" s="39">
        <v>0.22051603318753213</v>
      </c>
      <c r="D12606" s="40">
        <v>0.10162097773350343</v>
      </c>
      <c r="E12606" s="39">
        <v>0.45178464015262587</v>
      </c>
      <c r="F12606" s="41">
        <v>87.400252445625028</v>
      </c>
    </row>
    <row r="12607" spans="2:6" x14ac:dyDescent="0.25">
      <c r="B12607" s="46">
        <v>12594</v>
      </c>
      <c r="C12607" s="39">
        <v>0.37099412533057652</v>
      </c>
      <c r="D12607" s="40">
        <v>0.1009073181421021</v>
      </c>
      <c r="E12607" s="39">
        <v>0.41897808341823439</v>
      </c>
      <c r="F12607" s="41">
        <v>56.606685005235832</v>
      </c>
    </row>
    <row r="12608" spans="2:6" x14ac:dyDescent="0.25">
      <c r="B12608" s="46">
        <v>12595</v>
      </c>
      <c r="C12608" s="39">
        <v>0.44480822775856804</v>
      </c>
      <c r="D12608" s="40">
        <v>0.14818172878537644</v>
      </c>
      <c r="E12608" s="39">
        <v>0.36268410989022437</v>
      </c>
      <c r="F12608" s="41">
        <v>66.566252612195612</v>
      </c>
    </row>
    <row r="12609" spans="2:6" x14ac:dyDescent="0.25">
      <c r="B12609" s="46">
        <v>12596</v>
      </c>
      <c r="C12609" s="39">
        <v>9.0810613894744735E-2</v>
      </c>
      <c r="D12609" s="40">
        <v>0.15147647548828413</v>
      </c>
      <c r="E12609" s="39">
        <v>9.2407859165282907E-2</v>
      </c>
      <c r="F12609" s="41">
        <v>32.408911036785092</v>
      </c>
    </row>
    <row r="12610" spans="2:6" x14ac:dyDescent="0.25">
      <c r="B12610" s="46">
        <v>12597</v>
      </c>
      <c r="C12610" s="39">
        <v>0.37303703941933825</v>
      </c>
      <c r="D12610" s="40">
        <v>0.15551646964612309</v>
      </c>
      <c r="E12610" s="39">
        <v>0.38878873671683828</v>
      </c>
      <c r="F12610" s="41">
        <v>71.301673762952859</v>
      </c>
    </row>
    <row r="12611" spans="2:6" x14ac:dyDescent="0.25">
      <c r="B12611" s="46">
        <v>12598</v>
      </c>
      <c r="C12611" s="39">
        <v>0.35400980239266416</v>
      </c>
      <c r="D12611" s="40">
        <v>0.15445917640587944</v>
      </c>
      <c r="E12611" s="39">
        <v>0.30895113390041651</v>
      </c>
      <c r="F12611" s="41">
        <v>40.680657772760462</v>
      </c>
    </row>
    <row r="12612" spans="2:6" x14ac:dyDescent="0.25">
      <c r="B12612" s="46">
        <v>12599</v>
      </c>
      <c r="C12612" s="39">
        <v>0.25398969215329764</v>
      </c>
      <c r="D12612" s="40">
        <v>0.15447675769914343</v>
      </c>
      <c r="E12612" s="39">
        <v>0.24131804306053878</v>
      </c>
      <c r="F12612" s="41">
        <v>26.339735780579765</v>
      </c>
    </row>
    <row r="12613" spans="2:6" x14ac:dyDescent="0.25">
      <c r="B12613" s="21">
        <v>12600</v>
      </c>
      <c r="C12613" s="42">
        <v>0.49361127509645797</v>
      </c>
      <c r="D12613" s="43">
        <v>0.15556987952174969</v>
      </c>
      <c r="E12613" s="42">
        <v>0.29165988110918073</v>
      </c>
      <c r="F12613" s="44">
        <v>59.491928008301755</v>
      </c>
    </row>
  </sheetData>
  <mergeCells count="2">
    <mergeCell ref="I7:L7"/>
    <mergeCell ref="V11:W1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Adj_NL_Sampling_With_Replacement">
                <anchor moveWithCells="1" sizeWithCells="1">
                  <from>
                    <xdr:col>20</xdr:col>
                    <xdr:colOff>0</xdr:colOff>
                    <xdr:row>4</xdr:row>
                    <xdr:rowOff>175260</xdr:rowOff>
                  </from>
                  <to>
                    <xdr:col>22</xdr:col>
                    <xdr:colOff>861060</xdr:colOff>
                    <xdr:row>8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4</vt:i4>
      </vt:variant>
    </vt:vector>
  </HeadingPairs>
  <TitlesOfParts>
    <vt:vector size="5" baseType="lpstr">
      <vt:lpstr>Adj Sample With Replacement</vt:lpstr>
      <vt:lpstr>awr_parameter</vt:lpstr>
      <vt:lpstr>awr_result</vt:lpstr>
      <vt:lpstr>awr_result_single</vt:lpstr>
      <vt:lpstr>awr_sample_paste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2017-12-11T14:36:59Z</dcterms:modified>
</cp:coreProperties>
</file>