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Games\GitHub\Warrior-Pilgrims\Warrior-Pilgrims\Assets\Resources\Data\Stats\Stat Templates\Stat Templates\"/>
    </mc:Choice>
  </mc:AlternateContent>
  <xr:revisionPtr revIDLastSave="0" documentId="13_ncr:1_{00515063-5D7C-4199-9331-D128C807AC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StatsForList">[1]!Stat[Name]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<sst xmlns="http://schemas.openxmlformats.org/spreadsheetml/2006/main" count="18" uniqueCount="17">
  <si>
    <t>Stat Name</t>
  </si>
  <si>
    <t>Default Value</t>
  </si>
  <si>
    <t>Tuning Multiplier</t>
  </si>
  <si>
    <t>Override Value</t>
  </si>
  <si>
    <t>Dexterity</t>
  </si>
  <si>
    <t>Magic</t>
  </si>
  <si>
    <t>Resilience</t>
  </si>
  <si>
    <t>Speed</t>
  </si>
  <si>
    <t>Strength</t>
  </si>
  <si>
    <t>Wits</t>
  </si>
  <si>
    <t>Fire Armour</t>
  </si>
  <si>
    <t>Magic Evasion</t>
  </si>
  <si>
    <t>Move Resistance</t>
  </si>
  <si>
    <t>Physical Armour</t>
  </si>
  <si>
    <t>Ranged Evasion</t>
  </si>
  <si>
    <t>Magic Accuracy</t>
  </si>
  <si>
    <t>Ranged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</si>
</sst>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1" xfId="1" applyProtection="1">
      <protection locked="0"/>
    </xf>
  </cellXfs>
  <cellStyles count="3">
    <cellStyle name="Calculation" xfId="2" builtinId="22"/>
    <cellStyle name="Input" xfId="1" builtinId="20"/>
    <cellStyle name="Normal" xfId="0" builtinId="0"/>
  </cellStyles>
  <dxfs count="1"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Stats\Stats.xlsx" TargetMode="External"/><Relationship Id="rId1" Type="http://schemas.openxmlformats.org/officeDocument/2006/relationships/externalLinkPath" Target="/Games/GitHub/Warrior-Pilgrims/Warrior-Pilgrims/Assets/Resources/Data/Stats/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886E10-BB99-4775-8334-519B2EC0AC66}" name="Table1" displayName="Table1" ref="A1:D15" totalsRowShown="0">
  <autoFilter ref="A1:D15" xr:uid="{BE886E10-BB99-4775-8334-519B2EC0AC66}"/>
  <tableColumns count="4">
    <tableColumn id="1" xr3:uid="{90CEFDA4-4F20-4D5B-862E-C84B0356DE74}" name="Stat Name" dataDxfId="0" dataCellStyle="Input"/>
    <tableColumn id="2" xr3:uid="{0120B54D-E59F-4A91-8F40-BE334A7FB2F9}" name="Default Value" dataCellStyle="Calculation">
      <calculatedColumnFormula>IFERROR(VLOOKUP(Table1[[#This Row],[Stat Name]], [1]!Stat[#Data], 2, FALSE), "")</calculatedColumnFormula>
    </tableColumn>
    <tableColumn id="3" xr3:uid="{5408D872-8A97-45E9-A2A3-6B72A9BDC07C}" name="Tuning Multiplier" dataCellStyle="Calculation">
      <calculatedColumnFormula>IFERROR(VLOOKUP(Table1[[#This Row],[Stat Name]], [1]!Stat[#Data], 3, FALSE), "")</calculatedColumnFormula>
    </tableColumn>
    <tableColumn id="4" xr3:uid="{3173B179-5EB8-485A-83BC-BA2A9201EE00}" name="Override Value" dataCellStyle="In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2" sqref="A2"/>
    </sheetView>
  </sheetViews>
  <sheetFormatPr defaultRowHeight="15" x14ac:dyDescent="0.25"/>
  <cols>
    <col min="1" max="1" width="23.85546875" customWidth="1"/>
    <col min="2" max="2" width="15.5703125" customWidth="1"/>
    <col min="3" max="3" width="19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4</v>
      </c>
      <c r="B2" s="1">
        <f>IFERROR(VLOOKUP(Table1[[#This Row],[Stat Name]], [1]!Stat[#Data], 2, FALSE), "")</f>
        <v>10</v>
      </c>
      <c r="C2" s="1">
        <f>IFERROR(VLOOKUP(Table1[[#This Row],[Stat Name]], [1]!Stat[#Data], 3, FALSE), "")</f>
        <v>1</v>
      </c>
      <c r="D2" s="2">
        <v>10</v>
      </c>
    </row>
    <row r="3" spans="1:4" x14ac:dyDescent="0.25">
      <c r="A3" s="2" t="s">
        <v>5</v>
      </c>
      <c r="B3" s="1">
        <f>IFERROR(VLOOKUP(Table1[[#This Row],[Stat Name]], [1]!Stat[#Data], 2, FALSE), "")</f>
        <v>10</v>
      </c>
      <c r="C3" s="1">
        <f>IFERROR(VLOOKUP(Table1[[#This Row],[Stat Name]], [1]!Stat[#Data], 3, FALSE), "")</f>
        <v>1</v>
      </c>
      <c r="D3" s="2">
        <v>10</v>
      </c>
    </row>
    <row r="4" spans="1:4" x14ac:dyDescent="0.25">
      <c r="A4" s="2" t="s">
        <v>6</v>
      </c>
      <c r="B4" s="1">
        <f>IFERROR(VLOOKUP(Table1[[#This Row],[Stat Name]], [1]!Stat[#Data], 2, FALSE), "")</f>
        <v>10</v>
      </c>
      <c r="C4" s="1">
        <f>IFERROR(VLOOKUP(Table1[[#This Row],[Stat Name]], [1]!Stat[#Data], 3, FALSE), "")</f>
        <v>1</v>
      </c>
      <c r="D4" s="2">
        <v>10</v>
      </c>
    </row>
    <row r="5" spans="1:4" x14ac:dyDescent="0.25">
      <c r="A5" s="2" t="s">
        <v>7</v>
      </c>
      <c r="B5" s="1">
        <f>IFERROR(VLOOKUP(Table1[[#This Row],[Stat Name]], [1]!Stat[#Data], 2, FALSE), "")</f>
        <v>10</v>
      </c>
      <c r="C5" s="1">
        <f>IFERROR(VLOOKUP(Table1[[#This Row],[Stat Name]], [1]!Stat[#Data], 3, FALSE), "")</f>
        <v>1</v>
      </c>
      <c r="D5" s="2">
        <v>10</v>
      </c>
    </row>
    <row r="6" spans="1:4" x14ac:dyDescent="0.25">
      <c r="A6" s="2" t="s">
        <v>8</v>
      </c>
      <c r="B6" s="1">
        <f>IFERROR(VLOOKUP(Table1[[#This Row],[Stat Name]], [1]!Stat[#Data], 2, FALSE), "")</f>
        <v>10</v>
      </c>
      <c r="C6" s="1">
        <f>IFERROR(VLOOKUP(Table1[[#This Row],[Stat Name]], [1]!Stat[#Data], 3, FALSE), "")</f>
        <v>1.4</v>
      </c>
      <c r="D6" s="2">
        <v>10</v>
      </c>
    </row>
    <row r="7" spans="1:4" x14ac:dyDescent="0.25">
      <c r="A7" s="2" t="s">
        <v>9</v>
      </c>
      <c r="B7" s="1">
        <f>IFERROR(VLOOKUP(Table1[[#This Row],[Stat Name]], [1]!Stat[#Data], 2, FALSE), "")</f>
        <v>10</v>
      </c>
      <c r="C7" s="1">
        <f>IFERROR(VLOOKUP(Table1[[#This Row],[Stat Name]], [1]!Stat[#Data], 3, FALSE), "")</f>
        <v>1</v>
      </c>
      <c r="D7" s="2">
        <v>10</v>
      </c>
    </row>
    <row r="8" spans="1:4" x14ac:dyDescent="0.25">
      <c r="A8" s="2" t="s">
        <v>10</v>
      </c>
      <c r="B8" s="1">
        <f>IFERROR(VLOOKUP(Table1[[#This Row],[Stat Name]], [1]!Stat[#Data], 2, FALSE), "")</f>
        <v>0</v>
      </c>
      <c r="C8" s="1">
        <f>IFERROR(VLOOKUP(Table1[[#This Row],[Stat Name]], [1]!Stat[#Data], 3, FALSE), "")</f>
        <v>1</v>
      </c>
      <c r="D8" s="2">
        <v>0</v>
      </c>
    </row>
    <row r="9" spans="1:4" x14ac:dyDescent="0.25">
      <c r="A9" s="2" t="s">
        <v>11</v>
      </c>
      <c r="B9" s="1">
        <f>IFERROR(VLOOKUP(Table1[[#This Row],[Stat Name]], [1]!Stat[#Data], 2, FALSE), "")</f>
        <v>0</v>
      </c>
      <c r="C9" s="1">
        <f>IFERROR(VLOOKUP(Table1[[#This Row],[Stat Name]], [1]!Stat[#Data], 3, FALSE), "")</f>
        <v>1</v>
      </c>
      <c r="D9" s="2">
        <v>0</v>
      </c>
    </row>
    <row r="10" spans="1:4" x14ac:dyDescent="0.25">
      <c r="A10" s="2" t="s">
        <v>12</v>
      </c>
      <c r="B10" s="1">
        <f>IFERROR(VLOOKUP(Table1[[#This Row],[Stat Name]], [1]!Stat[#Data], 2, FALSE), "")</f>
        <v>0</v>
      </c>
      <c r="C10" s="1">
        <f>IFERROR(VLOOKUP(Table1[[#This Row],[Stat Name]], [1]!Stat[#Data], 3, FALSE), "")</f>
        <v>1</v>
      </c>
      <c r="D10" s="2">
        <v>0</v>
      </c>
    </row>
    <row r="11" spans="1:4" x14ac:dyDescent="0.25">
      <c r="A11" s="2" t="s">
        <v>13</v>
      </c>
      <c r="B11" s="1">
        <f>IFERROR(VLOOKUP(Table1[[#This Row],[Stat Name]], [1]!Stat[#Data], 2, FALSE), "")</f>
        <v>0</v>
      </c>
      <c r="C11" s="1">
        <f>IFERROR(VLOOKUP(Table1[[#This Row],[Stat Name]], [1]!Stat[#Data], 3, FALSE), "")</f>
        <v>1</v>
      </c>
      <c r="D11" s="2">
        <v>0</v>
      </c>
    </row>
    <row r="12" spans="1:4" x14ac:dyDescent="0.25">
      <c r="A12" s="2" t="s">
        <v>14</v>
      </c>
      <c r="B12" s="1">
        <f>IFERROR(VLOOKUP(Table1[[#This Row],[Stat Name]], [1]!Stat[#Data], 2, FALSE), "")</f>
        <v>0</v>
      </c>
      <c r="C12" s="1">
        <f>IFERROR(VLOOKUP(Table1[[#This Row],[Stat Name]], [1]!Stat[#Data], 3, FALSE), "")</f>
        <v>1</v>
      </c>
      <c r="D12" s="2">
        <v>0</v>
      </c>
    </row>
    <row r="13" spans="1:4" x14ac:dyDescent="0.25">
      <c r="A13" s="2" t="s">
        <v>15</v>
      </c>
      <c r="B13" s="1">
        <f>IFERROR(VLOOKUP(Table1[[#This Row],[Stat Name]], [1]!Stat[#Data], 2, FALSE), "")</f>
        <v>0</v>
      </c>
      <c r="C13" s="1">
        <f>IFERROR(VLOOKUP(Table1[[#This Row],[Stat Name]], [1]!Stat[#Data], 3, FALSE), "")</f>
        <v>1</v>
      </c>
      <c r="D13" s="2">
        <v>0</v>
      </c>
    </row>
    <row r="14" spans="1:4" x14ac:dyDescent="0.25">
      <c r="A14" s="2" t="s">
        <v>15</v>
      </c>
      <c r="B14" s="1">
        <f>IFERROR(VLOOKUP(Table1[[#This Row],[Stat Name]], [1]!Stat[#Data], 2, FALSE), "")</f>
        <v>0</v>
      </c>
      <c r="C14" s="1">
        <f>IFERROR(VLOOKUP(Table1[[#This Row],[Stat Name]], [1]!Stat[#Data], 3, FALSE), "")</f>
        <v>1</v>
      </c>
      <c r="D14" s="2">
        <v>0</v>
      </c>
    </row>
    <row r="15" spans="1:4" x14ac:dyDescent="0.25">
      <c r="A15" s="2" t="s">
        <v>16</v>
      </c>
      <c r="B15" s="1">
        <f>IFERROR(VLOOKUP(Table1[[#This Row],[Stat Name]], [1]!Stat[#Data], 2, FALSE), "")</f>
        <v>0</v>
      </c>
      <c r="C15" s="1">
        <f>IFERROR(VLOOKUP(Table1[[#This Row],[Stat Name]], [1]!Stat[#Data], 3, FALSE), "")</f>
        <v>1</v>
      </c>
      <c r="D15" s="2">
        <v>0</v>
      </c>
    </row>
  </sheetData>
  <sheetProtection sheet="1" objects="1" scenarios="1" formatCells="0" selectLockedCells="1"/>
  <dataValidations count="1">
    <dataValidation type="list" allowBlank="1" showInputMessage="1" showErrorMessage="1" sqref="A2:A15" xr:uid="{0D3F8798-3E19-4C77-86AB-3B6D28FA8870}">
      <formula1>StatsForList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Giddings</dc:creator>
  <cp:lastModifiedBy>James Giddings</cp:lastModifiedBy>
  <dcterms:created xsi:type="dcterms:W3CDTF">2015-06-05T18:17:20Z</dcterms:created>
  <dcterms:modified xsi:type="dcterms:W3CDTF">2023-03-15T08:54:02Z</dcterms:modified>
</cp:coreProperties>
</file>