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https://d.docs.live.net/2f4e1902a54cb343/Documents/Excel Data Analytics Course/8_Power_Pivot/"/>
    </mc:Choice>
  </mc:AlternateContent>
  <xr:revisionPtr revIDLastSave="1" documentId="13_ncr:1_{77ACFE56-CE87-46CA-AB38-3FAA2CD6692D}" xr6:coauthVersionLast="47" xr6:coauthVersionMax="47" xr10:uidLastSave="{E025BACF-B147-4486-8DFE-0BFF888836B7}"/>
  <bookViews>
    <workbookView xWindow="25695" yWindow="0" windowWidth="26010" windowHeight="20985" tabRatio="763" activeTab="3" xr2:uid="{6F716FE0-A4DF-418B-900B-3408E44BFC15}"/>
  </bookViews>
  <sheets>
    <sheet name="Salary_Vs_Skills" sheetId="15" r:id="rId1"/>
    <sheet name="Skill_Salary_Analysis" sheetId="18" r:id="rId2"/>
    <sheet name="Salary_Analysis" sheetId="17" r:id="rId3"/>
    <sheet name="Skill_Job_Analysis" sheetId="16" r:id="rId4"/>
  </sheets>
  <definedNames>
    <definedName name="Slicer_job_country">#N/A</definedName>
    <definedName name="Slicer_job_title_short">#N/A</definedName>
  </definedNames>
  <calcPr calcId="191029"/>
  <pivotCaches>
    <pivotCache cacheId="474" r:id="rId5"/>
    <pivotCache cacheId="477" r:id="rId6"/>
    <pivotCache cacheId="480" r:id="rId7"/>
    <pivotCache cacheId="483" r:id="rId8"/>
  </pivotCaches>
  <extLst>
    <ext xmlns:x14="http://schemas.microsoft.com/office/spreadsheetml/2009/9/main" uri="{876F7934-8845-4945-9796-88D515C7AA90}">
      <x14:pivotCaches>
        <pivotCache cacheId="26"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<sst xmlns="http://schemas.openxmlformats.org/spreadsheetml/2006/main" count="38" uniqueCount="19">
  <si>
    <t>Senior Data Analyst</t>
  </si>
  <si>
    <t>Row Labels</t>
  </si>
  <si>
    <t>Grand Total</t>
  </si>
  <si>
    <t>SQL</t>
  </si>
  <si>
    <t>Python</t>
  </si>
  <si>
    <t>Tableau</t>
  </si>
  <si>
    <t>R</t>
  </si>
  <si>
    <t>Excel</t>
  </si>
  <si>
    <t>SAS</t>
  </si>
  <si>
    <t>Skills Per Job</t>
  </si>
  <si>
    <t>Median Salary</t>
  </si>
  <si>
    <t>Median Salary US</t>
  </si>
  <si>
    <t>Median Salary Non-US</t>
  </si>
  <si>
    <t>Looker</t>
  </si>
  <si>
    <t>Oracle</t>
  </si>
  <si>
    <t>Power BI</t>
  </si>
  <si>
    <t>Snowflake</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</si>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</sst>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xf numFmtId="9" fontId="0" fillId="0" borderId="0" xfId="1" applyFont="1"/>
  </cellXfs>
  <cellStyles count="2">
    <cellStyle name="Normal" xfId="0" builtinId="0"/>
    <cellStyle name="Percent" xfId="1" builtinId="5"/>
  </cellStyles>
  <dxfs count="193">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70" formatCode="0.0%"/>
    </dxf>
    <dxf>
      <numFmt numFmtId="170" formatCode="0.0%"/>
    </dxf>
    <dxf>
      <numFmt numFmtId="13" formatCode="0%"/>
    </dxf>
    <dxf>
      <numFmt numFmtId="170" formatCode="0.0%"/>
    </dxf>
    <dxf>
      <numFmt numFmtId="170" formatCode="0.0%"/>
    </dxf>
    <dxf>
      <numFmt numFmtId="170" formatCode="0.0%"/>
    </dxf>
    <dxf>
      <numFmt numFmtId="14" formatCode="0.00%"/>
    </dxf>
    <dxf>
      <numFmt numFmtId="14" formatCode="0.00%"/>
    </dxf>
    <dxf>
      <numFmt numFmtId="14" formatCode="0.00%"/>
    </dxf>
    <dxf>
      <numFmt numFmtId="14" formatCode="0.00%"/>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5" formatCode="_(* #,##0.0_);_(* \(#,##0.0\);_(* &quot;-&quot;??_);_(@_)"/>
    </dxf>
    <dxf>
      <numFmt numFmtId="167" formatCode="_(&quot;$&quot;* #,##0_);_(&quot;$&quot;* \(#,##0\);_(&quot;$&quot;* &quot;-&quot;??_);_(@_)"/>
    </dxf>
    <dxf>
      <numFmt numFmtId="164" formatCode="_(* #,##0_);_(* \(#,##0\);_(* &quot;-&quot;??_);_(@_)"/>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97E703B9-BCF4-4E6D-94A2-758FA3F34E2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2F572D96-9682-48EE-A4A9-FA156ACE74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561AB927-5AFF-4BCD-B597-055F9E7E99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7DC2AC0C-B414-4F2D-8699-3EE2870FF1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C9F004F6-E261-48D8-8EB7-4651F7216F2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8F3FA2BC-B443-4B29-8CBB-266043AA71D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A3C64E07-78A9-4299-A8DC-D20026067CF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F0653BD8-0068-4514-9A54-8D772399DB5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15A68E8-69A6-42E0-B956-E2D5BDA29E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04B87B66-BA86-454C-8FA9-F1D325E726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110000</c:v>
                </c:pt>
                <c:pt idx="1">
                  <c:v>110000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4.4124203821656049</c:v>
                </c:pt>
                <c:pt idx="1">
                  <c:v>4.4124203821656049</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Senior 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a:t>
            </a:r>
            <a:r>
              <a:rPr lang="en-US" baseline="0"/>
              <a:t>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Looker</c:v>
                </c:pt>
                <c:pt idx="1">
                  <c:v>Python</c:v>
                </c:pt>
                <c:pt idx="2">
                  <c:v>Snowflake</c:v>
                </c:pt>
                <c:pt idx="3">
                  <c:v>R</c:v>
                </c:pt>
                <c:pt idx="4">
                  <c:v>SQL</c:v>
                </c:pt>
                <c:pt idx="5">
                  <c:v>Tableau</c:v>
                </c:pt>
                <c:pt idx="6">
                  <c:v>Power BI</c:v>
                </c:pt>
                <c:pt idx="7">
                  <c:v>Oracle</c:v>
                </c:pt>
                <c:pt idx="8">
                  <c:v>SAS</c:v>
                </c:pt>
                <c:pt idx="9">
                  <c:v>Excel</c:v>
                </c:pt>
              </c:strCache>
            </c:strRef>
          </c:cat>
          <c:val>
            <c:numRef>
              <c:f>Skill_Salary_Analysis!$B$2:$B$12</c:f>
              <c:numCache>
                <c:formatCode>\$#,##0;\(\$#,##0\);\$#,##0</c:formatCode>
                <c:ptCount val="10"/>
                <c:pt idx="0">
                  <c:v>120000</c:v>
                </c:pt>
                <c:pt idx="1">
                  <c:v>115000</c:v>
                </c:pt>
                <c:pt idx="2">
                  <c:v>114500</c:v>
                </c:pt>
                <c:pt idx="3">
                  <c:v>113050</c:v>
                </c:pt>
                <c:pt idx="4">
                  <c:v>111175</c:v>
                </c:pt>
                <c:pt idx="5">
                  <c:v>111175</c:v>
                </c:pt>
                <c:pt idx="6">
                  <c:v>110000</c:v>
                </c:pt>
                <c:pt idx="7">
                  <c:v>108415.5</c:v>
                </c:pt>
                <c:pt idx="8">
                  <c:v>107300</c:v>
                </c:pt>
                <c:pt idx="9">
                  <c:v>100250</c:v>
                </c:pt>
              </c:numCache>
            </c:numRef>
          </c:val>
          <c:extLst>
            <c:ext xmlns:c16="http://schemas.microsoft.com/office/drawing/2014/chart" uri="{C3380CC4-5D6E-409C-BE32-E72D297353CC}">
              <c16:uniqueId val="{00000000-84C2-4F44-A47B-010C1EEE742E}"/>
            </c:ext>
          </c:extLst>
        </c:ser>
        <c:dLbls>
          <c:showLegendKey val="0"/>
          <c:showVal val="0"/>
          <c:showCatName val="0"/>
          <c:showSerName val="0"/>
          <c:showPercent val="0"/>
          <c:showBubbleSize val="0"/>
        </c:dLbls>
        <c:gapWidth val="219"/>
        <c:axId val="11498080"/>
        <c:axId val="1149472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Looker</c:v>
                </c:pt>
                <c:pt idx="1">
                  <c:v>Python</c:v>
                </c:pt>
                <c:pt idx="2">
                  <c:v>Snowflake</c:v>
                </c:pt>
                <c:pt idx="3">
                  <c:v>R</c:v>
                </c:pt>
                <c:pt idx="4">
                  <c:v>SQL</c:v>
                </c:pt>
                <c:pt idx="5">
                  <c:v>Tableau</c:v>
                </c:pt>
                <c:pt idx="6">
                  <c:v>Power BI</c:v>
                </c:pt>
                <c:pt idx="7">
                  <c:v>Oracle</c:v>
                </c:pt>
                <c:pt idx="8">
                  <c:v>SAS</c:v>
                </c:pt>
                <c:pt idx="9">
                  <c:v>Excel</c:v>
                </c:pt>
              </c:strCache>
            </c:strRef>
          </c:cat>
          <c:val>
            <c:numRef>
              <c:f>Skill_Salary_Analysis!$C$2:$C$12</c:f>
              <c:numCache>
                <c:formatCode>0%</c:formatCode>
                <c:ptCount val="10"/>
                <c:pt idx="0">
                  <c:v>9.7133757961783446E-2</c:v>
                </c:pt>
                <c:pt idx="1">
                  <c:v>0.37818471337579618</c:v>
                </c:pt>
                <c:pt idx="2">
                  <c:v>0.10828025477707007</c:v>
                </c:pt>
                <c:pt idx="3">
                  <c:v>0.22770700636942676</c:v>
                </c:pt>
                <c:pt idx="4">
                  <c:v>0.71257961783439494</c:v>
                </c:pt>
                <c:pt idx="5">
                  <c:v>0.43073248407643311</c:v>
                </c:pt>
                <c:pt idx="6">
                  <c:v>0.21178343949044587</c:v>
                </c:pt>
                <c:pt idx="7">
                  <c:v>9.4745222929936312E-2</c:v>
                </c:pt>
                <c:pt idx="8">
                  <c:v>0.23089171974522293</c:v>
                </c:pt>
                <c:pt idx="9">
                  <c:v>0.29936305732484075</c:v>
                </c:pt>
              </c:numCache>
            </c:numRef>
          </c:val>
          <c:smooth val="0"/>
          <c:extLst>
            <c:ext xmlns:c16="http://schemas.microsoft.com/office/drawing/2014/chart" uri="{C3380CC4-5D6E-409C-BE32-E72D297353CC}">
              <c16:uniqueId val="{00000001-84C2-4F44-A47B-010C1EEE742E}"/>
            </c:ext>
          </c:extLst>
        </c:ser>
        <c:dLbls>
          <c:showLegendKey val="0"/>
          <c:showVal val="0"/>
          <c:showCatName val="0"/>
          <c:showSerName val="0"/>
          <c:showPercent val="0"/>
          <c:showBubbleSize val="0"/>
        </c:dLbls>
        <c:marker val="1"/>
        <c:smooth val="0"/>
        <c:axId val="12285360"/>
        <c:axId val="12284400"/>
      </c:lineChart>
      <c:catAx>
        <c:axId val="1149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4720"/>
        <c:crosses val="autoZero"/>
        <c:auto val="1"/>
        <c:lblAlgn val="ctr"/>
        <c:lblOffset val="100"/>
        <c:noMultiLvlLbl val="0"/>
      </c:catAx>
      <c:valAx>
        <c:axId val="11494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8080"/>
        <c:crosses val="autoZero"/>
        <c:crossBetween val="between"/>
      </c:valAx>
      <c:valAx>
        <c:axId val="122844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360"/>
        <c:crosses val="max"/>
        <c:crossBetween val="between"/>
      </c:valAx>
      <c:catAx>
        <c:axId val="12285360"/>
        <c:scaling>
          <c:orientation val="minMax"/>
        </c:scaling>
        <c:delete val="1"/>
        <c:axPos val="b"/>
        <c:numFmt formatCode="General" sourceLinked="1"/>
        <c:majorTickMark val="out"/>
        <c:minorTickMark val="none"/>
        <c:tickLblPos val="nextTo"/>
        <c:crossAx val="12284400"/>
        <c:auto val="1"/>
        <c:lblAlgn val="ctr"/>
        <c:lblOffset val="100"/>
        <c:noMultiLvlLbl val="0"/>
      </c:catAx>
      <c:spPr>
        <a:noFill/>
        <a:ln>
          <a:noFill/>
        </a:ln>
        <a:effectLst/>
      </c:spPr>
    </c:plotArea>
    <c:legend>
      <c:legendPos val="r"/>
      <c:layout>
        <c:manualLayout>
          <c:xMode val="edge"/>
          <c:yMode val="edge"/>
          <c:x val="0.73668723376791012"/>
          <c:y val="3.3574212143757647E-3"/>
          <c:w val="0.18071637187784761"/>
          <c:h val="0.1203217315316382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Looker</c:v>
                </c:pt>
                <c:pt idx="2">
                  <c:v>Snowflake</c:v>
                </c:pt>
                <c:pt idx="3">
                  <c:v>Power BI</c:v>
                </c:pt>
                <c:pt idx="4">
                  <c:v>R</c:v>
                </c:pt>
                <c:pt idx="5">
                  <c:v>SAS</c:v>
                </c:pt>
                <c:pt idx="6">
                  <c:v>Excel</c:v>
                </c:pt>
                <c:pt idx="7">
                  <c:v>Python</c:v>
                </c:pt>
                <c:pt idx="8">
                  <c:v>Tableau</c:v>
                </c:pt>
                <c:pt idx="9">
                  <c:v>SQL</c:v>
                </c:pt>
              </c:strCache>
            </c:strRef>
          </c:cat>
          <c:val>
            <c:numRef>
              <c:f>Skill_Job_Analysis!$B$4:$B$14</c:f>
              <c:numCache>
                <c:formatCode>0%</c:formatCode>
                <c:ptCount val="10"/>
                <c:pt idx="0">
                  <c:v>9.4745222929936312E-2</c:v>
                </c:pt>
                <c:pt idx="1">
                  <c:v>9.7133757961783446E-2</c:v>
                </c:pt>
                <c:pt idx="2">
                  <c:v>0.10828025477707007</c:v>
                </c:pt>
                <c:pt idx="3">
                  <c:v>0.21178343949044587</c:v>
                </c:pt>
                <c:pt idx="4">
                  <c:v>0.22770700636942676</c:v>
                </c:pt>
                <c:pt idx="5">
                  <c:v>0.23089171974522293</c:v>
                </c:pt>
                <c:pt idx="6">
                  <c:v>0.29936305732484075</c:v>
                </c:pt>
                <c:pt idx="7">
                  <c:v>0.37818471337579618</c:v>
                </c:pt>
                <c:pt idx="8">
                  <c:v>0.43073248407643311</c:v>
                </c:pt>
                <c:pt idx="9">
                  <c:v>0.71257961783439494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942975</xdr:colOff>
      <xdr:row>19</xdr:row>
      <xdr:rowOff>85725</xdr:rowOff>
    </xdr:from>
    <xdr:to>
      <xdr:col>2</xdr:col>
      <xdr:colOff>647700</xdr:colOff>
      <xdr:row>33</xdr:row>
      <xdr:rowOff>85725</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9C3DF41C-18BD-4594-9E5C-A67FCBF5CA5E}"/>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942975" y="3705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19</xdr:row>
      <xdr:rowOff>47625</xdr:rowOff>
    </xdr:from>
    <xdr:to>
      <xdr:col>5</xdr:col>
      <xdr:colOff>409575</xdr:colOff>
      <xdr:row>33</xdr:row>
      <xdr:rowOff>47625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13EE3958-E06E-4632-860E-26A1154FA78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3076575" y="36671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285750</xdr:colOff>
      <xdr:row>1</xdr:row>
      <xdr:rowOff>123825</xdr:rowOff>
    </xdr:from>
    <xdr:to>
      <xdr:col>15</xdr:col>
      <xdr:colOff>285750</xdr:colOff>
      <xdr:row>15</xdr:row>
      <xdr:rowOff>123825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C372635D-2CF5-4F61-BE00-552BFE60422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9763125" y="314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238125</xdr:colOff>
      <xdr:row>1</xdr:row>
      <xdr:rowOff>123825</xdr:rowOff>
    </xdr:from>
    <xdr:to>
      <xdr:col>12</xdr:col>
      <xdr:colOff>238125</xdr:colOff>
      <xdr:row>15</xdr:row>
      <xdr:rowOff>123825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AD37953E-7822-43BB-9F24-333F94849A4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886700" y="314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19050</xdr:colOff>
      <xdr:row>23</xdr:row>
      <xdr:rowOff>95250</xdr:rowOff>
    </xdr:from>
    <xdr:to>
      <xdr:col>8</xdr:col>
      <xdr:colOff>295275</xdr:colOff>
      <xdr:row>42</xdr:row>
      <xdr:rowOff>38099</xdr:rowOff>
    </xdr:to>
    <xdr:graphicFrame macro="">
      <xdr:nvGraphicFramePr>
        <xdr:cNvPr id="4" name="Chart 3">
          <a:extLst>
            <a:ext uri="{FF2B5EF4-FFF2-40B4-BE49-F238E27FC236}">
              <a16:creationId xmlns:a16="http://schemas.microsoft.com/office/drawing/2014/main" id="{F4EED571-ABD3-B360-79AD-B886F7E74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5</xdr:row>
      <xdr:rowOff>0</xdr:rowOff>
    </xdr:from>
    <xdr:to>
      <xdr:col>9</xdr:col>
      <xdr:colOff>0</xdr:colOff>
      <xdr:row>19</xdr:row>
      <xdr:rowOff>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3562AB82-CE84-4E4B-BF58-6AF204DAAFB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915025" y="952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4</xdr:row>
      <xdr:rowOff>180975</xdr:rowOff>
    </xdr:from>
    <xdr:to>
      <xdr:col>12</xdr:col>
      <xdr:colOff>304800</xdr:colOff>
      <xdr:row>18</xdr:row>
      <xdr:rowOff>180975</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9521DED1-A7D4-400D-BA44-17D2696ED02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048625" y="9429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409575</xdr:colOff>
      <xdr:row>4</xdr:row>
      <xdr:rowOff>85725</xdr:rowOff>
    </xdr:from>
    <xdr:to>
      <xdr:col>14</xdr:col>
      <xdr:colOff>409575</xdr:colOff>
      <xdr:row>18</xdr:row>
      <xdr:rowOff>85725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5A626AC2-711F-E481-17A8-75859212C26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162925" y="847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95250</xdr:colOff>
      <xdr:row>4</xdr:row>
      <xdr:rowOff>76200</xdr:rowOff>
    </xdr:from>
    <xdr:to>
      <xdr:col>18</xdr:col>
      <xdr:colOff>95250</xdr:colOff>
      <xdr:row>18</xdr:row>
      <xdr:rowOff>76200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BDA6B4CD-AD1B-38DE-9D69-987E31113D2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287000" y="838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Gifford" refreshedDate="45797.6526655092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Looker"/>
        <s v="Oracle"/>
        <s v="Power BI"/>
        <s v="Python"/>
        <s v="R"/>
        <s v="SAS"/>
        <s v="Snowflake"/>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Gifford" refreshedDate="45797.652665856484" backgroundQuery="1" createdVersion="8" refreshedVersion="8" minRefreshableVersion="3" recordCount="0" supportSubquery="1" supportAdvancedDrill="1" xr:uid="{973704CD-45E1-4ADF-BE57-159963538871}">
  <cacheSource type="external" connectionId="3"/>
  <cacheFields count="5">
    <cacheField name="[data_jobs_skills].[job_skills].[job_skills]" caption="job_skills" numFmtId="0" hierarchy="21" level="1">
      <sharedItems count="10">
        <s v="Excel"/>
        <s v="Looker"/>
        <s v="Oracle"/>
        <s v="Power BI"/>
        <s v="Python"/>
        <s v="R"/>
        <s v="SAS"/>
        <s v="Snowflake"/>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Gifford" refreshedDate="45797.652666203707"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
        <s v="Senior Data Analy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Gifford" refreshedDate="45797.652666550923"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
        <s v="Senior Data Analyst"/>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mes Gifford" refreshedDate="45797.637051504629" backgroundQuery="1" createdVersion="3" refreshedVersion="8" minRefreshableVersion="3" recordCount="0" supportSubquery="1" supportAdvancedDrill="1" xr:uid="{74D26649-3A11-46F7-A702-27CC9D93F42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950400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8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192">
      <pivotArea outline="0" collapsedLevelsAreSubtotals="1" fieldPosition="0"/>
    </format>
    <format dxfId="191">
      <pivotArea outline="0" collapsedLevelsAreSubtotals="1" fieldPosition="0">
        <references count="1">
          <reference field="4294967294" count="1" selected="0">
            <x v="0"/>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91F229-D326-4951-854F-EE0C25241412}" name="PivotTable1" cacheId="477" applyNumberFormats="0" applyBorderFormats="0" applyFontFormats="0" applyPatternFormats="0" applyAlignmentFormats="0" applyWidthHeightFormats="1" dataCaption="Values" tag="bc02e633-a370-4e57-935c-6f33462b1a6e"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4"/>
    </i>
    <i>
      <x v="7"/>
    </i>
    <i>
      <x v="5"/>
    </i>
    <i>
      <x v="8"/>
    </i>
    <i>
      <x v="9"/>
    </i>
    <i>
      <x v="3"/>
    </i>
    <i>
      <x v="2"/>
    </i>
    <i>
      <x v="6"/>
    </i>
    <i>
      <x/>
    </i>
    <i t="grand">
      <x/>
    </i>
  </rowItems>
  <colFields count="1">
    <field x="-2"/>
  </colFields>
  <colItems count="2">
    <i>
      <x/>
    </i>
    <i i="1">
      <x v="1"/>
    </i>
  </colItems>
  <dataFields count="2">
    <dataField fld="1" subtotal="count" baseField="0" baseItem="0"/>
    <dataField fld="2" subtotal="count" baseField="0" baseItem="0" numFmtId="9"/>
  </dataFields>
  <formats count="2">
    <format dxfId="139">
      <pivotArea outline="0" collapsedLevelsAreSubtotals="1" fieldPosition="0">
        <references count="1">
          <reference field="4294967294" count="1" selected="0">
            <x v="1"/>
          </reference>
        </references>
      </pivotArea>
    </format>
    <format dxfId="138">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Senior 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8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7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2"/>
    </i>
    <i>
      <x v="1"/>
    </i>
    <i>
      <x v="7"/>
    </i>
    <i>
      <x v="3"/>
    </i>
    <i>
      <x v="5"/>
    </i>
    <i>
      <x v="6"/>
    </i>
    <i>
      <x/>
    </i>
    <i>
      <x v="4"/>
    </i>
    <i>
      <x v="9"/>
    </i>
    <i>
      <x v="8"/>
    </i>
    <i t="grand">
      <x/>
    </i>
  </rowItems>
  <colItems count="1">
    <i/>
  </colItems>
  <dataFields count="1">
    <dataField fld="1" subtotal="count" baseField="0" baseItem="0" numFmtId="9"/>
  </dataFields>
  <formats count="2">
    <format dxfId="102">
      <pivotArea outline="0" collapsedLevelsAreSubtotals="1" fieldPosition="0"/>
    </format>
    <format dxfId="99">
      <pivotArea dataOnly="0" labelOnly="1" outline="0" axis="axisValues"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Senior 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3B61E02-5567-4D51-845A-3F35B8A4F2C4}" sourceName="[data_jobs_salary].[job_country]">
  <pivotTables>
    <pivotTable tabId="16" name="PivotTable2"/>
    <pivotTable tabId="18" name="PivotTable1"/>
    <pivotTable tabId="17" name="PivotTable1"/>
    <pivotTable tabId="15" name="PivotTable1"/>
  </pivotTables>
  <data>
    <olap pivotCacheId="495040033">
      <levels count="2">
        <level uniqueName="[data_jobs_salary].[job_country].[(All)]" sourceCaption="(All)" count="0"/>
        <level uniqueName="[data_jobs_salary].[job_country].[job_country]" sourceCaption="job_country" count="111">
          <ranges>
            <range startItem="0">
              <i n="[data_jobs_salary].[job_country].&amp;[Australia]" c="Australia"/>
              <i n="[data_jobs_salary].[job_country].&amp;[Austria]" c="Austria"/>
              <i n="[data_jobs_salary].[job_country].&amp;[Brazil]" c="Brazil"/>
              <i n="[data_jobs_salary].[job_country].&amp;[Canada]" c="Canada"/>
              <i n="[data_jobs_salary].[job_country].&amp;[Colombia]" c="Colombia"/>
              <i n="[data_jobs_salary].[job_country].&amp;[Costa Rica]" c="Costa Rica"/>
              <i n="[data_jobs_salary].[job_country].&amp;[Cyprus]" c="Cyprus"/>
              <i n="[data_jobs_salary].[job_country].&amp;[Czechia]" c="Czechia"/>
              <i n="[data_jobs_salary].[job_country].&amp;[Finland]" c="Finland"/>
              <i n="[data_jobs_salary].[job_country].&amp;[France]" c="France"/>
              <i n="[data_jobs_salary].[job_country].&amp;[Germany]" c="Germany"/>
              <i n="[data_jobs_salary].[job_country].&amp;[Guam]" c="Guam"/>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Malaysia]" c="Malaysia"/>
              <i n="[data_jobs_salary].[job_country].&amp;[Netherlands]" c="Netherlands"/>
              <i n="[data_jobs_salary].[job_country].&amp;[New Zealand]" c="New Zealand"/>
              <i n="[data_jobs_salary].[job_country].&amp;[Panama]" c="Panama"/>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ingapore]" c="Singapore"/>
              <i n="[data_jobs_salary].[job_country].&amp;[South Africa]" c="South Africa"/>
              <i n="[data_jobs_salary].[job_country].&amp;[South Korea]" c="South Korea"/>
              <i n="[data_jobs_salary].[job_country].&amp;[Spain]" c="Spain"/>
              <i n="[data_jobs_salary].[job_country].&amp;[Sudan]" c="Sudan"/>
              <i n="[data_jobs_salary].[job_country].&amp;[Sweden]" c="Sweden"/>
              <i n="[data_jobs_salary].[job_country].&amp;[Thailand]" c="Thailand"/>
              <i n="[data_jobs_salary].[job_country].&amp;[Turkey]" c="Turkey"/>
              <i n="[data_jobs_salary].[job_country].&amp;[U.S. Virgin Islands]" c="U.S. Virgin Islands"/>
              <i n="[data_jobs_salary].[job_country].&amp;[United Arab Emirates]" c="United Arab Emirates"/>
              <i n="[data_jobs_salary].[job_country].&amp;[United Kingdom]" c="United Kingdom"/>
              <i n="[data_jobs_salary].[job_country].&amp;[United States]" c="United States"/>
              <i n="[data_jobs_salary].[job_country].&amp;[Vietnam]" c="Vietnam"/>
              <i n="[data_jobs_salary].[job_country].&amp;[Albania]" c="Albania" nd="1"/>
              <i n="[data_jobs_salary].[job_country].&amp;[Algeria]" c="Algeria" nd="1"/>
              <i n="[data_jobs_salary].[job_country].&amp;[Argentina]" c="Argentina" nd="1"/>
              <i n="[data_jobs_salary].[job_country].&amp;[Armenia]" c="Armenia" nd="1"/>
              <i n="[data_jobs_salary].[job_country].&amp;[Azerbaijan]" c="Azerbaijan" nd="1"/>
              <i n="[data_jobs_salary].[job_country].&amp;[Bahamas]" c="Bahamas" nd="1"/>
              <i n="[data_jobs_salary].[job_country].&amp;[Bangladesh]" c="Bangladesh" nd="1"/>
              <i n="[data_jobs_salary].[job_country].&amp;[Belarus]" c="Belarus" nd="1"/>
              <i n="[data_jobs_salary].[job_country].&amp;[Belgium]" c="Belgium" nd="1"/>
              <i n="[data_jobs_salary].[job_country].&amp;[Benin]" c="Benin" nd="1"/>
              <i n="[data_jobs_salary].[job_country].&amp;[Bolivia]" c="Bolivia" nd="1"/>
              <i n="[data_jobs_salary].[job_country].&amp;[Bosnia and Herzegovina]" c="Bosnia and Herzegovina" nd="1"/>
              <i n="[data_jobs_salary].[job_country].&amp;[Brunei]" c="Brunei" nd="1"/>
              <i n="[data_jobs_salary].[job_country].&amp;[Bulgaria]" c="Bulgaria" nd="1"/>
              <i n="[data_jobs_salary].[job_country].&amp;[Cambodia]" c="Cambodia" nd="1"/>
              <i n="[data_jobs_salary].[job_country].&amp;[Cameroon]" c="Cameroon" nd="1"/>
              <i n="[data_jobs_salary].[job_country].&amp;[Chile]" c="Chile" nd="1"/>
              <i n="[data_jobs_salary].[job_country].&amp;[China]" c="China" nd="1"/>
              <i n="[data_jobs_salary].[job_country].&amp;[Congo, Democratic Republic of the]" c="Congo, Democratic Republic of the" nd="1"/>
              <i n="[data_jobs_salary].[job_country].&amp;[Côte d'Ivoire]" c="Côte d'Ivoire" nd="1"/>
              <i n="[data_jobs_salary].[job_country].&amp;[Croatia]" c="Croatia" nd="1"/>
              <i n="[data_jobs_salary].[job_country].&amp;[Denmark]" c="Denmark" nd="1"/>
              <i n="[data_jobs_salary].[job_country].&amp;[Dominican Republic]" c="Dominican Republic" nd="1"/>
              <i n="[data_jobs_salary].[job_country].&amp;[Ecuador]" c="Ecuador" nd="1"/>
              <i n="[data_jobs_salary].[job_country].&amp;[Egypt]" c="Egypt" nd="1"/>
              <i n="[data_jobs_salary].[job_country].&amp;[El Salvador]" c="El Salvador" nd="1"/>
              <i n="[data_jobs_salary].[job_country].&amp;[Estonia]" c="Estonia" nd="1"/>
              <i n="[data_jobs_salary].[job_country].&amp;[Gambia]" c="Gambia" nd="1"/>
              <i n="[data_jobs_salary].[job_country].&amp;[Ghana]" c="Ghana" nd="1"/>
              <i n="[data_jobs_salary].[job_country].&amp;[Greece]" c="Greece" nd="1"/>
              <i n="[data_jobs_salary].[job_country].&amp;[Guatemala]" c="Guatemala" nd="1"/>
              <i n="[data_jobs_salary].[job_country].&amp;[Honduras]" c="Honduras" nd="1"/>
              <i n="[data_jobs_salary].[job_country].&amp;[Jamaica]" c="Jamaica" nd="1"/>
              <i n="[data_jobs_salary].[job_country].&amp;[Jordan]" c="Jordan" nd="1"/>
              <i n="[data_jobs_salary].[job_country].&amp;[Latvia]" c="Latvia" nd="1"/>
              <i n="[data_jobs_salary].[job_country].&amp;[Lebanon]" c="Lebanon" nd="1"/>
              <i n="[data_jobs_salary].[job_country].&amp;[Lithuania]" c="Lithuania" nd="1"/>
              <i n="[data_jobs_salary].[job_country].&amp;[Luxembourg]" c="Luxembourg" nd="1"/>
              <i n="[data_jobs_salary].[job_country].&amp;[Macedonia (FYROM)]" c="Macedonia (FYROM)" nd="1"/>
              <i n="[data_jobs_salary].[job_country].&amp;[Malta]" c="Malta" nd="1"/>
              <i n="[data_jobs_salary].[job_country].&amp;[Mauritius]" c="Mauritius" nd="1"/>
              <i n="[data_jobs_salary].[job_country].&amp;[Mexico]" c="Mexico" nd="1"/>
              <i n="[data_jobs_salary].[job_country].&amp;[Montenegro]" c="Montenegro" nd="1"/>
              <i n="[data_jobs_salary].[job_country].&amp;[Morocco]" c="Morocco" nd="1"/>
              <i n="[data_jobs_salary].[job_country].&amp;[Namibia]" c="Namibia" nd="1"/>
              <i n="[data_jobs_salary].[job_country].&amp;[Nepal]" c="Nepal" nd="1"/>
              <i n="[data_jobs_salary].[job_country].&amp;[Nicaragua]" c="Nicaragua" nd="1"/>
              <i n="[data_jobs_salary].[job_country].&amp;[Nigeria]" c="Nigeria" nd="1"/>
              <i n="[data_jobs_salary].[job_country].&amp;[Norway]" c="Norway" nd="1"/>
              <i n="[data_jobs_salary].[job_country].&amp;[Pakistan]" c="Pakistan" nd="1"/>
              <i n="[data_jobs_salary].[job_country].&amp;[Paraguay]" c="Paraguay" nd="1"/>
              <i n="[data_jobs_salary].[job_country].&amp;[Peru]" c="Peru" nd="1"/>
              <i n="[data_jobs_salary].[job_country].&amp;[Russia]" c="Russia" nd="1"/>
              <i n="[data_jobs_salary].[job_country].&amp;[Senegal]" c="Senegal" nd="1"/>
              <i n="[data_jobs_salary].[job_country].&amp;[Serbia]" c="Serbia" nd="1"/>
              <i n="[data_jobs_salary].[job_country].&amp;[Slovakia]" c="Slovakia" nd="1"/>
              <i n="[data_jobs_salary].[job_country].&amp;[Slovenia]" c="Slovenia" nd="1"/>
              <i n="[data_jobs_salary].[job_country].&amp;[Sri Lanka]" c="Sri Lanka" nd="1"/>
              <i n="[data_jobs_salary].[job_country].&amp;[Switzerland]" c="Switzerland" nd="1"/>
              <i n="[data_jobs_salary].[job_country].&amp;[Taiwan]" c="Taiwan" nd="1"/>
              <i n="[data_jobs_salary].[job_country].&amp;[Tunisia]" c="Tunisia" nd="1"/>
              <i n="[data_jobs_salary].[job_country].&amp;[Uganda]" c="Uganda" nd="1"/>
              <i n="[data_jobs_salary].[job_country].&amp;[Ukraine]" c="Ukraine" nd="1"/>
              <i n="[data_jobs_salary].[job_country].&amp;[Uruguay]" c="Uruguay"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BD307A8-A383-48CC-A1CA-EC4C871EE01B}" sourceName="[data_jobs_salary].[job_title_short]">
  <pivotTables>
    <pivotTable tabId="16" name="PivotTable2"/>
    <pivotTable tabId="18" name="PivotTable1"/>
    <pivotTable tabId="17" name="PivotTable1"/>
    <pivotTable tabId="15" name="PivotTable1"/>
  </pivotTables>
  <data>
    <olap pivotCacheId="49504003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Senior 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7A16B5C-9274-4779-9BB7-0BAA35E0851E}" cache="Slicer_job_country" caption="Country" startItem="99" level="1" rowHeight="257175"/>
  <slicer name="job_title_short 3" xr10:uid="{23D4AD95-0D2D-4F52-A655-EFEBA51CB4DD}" cache="Slicer_job_title_short" caption="Job 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81461EA-9F18-48E7-AE15-F0D2CDF0D10F}" cache="Slicer_job_country" caption="Country" startItem="82" level="1" rowHeight="257175"/>
  <slicer name="job_title_short 1" xr10:uid="{F343A4E5-DE50-4D07-8A29-1EE10F134E7B}" cache="Slicer_job_title_short" caption="Job Title"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22ECD5F-D20E-46DA-B7B5-23A6F9BC3203}" cache="Slicer_job_country" caption="Country" startItem="98" level="1" rowHeight="257175"/>
  <slicer name="job_title_short 2" xr10:uid="{B9CCBFDF-9C02-4633-B962-E7137B06E5B6}" cache="Slicer_job_title_short" caption="Job Title"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15A9186D-BF51-48AD-9862-41A1AF776D60}" cache="Slicer_job_country" caption="Country" startItem="96" level="1" rowHeight="257175"/>
  <slicer name="job_title_short" xr10:uid="{8E33A74C-67D1-4C3E-BA17-3C823DD82C16}" cache="Slicer_job_title_short"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1"/>
  <sheetViews>
    <sheetView workbookViewId="0"/>
  </sheetViews>
  <sheetFormatPr defaultRowHeight="15" x14ac:dyDescent="0.25"/>
  <cols>
    <col min="1" max="1" width="18.28515625" bestFit="1" customWidth="1"/>
    <col min="2" max="2" width="13.5703125" bestFit="1" customWidth="1"/>
    <col min="3" max="3" width="12.7109375" bestFit="1" customWidth="1"/>
    <col min="4" max="5" width="11.42578125" bestFit="1" customWidth="1"/>
  </cols>
  <sheetData>
    <row r="1" spans="1:7" x14ac:dyDescent="0.25">
      <c r="A1" s="1" t="s">
        <v>1</v>
      </c>
      <c r="B1" t="s">
        <v>10</v>
      </c>
      <c r="C1" t="s">
        <v>9</v>
      </c>
      <c r="F1" t="str" cm="1">
        <f t="array" ref="F1:G1">B1:C1</f>
        <v>Median Salary</v>
      </c>
      <c r="G1" t="str">
        <v>Skills Per Job</v>
      </c>
    </row>
    <row r="2" spans="1:7" x14ac:dyDescent="0.25">
      <c r="A2" s="2" t="s">
        <v>0</v>
      </c>
      <c r="B2" s="5">
        <v>110000</v>
      </c>
      <c r="C2" s="3">
        <v>4.4124203821656049</v>
      </c>
      <c r="E2" t="str" cm="1">
        <f t="array" ref="E2:G11">A2:C11</f>
        <v>Senior Data Analyst</v>
      </c>
      <c r="F2">
        <v>110000</v>
      </c>
      <c r="G2">
        <v>4.4124203821656049</v>
      </c>
    </row>
    <row r="3" spans="1:7" x14ac:dyDescent="0.25">
      <c r="A3" s="2" t="s">
        <v>2</v>
      </c>
      <c r="B3" s="5">
        <v>110000</v>
      </c>
      <c r="C3" s="3">
        <v>4.4124203821656049</v>
      </c>
      <c r="E3" t="str">
        <v>Grand Total</v>
      </c>
      <c r="F3">
        <v>110000</v>
      </c>
      <c r="G3">
        <v>4.4124203821656049</v>
      </c>
    </row>
    <row r="4" spans="1:7" x14ac:dyDescent="0.25">
      <c r="E4">
        <v>0</v>
      </c>
      <c r="F4">
        <v>0</v>
      </c>
      <c r="G4">
        <v>0</v>
      </c>
    </row>
    <row r="5" spans="1:7" x14ac:dyDescent="0.25">
      <c r="E5">
        <v>0</v>
      </c>
      <c r="F5">
        <v>0</v>
      </c>
      <c r="G5">
        <v>0</v>
      </c>
    </row>
    <row r="6" spans="1:7" x14ac:dyDescent="0.25">
      <c r="E6">
        <v>0</v>
      </c>
      <c r="F6">
        <v>0</v>
      </c>
      <c r="G6">
        <v>0</v>
      </c>
    </row>
    <row r="7" spans="1:7" x14ac:dyDescent="0.25">
      <c r="E7">
        <v>0</v>
      </c>
      <c r="F7">
        <v>0</v>
      </c>
      <c r="G7">
        <v>0</v>
      </c>
    </row>
    <row r="8" spans="1:7" x14ac:dyDescent="0.25">
      <c r="E8">
        <v>0</v>
      </c>
      <c r="F8">
        <v>0</v>
      </c>
      <c r="G8">
        <v>0</v>
      </c>
    </row>
    <row r="9" spans="1:7" x14ac:dyDescent="0.25">
      <c r="E9">
        <v>0</v>
      </c>
      <c r="F9">
        <v>0</v>
      </c>
      <c r="G9">
        <v>0</v>
      </c>
    </row>
    <row r="10" spans="1:7" x14ac:dyDescent="0.25">
      <c r="E10">
        <v>0</v>
      </c>
      <c r="F10">
        <v>0</v>
      </c>
      <c r="G10">
        <v>0</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A039-5293-4273-8E80-250EC635E526}">
  <dimension ref="A1:E12"/>
  <sheetViews>
    <sheetView workbookViewId="0">
      <selection activeCell="M32" sqref="M32"/>
    </sheetView>
  </sheetViews>
  <sheetFormatPr defaultRowHeight="15" x14ac:dyDescent="0.25"/>
  <cols>
    <col min="1" max="1" width="13.42578125" bestFit="1" customWidth="1"/>
    <col min="2" max="2" width="20.140625" bestFit="1" customWidth="1"/>
    <col min="3" max="4" width="14.85546875" bestFit="1" customWidth="1"/>
    <col min="5" max="5" width="14.85546875" style="7" bestFit="1" customWidth="1"/>
  </cols>
  <sheetData>
    <row r="1" spans="1:5" x14ac:dyDescent="0.25">
      <c r="A1" s="1" t="s">
        <v>1</v>
      </c>
      <c r="B1" t="s">
        <v>17</v>
      </c>
      <c r="C1" s="6" t="s">
        <v>18</v>
      </c>
      <c r="E1"/>
    </row>
    <row r="2" spans="1:5" x14ac:dyDescent="0.25">
      <c r="A2" s="2" t="s">
        <v>13</v>
      </c>
      <c r="B2" s="4">
        <v>120000</v>
      </c>
      <c r="C2" s="6">
        <v>9.7133757961783446E-2</v>
      </c>
      <c r="E2"/>
    </row>
    <row r="3" spans="1:5" x14ac:dyDescent="0.25">
      <c r="A3" s="2" t="s">
        <v>4</v>
      </c>
      <c r="B3" s="4">
        <v>115000</v>
      </c>
      <c r="C3" s="6">
        <v>0.37818471337579618</v>
      </c>
      <c r="E3"/>
    </row>
    <row r="4" spans="1:5" x14ac:dyDescent="0.25">
      <c r="A4" s="2" t="s">
        <v>16</v>
      </c>
      <c r="B4" s="4">
        <v>114500</v>
      </c>
      <c r="C4" s="6">
        <v>0.10828025477707007</v>
      </c>
      <c r="E4"/>
    </row>
    <row r="5" spans="1:5" x14ac:dyDescent="0.25">
      <c r="A5" s="2" t="s">
        <v>6</v>
      </c>
      <c r="B5" s="4">
        <v>113050</v>
      </c>
      <c r="C5" s="6">
        <v>0.22770700636942676</v>
      </c>
      <c r="E5"/>
    </row>
    <row r="6" spans="1:5" x14ac:dyDescent="0.25">
      <c r="A6" s="2" t="s">
        <v>3</v>
      </c>
      <c r="B6" s="4">
        <v>111175</v>
      </c>
      <c r="C6" s="6">
        <v>0.71257961783439494</v>
      </c>
      <c r="E6"/>
    </row>
    <row r="7" spans="1:5" x14ac:dyDescent="0.25">
      <c r="A7" s="2" t="s">
        <v>5</v>
      </c>
      <c r="B7" s="4">
        <v>111175</v>
      </c>
      <c r="C7" s="6">
        <v>0.43073248407643311</v>
      </c>
      <c r="E7"/>
    </row>
    <row r="8" spans="1:5" x14ac:dyDescent="0.25">
      <c r="A8" s="2" t="s">
        <v>15</v>
      </c>
      <c r="B8" s="4">
        <v>110000</v>
      </c>
      <c r="C8" s="6">
        <v>0.21178343949044587</v>
      </c>
      <c r="E8"/>
    </row>
    <row r="9" spans="1:5" x14ac:dyDescent="0.25">
      <c r="A9" s="2" t="s">
        <v>14</v>
      </c>
      <c r="B9" s="4">
        <v>108415.5</v>
      </c>
      <c r="C9" s="6">
        <v>9.4745222929936312E-2</v>
      </c>
      <c r="E9"/>
    </row>
    <row r="10" spans="1:5" x14ac:dyDescent="0.25">
      <c r="A10" s="2" t="s">
        <v>8</v>
      </c>
      <c r="B10" s="4">
        <v>107300</v>
      </c>
      <c r="C10" s="6">
        <v>0.23089171974522293</v>
      </c>
      <c r="E10"/>
    </row>
    <row r="11" spans="1:5" x14ac:dyDescent="0.25">
      <c r="A11" s="2" t="s">
        <v>7</v>
      </c>
      <c r="B11" s="4">
        <v>100250</v>
      </c>
      <c r="C11" s="6">
        <v>0.29936305732484075</v>
      </c>
      <c r="E11"/>
    </row>
    <row r="12" spans="1:5" x14ac:dyDescent="0.25">
      <c r="A12" s="2" t="s">
        <v>2</v>
      </c>
      <c r="B12" s="4">
        <v>110000</v>
      </c>
      <c r="C12" s="6">
        <v>2.7914012738853504</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3"/>
  <sheetViews>
    <sheetView workbookViewId="0"/>
  </sheetViews>
  <sheetFormatPr defaultRowHeight="15" x14ac:dyDescent="0.25"/>
  <cols>
    <col min="1" max="1" width="18.285156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v>
      </c>
      <c r="B1" t="s">
        <v>10</v>
      </c>
      <c r="C1" t="s">
        <v>11</v>
      </c>
      <c r="D1" t="s">
        <v>12</v>
      </c>
    </row>
    <row r="2" spans="1:4" x14ac:dyDescent="0.25">
      <c r="A2" s="2" t="s">
        <v>0</v>
      </c>
      <c r="B2" s="4">
        <v>110000</v>
      </c>
      <c r="C2" s="4">
        <v>110000</v>
      </c>
      <c r="D2" s="4">
        <v>111175</v>
      </c>
    </row>
    <row r="3" spans="1:4" x14ac:dyDescent="0.25">
      <c r="A3" s="2" t="s">
        <v>2</v>
      </c>
      <c r="B3" s="4">
        <v>110000</v>
      </c>
      <c r="C3" s="4">
        <v>110000</v>
      </c>
      <c r="D3"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D29" sqref="D29"/>
    </sheetView>
  </sheetViews>
  <sheetFormatPr defaultRowHeight="15" x14ac:dyDescent="0.25"/>
  <cols>
    <col min="1" max="1" width="13.42578125" bestFit="1" customWidth="1"/>
    <col min="2" max="3" width="14.85546875" bestFit="1" customWidth="1"/>
  </cols>
  <sheetData>
    <row r="3" spans="1:2" x14ac:dyDescent="0.25">
      <c r="A3" s="1" t="s">
        <v>1</v>
      </c>
      <c r="B3" s="6" t="s">
        <v>18</v>
      </c>
    </row>
    <row r="4" spans="1:2" x14ac:dyDescent="0.25">
      <c r="A4" s="2" t="s">
        <v>14</v>
      </c>
      <c r="B4" s="6">
        <v>9.4745222929936312E-2</v>
      </c>
    </row>
    <row r="5" spans="1:2" x14ac:dyDescent="0.25">
      <c r="A5" s="2" t="s">
        <v>13</v>
      </c>
      <c r="B5" s="6">
        <v>9.7133757961783446E-2</v>
      </c>
    </row>
    <row r="6" spans="1:2" x14ac:dyDescent="0.25">
      <c r="A6" s="2" t="s">
        <v>16</v>
      </c>
      <c r="B6" s="6">
        <v>0.10828025477707007</v>
      </c>
    </row>
    <row r="7" spans="1:2" x14ac:dyDescent="0.25">
      <c r="A7" s="2" t="s">
        <v>15</v>
      </c>
      <c r="B7" s="6">
        <v>0.21178343949044587</v>
      </c>
    </row>
    <row r="8" spans="1:2" x14ac:dyDescent="0.25">
      <c r="A8" s="2" t="s">
        <v>6</v>
      </c>
      <c r="B8" s="6">
        <v>0.22770700636942676</v>
      </c>
    </row>
    <row r="9" spans="1:2" x14ac:dyDescent="0.25">
      <c r="A9" s="2" t="s">
        <v>8</v>
      </c>
      <c r="B9" s="6">
        <v>0.23089171974522293</v>
      </c>
    </row>
    <row r="10" spans="1:2" x14ac:dyDescent="0.25">
      <c r="A10" s="2" t="s">
        <v>7</v>
      </c>
      <c r="B10" s="6">
        <v>0.29936305732484075</v>
      </c>
    </row>
    <row r="11" spans="1:2" x14ac:dyDescent="0.25">
      <c r="A11" s="2" t="s">
        <v>4</v>
      </c>
      <c r="B11" s="6">
        <v>0.37818471337579618</v>
      </c>
    </row>
    <row r="12" spans="1:2" x14ac:dyDescent="0.25">
      <c r="A12" s="2" t="s">
        <v>5</v>
      </c>
      <c r="B12" s="6">
        <v>0.43073248407643311</v>
      </c>
    </row>
    <row r="13" spans="1:2" x14ac:dyDescent="0.25">
      <c r="A13" s="2" t="s">
        <v>3</v>
      </c>
      <c r="B13" s="6">
        <v>0.71257961783439494</v>
      </c>
    </row>
    <row r="14" spans="1:2" x14ac:dyDescent="0.25">
      <c r="A14" s="2" t="s">
        <v>2</v>
      </c>
      <c r="B14" s="6">
        <v>2.7914012738853504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84E74A9D-A9B1-4472-9D9B-ED1952B8864A}">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C116D82B-F0AC-4ABC-9926-86B9954FAE76}">
  <ds:schemaRefs/>
</ds:datastoreItem>
</file>

<file path=customXml/itemProps8.xml><?xml version="1.0" encoding="utf-8"?>
<ds:datastoreItem xmlns:ds="http://schemas.openxmlformats.org/officeDocument/2006/customXml" ds:itemID="{F8D44FCB-6836-42A4-8871-FA320F1AE377}">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1FD56725-64FB-4A69-A059-FC00C21AD4E5}">
  <ds:schemaRefs/>
</ds:datastoreItem>
</file>

<file path=customXml/itemProps11.xml><?xml version="1.0" encoding="utf-8"?>
<ds:datastoreItem xmlns:ds="http://schemas.openxmlformats.org/officeDocument/2006/customXml" ds:itemID="{E1F56DA3-980C-4240-BBAC-5934B479A62A}">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E10E386-A36E-47DA-897E-2D100F8A1043}">
  <ds:schemaRefs/>
</ds:datastoreItem>
</file>

<file path=customXml/itemProps14.xml><?xml version="1.0" encoding="utf-8"?>
<ds:datastoreItem xmlns:ds="http://schemas.openxmlformats.org/officeDocument/2006/customXml" ds:itemID="{78225FFF-46EC-4A7B-8CEB-15051F87C469}">
  <ds:schemaRefs/>
</ds:datastoreItem>
</file>

<file path=customXml/itemProps15.xml><?xml version="1.0" encoding="utf-8"?>
<ds:datastoreItem xmlns:ds="http://schemas.openxmlformats.org/officeDocument/2006/customXml" ds:itemID="{F1EFD96E-9363-416B-A146-636042EAEE8B}">
  <ds:schemaRefs/>
</ds:datastoreItem>
</file>

<file path=customXml/itemProps16.xml><?xml version="1.0" encoding="utf-8"?>
<ds:datastoreItem xmlns:ds="http://schemas.openxmlformats.org/officeDocument/2006/customXml" ds:itemID="{B3BB3640-FE0C-4143-84C6-C34A8CBA687C}">
  <ds:schemaRefs/>
</ds:datastoreItem>
</file>

<file path=customXml/itemProps17.xml><?xml version="1.0" encoding="utf-8"?>
<ds:datastoreItem xmlns:ds="http://schemas.openxmlformats.org/officeDocument/2006/customXml" ds:itemID="{E1479E98-C163-42E7-9E9F-1271D5FCCF52}">
  <ds:schemaRefs/>
</ds:datastoreItem>
</file>

<file path=customXml/itemProps18.xml><?xml version="1.0" encoding="utf-8"?>
<ds:datastoreItem xmlns:ds="http://schemas.openxmlformats.org/officeDocument/2006/customXml" ds:itemID="{4144EC99-A878-49F0-A478-22179EA9881C}">
  <ds:schemaRefs/>
</ds:datastoreItem>
</file>

<file path=customXml/itemProps19.xml><?xml version="1.0" encoding="utf-8"?>
<ds:datastoreItem xmlns:ds="http://schemas.openxmlformats.org/officeDocument/2006/customXml" ds:itemID="{233C5A17-A59B-414A-AB1C-0E496F2B8338}">
  <ds:schemaRefs/>
</ds:datastoreItem>
</file>

<file path=customXml/itemProps20.xml><?xml version="1.0" encoding="utf-8"?>
<ds:datastoreItem xmlns:ds="http://schemas.openxmlformats.org/officeDocument/2006/customXml" ds:itemID="{B4F179E1-F11D-4864-9DC6-1FA40537A551}">
  <ds:schemaRefs/>
</ds:datastoreItem>
</file>

<file path=customXml/itemProps21.xml><?xml version="1.0" encoding="utf-8"?>
<ds:datastoreItem xmlns:ds="http://schemas.openxmlformats.org/officeDocument/2006/customXml" ds:itemID="{325CABD6-ACEA-4652-8A05-1B7E1AF25066}">
  <ds:schemaRefs/>
</ds:datastoreItem>
</file>

<file path=customXml/itemProps22.xml><?xml version="1.0" encoding="utf-8"?>
<ds:datastoreItem xmlns:ds="http://schemas.openxmlformats.org/officeDocument/2006/customXml" ds:itemID="{EEADE8D1-BE0D-4740-95EB-3EE662BB1D72}">
  <ds:schemaRefs/>
</ds:datastoreItem>
</file>

<file path=customXml/itemProps23.xml><?xml version="1.0" encoding="utf-8"?>
<ds:datastoreItem xmlns:ds="http://schemas.openxmlformats.org/officeDocument/2006/customXml" ds:itemID="{13021BB0-8DD3-4120-A322-710811AE0151}">
  <ds:schemaRefs/>
</ds:datastoreItem>
</file>

<file path=customXml/itemProps24.xml><?xml version="1.0" encoding="utf-8"?>
<ds:datastoreItem xmlns:ds="http://schemas.openxmlformats.org/officeDocument/2006/customXml" ds:itemID="{69E1401F-2F72-46A2-A4EB-8C3DF9958EFA}">
  <ds:schemaRefs/>
</ds:datastoreItem>
</file>

<file path=customXml/itemProps25.xml><?xml version="1.0" encoding="utf-8"?>
<ds:datastoreItem xmlns:ds="http://schemas.openxmlformats.org/officeDocument/2006/customXml" ds:itemID="{BF3DD16F-1651-4FAC-A5FD-3DB096455E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Skill_Salary_Analysis</vt:lpstr>
      <vt:lpstr>Salary_Analysis</vt:lpstr>
      <vt:lpstr>Skill_Job_Analysis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James Gifford</cp:lastModifiedBy>
  <dcterms:created xsi:type="dcterms:W3CDTF">2024-08-10T22:21:34Z</dcterms:created>
  <dcterms:modified xsi:type="dcterms:W3CDTF">2025-05-20T20:40:11Z</dcterms:modified>
</cp:coreProperties>
</file>