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Projects\home-services-project\Home_Services_Operational_Dashboard\"/>
    </mc:Choice>
  </mc:AlternateContent>
  <xr:revisionPtr revIDLastSave="0" documentId="13_ncr:1_{2279FDD5-B7A8-46DF-890A-AA1F23CA4052}" xr6:coauthVersionLast="47" xr6:coauthVersionMax="47" xr10:uidLastSave="{00000000-0000-0000-0000-000000000000}"/>
  <workbookProtection lockStructure="1"/>
  <bookViews>
    <workbookView xWindow="1380" yWindow="1590" windowWidth="33300" windowHeight="19140" xr2:uid="{C6EECDCD-85DA-463F-90FD-DD187B960C4B}"/>
  </bookViews>
  <sheets>
    <sheet name="Dashboard" sheetId="10" r:id="rId1"/>
    <sheet name="KPI_Source" sheetId="11" state="hidden" r:id="rId2"/>
    <sheet name="Net_Profit_By_Month" sheetId="5" state="hidden" r:id="rId3"/>
    <sheet name="Profitability_by_Service_Type" sheetId="1" state="hidden" r:id="rId4"/>
    <sheet name="Cumulative_Profit_By_Service" sheetId="6" state="hidden" r:id="rId5"/>
    <sheet name="Revenue_By_Zip_Code" sheetId="8" state="hidden" r:id="rId6"/>
    <sheet name="Bundling_Services_Impact" sheetId="2" state="hidden" r:id="rId7"/>
    <sheet name="Bundling_Services_Scatterplot" sheetId="7" state="hidden" r:id="rId8"/>
    <sheet name="Avg_Jobs_Per_Day" sheetId="9" state="hidden" r:id="rId9"/>
    <sheet name="Jobs_Monthly_Trend" sheetId="3" state="hidden" r:id="rId10"/>
  </sheets>
  <definedNames>
    <definedName name="ServiceSelector">#REF!</definedName>
    <definedName name="Slicer_job_date__Month">#N/A</definedName>
    <definedName name="Slicer_job_date__Year">#N/A</definedName>
  </definedNames>
  <calcPr calcId="191029"/>
  <pivotCaches>
    <pivotCache cacheId="0" r:id="rId11"/>
    <pivotCache cacheId="588" r:id="rId12"/>
    <pivotCache cacheId="590" r:id="rId13"/>
    <pivotCache cacheId="592" r:id="rId14"/>
    <pivotCache cacheId="597" r:id="rId15"/>
    <pivotCache cacheId="599" r:id="rId16"/>
    <pivotCache cacheId="601" r:id="rId17"/>
    <pivotCache cacheId="595" r:id="rId18"/>
    <pivotCache cacheId="604" r:id="rId19"/>
  </pivotCaches>
  <extLst>
    <ext xmlns:x14="http://schemas.microsoft.com/office/spreadsheetml/2009/9/main" uri="{876F7934-8845-4945-9796-88D515C7AA90}">
      <x14:pivotCaches>
        <pivotCache cacheId="9"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ervices_4104330d-e615-4a76-8417-f8cf9928c640" name="services" connection="Query - services"/>
          <x15:modelTable id="clients_5c2c030d-3cef-4188-ae37-085ae7563b9a" name="clients" connection="Query - clients"/>
          <x15:modelTable id="jobs_08be3702-af44-4944-acc2-3cfd487a5d64" name="jobs" connection="Query - jobs"/>
          <x15:modelTable id="zip_regions_e859580f-5e53-41cf-9469-1a8df1023649" name="zip_regions" connection="Query - zip_regions"/>
        </x15:modelTables>
        <x15:modelRelationships>
          <x15:modelRelationship fromTable="services" fromColumn="job_id" toTable="jobs" toColumn="job_id"/>
          <x15:modelRelationship fromTable="jobs" fromColumn="client_id" toTable="clients" toColumn="client_id"/>
          <x15:modelRelationship fromTable="jobs" fromColumn="zip_code" toTable="zip_regions" toColumn="zip_code"/>
        </x15:modelRelationships>
        <x15:extLst>
          <ext xmlns:x16="http://schemas.microsoft.com/office/spreadsheetml/2014/11/main" uri="{9835A34E-60A6-4A7C-AAB8-D5F71C897F49}">
            <x16:modelTimeGroupings>
              <x16:modelTimeGrouping tableName="jobs" columnName="job_date" columnId="job_date">
                <x16:calculatedTimeColumn columnName="job_year" columnId="job_date (Year)" contentType="years" isSelected="1"/>
                <x16:calculatedTimeColumn columnName="job_date (Quarter)" columnId="job_date (Quarter)" contentType="quarters" isSelected="1"/>
                <x16:calculatedTimeColumn columnName="job_date (Month Index)" columnId="job_date (Month Index)" contentType="monthsindex" isSelected="1"/>
                <x16:calculatedTimeColumn columnName="job_month" columnId="job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0" l="1"/>
  <c r="C3" i="10"/>
  <c r="E3" i="10"/>
  <c r="D3" i="10"/>
  <c r="B3" i="10"/>
  <c r="A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F0718A-C18B-492B-AE03-4BB81DBDC273}" name="Query - clients" description="Connection to the 'clients' query in the workbook." type="100" refreshedVersion="8" minRefreshableVersion="5">
    <extLst>
      <ext xmlns:x15="http://schemas.microsoft.com/office/spreadsheetml/2010/11/main" uri="{DE250136-89BD-433C-8126-D09CA5730AF9}">
        <x15:connection id="e19cac9f-6456-4be0-922b-fe3dd826ca62"/>
      </ext>
    </extLst>
  </connection>
  <connection id="2" xr16:uid="{0687A5D9-61E1-4892-8E99-811167336BB2}" name="Query - jobs" description="Connection to the 'jobs' query in the workbook." type="100" refreshedVersion="8" minRefreshableVersion="5">
    <extLst>
      <ext xmlns:x15="http://schemas.microsoft.com/office/spreadsheetml/2010/11/main" uri="{DE250136-89BD-433C-8126-D09CA5730AF9}">
        <x15:connection id="26857420-37c1-4fc1-ba3e-cab07f1ebceb"/>
      </ext>
    </extLst>
  </connection>
  <connection id="3" xr16:uid="{938B7508-DC35-4FE9-B232-0F7F4BC5B65A}" name="Query - services" description="Connection to the 'services' query in the workbook." type="100" refreshedVersion="8" minRefreshableVersion="5">
    <extLst>
      <ext xmlns:x15="http://schemas.microsoft.com/office/spreadsheetml/2010/11/main" uri="{DE250136-89BD-433C-8126-D09CA5730AF9}">
        <x15:connection id="8de16857-8251-4c81-a4d0-3c71261e7157"/>
      </ext>
    </extLst>
  </connection>
  <connection id="4" xr16:uid="{3FDEEFB5-F9EC-4AFF-AD98-5F1BDCBBB32E}" name="Query - zip_regions" description="Connection to the 'zip_regions' query in the workbook." type="100" refreshedVersion="8" minRefreshableVersion="5">
    <extLst>
      <ext xmlns:x15="http://schemas.microsoft.com/office/spreadsheetml/2010/11/main" uri="{DE250136-89BD-433C-8126-D09CA5730AF9}">
        <x15:connection id="8e0e4a2c-c313-4a89-834a-ed83377241b0"/>
      </ext>
    </extLst>
  </connection>
  <connection id="5" xr16:uid="{DCD99F86-E35A-444A-BA08-7B2D12E29D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<sst xmlns="http://schemas.openxmlformats.org/spreadsheetml/2006/main" count="152" uniqueCount="72">
  <si>
    <t>Grand Total</t>
  </si>
  <si>
    <t>Driveway Cleaning</t>
  </si>
  <si>
    <t>Gutter Cleaning</t>
  </si>
  <si>
    <t>House Wash</t>
  </si>
  <si>
    <t>Patio/Pool Deck Cleaning</t>
  </si>
  <si>
    <t>Paver Sealing</t>
  </si>
  <si>
    <t>Pool Screen Cleaning</t>
  </si>
  <si>
    <t>Roof Cleaning</t>
  </si>
  <si>
    <t>Solar Panel Cleaning</t>
  </si>
  <si>
    <t>Window Cleaning</t>
  </si>
  <si>
    <t>Average Price</t>
  </si>
  <si>
    <t>Average Cost</t>
  </si>
  <si>
    <t>Profit Margin (%)</t>
  </si>
  <si>
    <t>Average Profit</t>
  </si>
  <si>
    <t>% of Jobs by Service</t>
  </si>
  <si>
    <t>Job Count</t>
  </si>
  <si>
    <t>Service</t>
  </si>
  <si>
    <t>Avg Profit</t>
  </si>
  <si>
    <t>Avg Ticket Size</t>
  </si>
  <si>
    <t>Avg Job Cost</t>
  </si>
  <si>
    <t># of Services Performed</t>
  </si>
  <si>
    <t>Row Labels</t>
  </si>
  <si>
    <t>Jan</t>
  </si>
  <si>
    <t>Feb</t>
  </si>
  <si>
    <t>Mar</t>
  </si>
  <si>
    <t>Apr</t>
  </si>
  <si>
    <t>May</t>
  </si>
  <si>
    <t>Jun</t>
  </si>
  <si>
    <t>Jul</t>
  </si>
  <si>
    <t>Aug</t>
  </si>
  <si>
    <t>Sep</t>
  </si>
  <si>
    <t>Oct</t>
  </si>
  <si>
    <t>Nov</t>
  </si>
  <si>
    <t>Dec</t>
  </si>
  <si>
    <t>2023</t>
  </si>
  <si>
    <t>2024</t>
  </si>
  <si>
    <t>Cumulative Profit</t>
  </si>
  <si>
    <t>Month</t>
  </si>
  <si>
    <t>Avg Services Per Job</t>
  </si>
  <si>
    <t>Avg Profit Per Job</t>
  </si>
  <si>
    <t>Profit Margin %</t>
  </si>
  <si>
    <t/>
  </si>
  <si>
    <t>Total Profit</t>
  </si>
  <si>
    <t>Net Profit By Month</t>
  </si>
  <si>
    <t>Avg # of Services</t>
  </si>
  <si>
    <t>Casselberry (32707)</t>
  </si>
  <si>
    <t>Altamonte Springs (32714)</t>
  </si>
  <si>
    <t>Lake Mary (32746)</t>
  </si>
  <si>
    <t>Fern Park (32750)</t>
  </si>
  <si>
    <t>Oviedo (32765)</t>
  </si>
  <si>
    <t>Longwood (32779)</t>
  </si>
  <si>
    <t>Winter Park (32789)</t>
  </si>
  <si>
    <t>Casselberry (32792)</t>
  </si>
  <si>
    <t>Pine Hills (32808)</t>
  </si>
  <si>
    <t>Union Park (32825)</t>
  </si>
  <si>
    <t>Dr. Phillips (32836)</t>
  </si>
  <si>
    <t>Windermere (34786)</t>
  </si>
  <si>
    <t>How Bundling Multiple Services Affects Profit</t>
  </si>
  <si>
    <t>Monthly Business Performance Summary</t>
  </si>
  <si>
    <t>Profit By Service</t>
  </si>
  <si>
    <t>Average Services vs. Profit by Month</t>
  </si>
  <si>
    <t>Rolling 7-Day Avg Jobs</t>
  </si>
  <si>
    <t>Max Capacity</t>
  </si>
  <si>
    <t>Revenue</t>
  </si>
  <si>
    <t>Total Revenue</t>
  </si>
  <si>
    <t>Average Profit Margin</t>
  </si>
  <si>
    <t>Repeat Client Rate</t>
  </si>
  <si>
    <t>Multi-Service Job Rate</t>
  </si>
  <si>
    <t>Grand Total Jobs</t>
  </si>
  <si>
    <t>Home Services Operational Dashboard (2023–2024)</t>
  </si>
  <si>
    <t>Total Jobs Completed</t>
  </si>
  <si>
    <t>Profitability By Service Type (2023-2024)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</si>
</sst>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numFmt numFmtId="165" formatCode="&quot;$&quot;#,##0"/>
    <numFmt numFmtId="166" formatCode="\$#,##0;\(\$#,##0\);\$#,##0"/>
    <numFmt numFmtId="167" formatCode="0.0"/>
    <numFmt numFmtId="168" formatCode="_(&quot;$&quot;* #,##0_);_(&quot;$&quot;* \(#,##0\);_(&quot;$&quot;* &quot;-&quot;??_);_(@_)"/>
    <numFmt numFmtId="169" formatCode="0.0%;\-0.0%;0.0%"/>
    <numFmt numFmtId="170" formatCode="m/d/yy;@"/>
    <numFmt numFmtId="171" formatCode="0.0%"/>
  </numFmts>
  <fonts count="14" x14ac:knownFonts="1">
    <font>
      <sz val="11"/>
      <color theme="1"/>
      <name val="Aptos Narrow"/>
      <family val="2"/>
      <scheme val="minor"/>
    </font>
    <font>
      <b/>
      <sz val="11"/>
      <color theme="1"/>
      <name val="Aptos Narrow"/>
      <family val="2"/>
      <scheme val="minor"/>
    </font>
    <font>
      <b/>
      <sz val="16"/>
      <color theme="1"/>
      <name val="Aptos Narrow"/>
      <family val="2"/>
      <scheme val="minor"/>
    </font>
    <font>
      <sz val="16"/>
      <color theme="1"/>
      <name val="Aptos Narrow"/>
      <family val="2"/>
      <scheme val="minor"/>
    </font>
    <font>
      <b/>
      <sz val="18"/>
      <color theme="1"/>
      <name val="Aptos Narrow"/>
      <family val="2"/>
      <scheme val="minor"/>
    </font>
    <font>
      <i/>
      <sz val="11"/>
      <color theme="1"/>
      <name val="Aptos Narrow"/>
      <family val="2"/>
      <scheme val="minor"/>
    </font>
    <font>
      <sz val="14"/>
      <color theme="1"/>
      <name val="Aptos Narrow"/>
      <family val="2"/>
      <scheme val="minor"/>
    </font>
    <font>
      <b/>
      <sz val="14"/>
      <color theme="1"/>
      <name val="Aptos Narrow"/>
      <family val="2"/>
      <scheme val="minor"/>
    </font>
    <font>
      <b/>
      <sz val="12"/>
      <color theme="1"/>
      <name val="Aptos Narrow"/>
      <family val="2"/>
      <scheme val="minor"/>
    </font>
    <font>
      <b/>
      <sz val="22"/>
      <color theme="1"/>
      <name val="Aptos Narrow"/>
      <family val="2"/>
      <scheme val="minor"/>
    </font>
    <font>
      <b/>
      <sz val="26"/>
      <color theme="1"/>
      <name val="Aptos Narrow"/>
      <family val="2"/>
      <scheme val="minor"/>
    </font>
    <font>
      <b/>
      <sz val="14"/>
      <color theme="0"/>
      <name val="Aptos Narrow"/>
      <family val="2"/>
      <scheme val="minor"/>
    </font>
    <font>
      <sz val="11"/>
      <name val="Aptos Narrow"/>
      <family val="2"/>
      <scheme val="minor"/>
    </font>
    <font>
      <b/>
      <sz val="13"/>
      <color theme="1"/>
      <name val="Aptos Narrow"/>
      <family val="2"/>
      <scheme val="minor"/>
    </font>
  </fonts>
  <fills count="4">
    <fill>
      <patternFill patternType="none"/>
    </fill>
    <fill>
      <patternFill patternType="gray125"/>
    </fill>
    <fill>
      <patternFill patternType="solid">
        <fgColor theme="7" tint="-0.249977111117893"/>
        <bgColor theme="4" tint="0.79998168889431442"/>
      </patternFill>
    </fill>
    <fill>
      <patternFill patternType="solid">
        <fgColor theme="7" tint="-0.249977111117893"/>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s>
  <cellStyleXfs count="1">
    <xf numFmtId="0" fontId="0" fillId="0" borderId="0"/>
  </cellStyleXfs>
  <cellXfs count="112">
    <xf numFmtId="0" fontId="0" fillId="0" borderId="0" xfId="0"/>
    <xf numFmtId="165" fontId="0" fillId="0" borderId="0" xfId="0" applyNumberFormat="1"/>
    <xf numFmtId="0" fontId="0" fillId="0" borderId="7" xfId="0" applyBorder="1" applyAlignment="1">
      <alignment horizontal="left"/>
    </xf>
    <xf numFmtId="0" fontId="0" fillId="0" borderId="8" xfId="0" applyBorder="1" applyAlignment="1">
      <alignment horizontal="left"/>
    </xf>
    <xf numFmtId="0" fontId="0" fillId="0" borderId="1" xfId="0" pivotButton="1" applyBorder="1"/>
    <xf numFmtId="0" fontId="0" fillId="0" borderId="6" xfId="0" applyBorder="1" applyAlignment="1">
      <alignment horizontal="left"/>
    </xf>
    <xf numFmtId="0" fontId="0" fillId="0" borderId="1" xfId="0" applyBorder="1" applyAlignment="1">
      <alignment horizontal="left"/>
    </xf>
    <xf numFmtId="165" fontId="0" fillId="0" borderId="1" xfId="0" applyNumberFormat="1" applyBorder="1"/>
    <xf numFmtId="165" fontId="0" fillId="0" borderId="7" xfId="0" applyNumberFormat="1" applyBorder="1"/>
    <xf numFmtId="0" fontId="0" fillId="0" borderId="1" xfId="0" applyBorder="1"/>
    <xf numFmtId="0" fontId="0" fillId="0" borderId="0" xfId="0" applyAlignment="1">
      <alignment horizontal="left"/>
    </xf>
    <xf numFmtId="166" fontId="0" fillId="0" borderId="0" xfId="0" applyNumberFormat="1"/>
    <xf numFmtId="167" fontId="0" fillId="0" borderId="0" xfId="0" applyNumberFormat="1"/>
    <xf numFmtId="0" fontId="0" fillId="0" borderId="3" xfId="0" applyBorder="1" applyAlignment="1">
      <alignment horizontal="left"/>
    </xf>
    <xf numFmtId="166" fontId="0" fillId="0" borderId="3" xfId="0" applyNumberFormat="1" applyBorder="1"/>
    <xf numFmtId="168" fontId="0" fillId="0" borderId="3" xfId="0" applyNumberFormat="1" applyBorder="1"/>
    <xf numFmtId="168" fontId="0" fillId="0" borderId="1" xfId="0" applyNumberFormat="1" applyBorder="1"/>
    <xf numFmtId="166" fontId="0" fillId="0" borderId="1" xfId="0" applyNumberFormat="1" applyBorder="1"/>
    <xf numFmtId="167" fontId="0" fillId="0" borderId="3" xfId="0" applyNumberFormat="1" applyBorder="1" applyAlignment="1">
      <alignment horizontal="center"/>
    </xf>
    <xf numFmtId="167" fontId="0" fillId="0" borderId="1" xfId="0" applyNumberFormat="1" applyBorder="1" applyAlignment="1">
      <alignment horizontal="center"/>
    </xf>
    <xf numFmtId="0" fontId="1" fillId="0" borderId="1" xfId="0" pivotButton="1" applyFont="1" applyBorder="1"/>
    <xf numFmtId="0" fontId="0" fillId="0" borderId="0" xfId="0" applyNumberFormat="1"/>
    <xf numFmtId="170" fontId="0" fillId="0" borderId="0" xfId="0" applyNumberFormat="1" applyAlignment="1">
      <alignment horizontal="left"/>
    </xf>
    <xf numFmtId="170" fontId="0" fillId="0" borderId="0" xfId="0" pivotButton="1" applyNumberFormat="1"/>
    <xf numFmtId="170" fontId="0" fillId="0" borderId="0" xfId="0" applyNumberFormat="1"/>
    <xf numFmtId="0" fontId="0" fillId="0" borderId="0" xfId="0" applyBorder="1"/>
    <xf numFmtId="0" fontId="5" fillId="0" borderId="0" xfId="0" applyFont="1" applyAlignment="1">
      <alignment wrapText="1"/>
    </xf>
    <xf numFmtId="165" fontId="7" fillId="0" borderId="1" xfId="0" applyNumberFormat="1" applyFont="1" applyBorder="1" applyAlignment="1">
      <alignment horizontal="center"/>
    </xf>
    <xf numFmtId="166" fontId="7" fillId="0" borderId="1" xfId="0" applyNumberFormat="1" applyFont="1" applyBorder="1" applyAlignment="1">
      <alignment horizontal="center"/>
    </xf>
    <xf numFmtId="3" fontId="7" fillId="0" borderId="1" xfId="0" applyNumberFormat="1" applyFont="1" applyBorder="1" applyAlignment="1">
      <alignment horizontal="center"/>
    </xf>
    <xf numFmtId="171" fontId="7" fillId="0" borderId="1" xfId="0" applyNumberFormat="1" applyFont="1" applyBorder="1" applyAlignment="1">
      <alignment horizontal="center"/>
    </xf>
    <xf numFmtId="169" fontId="7" fillId="0" borderId="1" xfId="0" applyNumberFormat="1" applyFont="1" applyBorder="1" applyAlignment="1">
      <alignment horizontal="center"/>
    </xf>
    <xf numFmtId="0" fontId="6" fillId="0" borderId="0" xfId="0" applyFont="1"/>
    <xf numFmtId="0" fontId="0" fillId="0" borderId="0" xfId="0" applyFill="1" applyBorder="1"/>
    <xf numFmtId="0" fontId="0" fillId="0" borderId="17" xfId="0" applyFill="1" applyBorder="1"/>
    <xf numFmtId="0" fontId="0" fillId="0" borderId="9" xfId="0" applyFill="1" applyBorder="1"/>
    <xf numFmtId="0" fontId="0" fillId="0" borderId="18" xfId="0" applyFill="1" applyBorder="1"/>
    <xf numFmtId="0" fontId="0" fillId="0" borderId="15" xfId="0" applyFill="1" applyBorder="1"/>
    <xf numFmtId="0" fontId="0" fillId="0" borderId="16" xfId="0" applyFill="1" applyBorder="1"/>
    <xf numFmtId="0" fontId="11" fillId="2" borderId="22"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24" xfId="0" applyFont="1" applyFill="1" applyBorder="1" applyAlignment="1">
      <alignment horizontal="center" vertical="center"/>
    </xf>
    <xf numFmtId="3" fontId="9" fillId="0" borderId="28" xfId="0" applyNumberFormat="1" applyFont="1" applyBorder="1" applyAlignment="1">
      <alignment horizontal="center" vertical="center"/>
    </xf>
    <xf numFmtId="17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9" fontId="9" fillId="0" borderId="30" xfId="0" applyNumberFormat="1" applyFont="1" applyBorder="1" applyAlignment="1">
      <alignment horizontal="center" vertical="center"/>
    </xf>
    <xf numFmtId="165" fontId="0" fillId="0" borderId="2" xfId="0" applyNumberFormat="1" applyBorder="1" applyAlignment="1">
      <alignment horizontal="right"/>
    </xf>
    <xf numFmtId="165" fontId="0" fillId="0" borderId="3" xfId="0" applyNumberFormat="1" applyBorder="1" applyAlignment="1">
      <alignment horizontal="right"/>
    </xf>
    <xf numFmtId="165" fontId="0" fillId="0" borderId="6" xfId="0" applyNumberFormat="1" applyBorder="1" applyAlignment="1">
      <alignment horizontal="right"/>
    </xf>
    <xf numFmtId="165" fontId="0" fillId="0" borderId="7" xfId="0" applyNumberFormat="1" applyBorder="1" applyAlignment="1">
      <alignment horizontal="right"/>
    </xf>
    <xf numFmtId="165" fontId="0" fillId="0" borderId="1" xfId="0" applyNumberFormat="1" applyBorder="1" applyAlignment="1">
      <alignment horizontal="right"/>
    </xf>
    <xf numFmtId="165" fontId="0" fillId="0" borderId="5" xfId="0" applyNumberFormat="1" applyBorder="1" applyAlignment="1">
      <alignment horizontal="right"/>
    </xf>
    <xf numFmtId="0" fontId="0" fillId="0" borderId="5" xfId="0" applyBorder="1" applyAlignment="1">
      <alignment horizontal="right"/>
    </xf>
    <xf numFmtId="164" fontId="0" fillId="0" borderId="2" xfId="0" applyNumberFormat="1" applyBorder="1" applyAlignment="1">
      <alignment horizontal="right"/>
    </xf>
    <xf numFmtId="0" fontId="0" fillId="0" borderId="2" xfId="0" applyNumberFormat="1" applyBorder="1" applyAlignment="1">
      <alignment horizontal="right"/>
    </xf>
    <xf numFmtId="164" fontId="0" fillId="0" borderId="3" xfId="0" applyNumberFormat="1" applyBorder="1" applyAlignment="1">
      <alignment horizontal="right"/>
    </xf>
    <xf numFmtId="0" fontId="0" fillId="0" borderId="3" xfId="0" applyNumberFormat="1" applyBorder="1" applyAlignment="1">
      <alignment horizontal="right"/>
    </xf>
    <xf numFmtId="165" fontId="0" fillId="0" borderId="8" xfId="0" applyNumberFormat="1" applyBorder="1" applyAlignment="1">
      <alignment horizontal="right"/>
    </xf>
    <xf numFmtId="165" fontId="0" fillId="0" borderId="4" xfId="0" applyNumberFormat="1" applyBorder="1" applyAlignment="1">
      <alignment horizontal="right"/>
    </xf>
    <xf numFmtId="164" fontId="0" fillId="0" borderId="4" xfId="0" applyNumberFormat="1" applyBorder="1" applyAlignment="1">
      <alignment horizontal="right"/>
    </xf>
    <xf numFmtId="0" fontId="0" fillId="0" borderId="4" xfId="0" applyNumberFormat="1" applyBorder="1" applyAlignment="1">
      <alignment horizontal="right"/>
    </xf>
    <xf numFmtId="9" fontId="0" fillId="0" borderId="16" xfId="0" applyNumberFormat="1" applyBorder="1" applyAlignment="1">
      <alignment horizontal="right"/>
    </xf>
    <xf numFmtId="165" fontId="0" fillId="0" borderId="32" xfId="0" applyNumberFormat="1" applyBorder="1" applyAlignment="1">
      <alignment horizontal="right"/>
    </xf>
    <xf numFmtId="9" fontId="0" fillId="0" borderId="18" xfId="0" applyNumberFormat="1" applyBorder="1" applyAlignment="1">
      <alignment horizontal="right"/>
    </xf>
    <xf numFmtId="0" fontId="0" fillId="0" borderId="16" xfId="0" applyNumberFormat="1" applyBorder="1" applyAlignment="1">
      <alignment horizontal="right"/>
    </xf>
    <xf numFmtId="166" fontId="0" fillId="0" borderId="3" xfId="0" applyNumberFormat="1" applyBorder="1" applyAlignment="1">
      <alignment horizontal="right"/>
    </xf>
    <xf numFmtId="167" fontId="0" fillId="0" borderId="3" xfId="0" applyNumberFormat="1" applyBorder="1" applyAlignment="1">
      <alignment horizontal="right"/>
    </xf>
    <xf numFmtId="166" fontId="0" fillId="0" borderId="16" xfId="0" applyNumberFormat="1" applyBorder="1" applyAlignment="1">
      <alignment horizontal="right"/>
    </xf>
    <xf numFmtId="166" fontId="0" fillId="0" borderId="32" xfId="0" applyNumberFormat="1" applyBorder="1" applyAlignment="1">
      <alignment horizontal="right"/>
    </xf>
    <xf numFmtId="164" fontId="0" fillId="0" borderId="32" xfId="0" applyNumberFormat="1" applyBorder="1" applyAlignment="1">
      <alignment horizontal="right"/>
    </xf>
    <xf numFmtId="167" fontId="0" fillId="0" borderId="32" xfId="0" applyNumberFormat="1" applyBorder="1" applyAlignment="1">
      <alignment horizontal="right"/>
    </xf>
    <xf numFmtId="166" fontId="0" fillId="0" borderId="18" xfId="0" applyNumberFormat="1" applyBorder="1" applyAlignment="1">
      <alignment horizontal="right"/>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8" fillId="0" borderId="10" xfId="0" pivotButton="1" applyFont="1" applyBorder="1" applyAlignment="1">
      <alignment horizontal="center" wrapText="1"/>
    </xf>
    <xf numFmtId="0" fontId="8" fillId="0" borderId="25" xfId="0" applyFont="1" applyBorder="1" applyAlignment="1">
      <alignment horizontal="center"/>
    </xf>
    <xf numFmtId="0" fontId="8" fillId="0" borderId="26" xfId="0" applyFont="1" applyBorder="1" applyAlignment="1">
      <alignment horizontal="center"/>
    </xf>
    <xf numFmtId="0" fontId="8" fillId="0" borderId="35" xfId="0" applyFont="1" applyBorder="1" applyAlignment="1">
      <alignment horizontal="center"/>
    </xf>
    <xf numFmtId="9" fontId="8" fillId="0" borderId="27" xfId="0" applyNumberFormat="1" applyFont="1" applyBorder="1" applyAlignment="1">
      <alignment horizontal="center"/>
    </xf>
    <xf numFmtId="165" fontId="0" fillId="0" borderId="34" xfId="0" applyNumberFormat="1" applyBorder="1" applyAlignment="1">
      <alignment horizontal="right"/>
    </xf>
    <xf numFmtId="165" fontId="0" fillId="0" borderId="33" xfId="0" applyNumberFormat="1" applyBorder="1" applyAlignment="1">
      <alignment horizontal="right"/>
    </xf>
    <xf numFmtId="9" fontId="0" fillId="0" borderId="14" xfId="0" applyNumberFormat="1" applyBorder="1" applyAlignment="1">
      <alignment horizontal="right"/>
    </xf>
    <xf numFmtId="165" fontId="0" fillId="0" borderId="31" xfId="0" applyNumberFormat="1" applyBorder="1" applyAlignment="1">
      <alignment horizontal="right"/>
    </xf>
    <xf numFmtId="165" fontId="0" fillId="0" borderId="22" xfId="0" applyNumberFormat="1" applyBorder="1" applyAlignment="1">
      <alignment horizontal="right"/>
    </xf>
    <xf numFmtId="0" fontId="13" fillId="3" borderId="10" xfId="0" applyFont="1" applyFill="1" applyBorder="1" applyAlignment="1">
      <alignment horizontal="center" vertical="center"/>
    </xf>
    <xf numFmtId="0" fontId="0" fillId="0" borderId="10" xfId="0" applyFill="1" applyBorder="1" applyAlignment="1"/>
    <xf numFmtId="0" fontId="0" fillId="0" borderId="10" xfId="0" applyBorder="1" applyAlignment="1">
      <alignment horizontal="left"/>
    </xf>
    <xf numFmtId="0" fontId="0" fillId="0" borderId="11" xfId="0" applyBorder="1" applyAlignment="1">
      <alignment horizontal="left" indent="1"/>
    </xf>
    <xf numFmtId="0" fontId="0" fillId="0" borderId="12" xfId="0" applyBorder="1" applyAlignment="1">
      <alignment horizontal="left" indent="1"/>
    </xf>
    <xf numFmtId="0" fontId="0" fillId="0" borderId="13" xfId="0" applyBorder="1" applyAlignment="1">
      <alignment horizontal="left" indent="1"/>
    </xf>
    <xf numFmtId="0" fontId="13" fillId="3" borderId="28" xfId="0" applyFont="1" applyFill="1" applyBorder="1" applyAlignment="1">
      <alignment horizontal="center" vertical="center"/>
    </xf>
    <xf numFmtId="0" fontId="13" fillId="3" borderId="29" xfId="0" applyFont="1" applyFill="1" applyBorder="1" applyAlignment="1">
      <alignment horizontal="center" vertical="center"/>
    </xf>
    <xf numFmtId="0" fontId="0" fillId="0" borderId="34" xfId="0" applyNumberFormat="1" applyBorder="1" applyAlignment="1">
      <alignment horizontal="right"/>
    </xf>
    <xf numFmtId="0" fontId="0" fillId="0" borderId="33" xfId="0" applyNumberFormat="1" applyBorder="1" applyAlignment="1">
      <alignment horizontal="right"/>
    </xf>
    <xf numFmtId="0" fontId="0" fillId="0" borderId="14" xfId="0" applyNumberFormat="1" applyBorder="1" applyAlignment="1">
      <alignment horizontal="right"/>
    </xf>
    <xf numFmtId="0" fontId="0" fillId="0" borderId="31" xfId="0" applyNumberFormat="1" applyBorder="1" applyAlignment="1">
      <alignment horizontal="right"/>
    </xf>
    <xf numFmtId="0" fontId="0" fillId="0" borderId="22" xfId="0" applyNumberFormat="1" applyBorder="1" applyAlignment="1">
      <alignment horizontal="right"/>
    </xf>
    <xf numFmtId="9" fontId="0" fillId="0" borderId="2" xfId="0" applyNumberFormat="1" applyBorder="1" applyAlignment="1">
      <alignment horizontal="right"/>
    </xf>
    <xf numFmtId="9" fontId="12" fillId="0" borderId="3" xfId="0" applyNumberFormat="1" applyFont="1" applyBorder="1" applyAlignment="1">
      <alignment horizontal="right"/>
    </xf>
    <xf numFmtId="9" fontId="0" fillId="0" borderId="3" xfId="0" applyNumberFormat="1" applyBorder="1" applyAlignment="1">
      <alignment horizontal="right"/>
    </xf>
    <xf numFmtId="10" fontId="0" fillId="0" borderId="4" xfId="0" applyNumberFormat="1" applyBorder="1" applyAlignment="1">
      <alignment horizontal="right"/>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2" fillId="0" borderId="1" xfId="0" applyFont="1" applyBorder="1" applyAlignment="1">
      <alignment horizontal="center"/>
    </xf>
    <xf numFmtId="0" fontId="2"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4" fillId="0" borderId="0" xfId="0" applyFont="1" applyBorder="1" applyAlignment="1"/>
  </cellXfs>
  <cellStyles count="1">
    <cellStyle name="Normal" xfId="0" builtinId="0"/>
  </cellStyles>
  <dxfs count="85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center"/>
    </dxf>
    <dxf>
      <font>
        <sz val="14"/>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border>
    </dxf>
    <dxf>
      <border>
        <left style="thin">
          <color indexed="64"/>
        </left>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numFmt numFmtId="165" formatCode="&quot;$&quot;#,##0"/>
    </dxf>
    <dxf>
      <numFmt numFmtId="165" formatCode="&quot;$&quot;#,##0"/>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65" formatCode="&quot;$&quot;#,##0"/>
    </dxf>
    <dxf>
      <numFmt numFmtId="165" formatCode="&quot;$&quot;#,##0"/>
    </dxf>
    <dxf>
      <font>
        <color auto="1"/>
      </font>
    </dxf>
    <dxf>
      <border>
        <right style="thin">
          <color indexed="64"/>
        </right>
      </border>
    </dxf>
    <dxf>
      <alignment horizontal="right"/>
    </dxf>
    <dxf>
      <alignment horizontal="right"/>
    </dxf>
    <dxf>
      <alignment horizontal="right"/>
    </dxf>
    <dxf>
      <alignment horizontal="righ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font>
        <b/>
      </font>
    </dxf>
    <dxf>
      <font>
        <sz val="11"/>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fill>
        <patternFill patternType="solid">
          <bgColor theme="7" tint="-0.249977111117893"/>
        </patternFill>
      </fill>
    </dxf>
    <dxf>
      <fill>
        <patternFill patternType="solid">
          <bgColor theme="7" tint="-0.249977111117893"/>
        </patternFill>
      </fill>
    </dxf>
    <dxf>
      <font>
        <sz val="14"/>
      </font>
    </dxf>
    <dxf>
      <font>
        <sz val="14"/>
      </font>
    </dxf>
    <dxf>
      <font>
        <b/>
      </font>
    </dxf>
    <dxf>
      <font>
        <b/>
      </font>
    </dxf>
    <dxf>
      <border>
        <horizontal style="thin">
          <color indexed="64"/>
        </horizontal>
      </border>
    </dxf>
    <dxf>
      <border>
        <horizontal style="thin">
          <color indexed="64"/>
        </horizontal>
      </border>
    </dxf>
    <dxf>
      <font>
        <sz val="13"/>
      </font>
    </dxf>
    <dxf>
      <font>
        <sz val="13"/>
      </font>
    </dxf>
    <dxf>
      <alignment horizontal="center"/>
    </dxf>
    <dxf>
      <alignment horizontal="center"/>
    </dxf>
    <dxf>
      <alignment vertical="center"/>
    </dxf>
    <dxf>
      <alignment vertical="cent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solid">
          <bgColor theme="7" tint="-0.249977111117893"/>
        </patternFill>
      </fill>
    </dxf>
    <dxf>
      <fill>
        <patternFill patternType="solid">
          <bgColor theme="7"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vertical style="thin">
          <color indexed="64"/>
        </vertical>
        <horizontal style="thin">
          <color indexed="64"/>
        </horizontal>
      </border>
    </dxf>
    <dxf>
      <alignment horizontal="center"/>
    </dxf>
    <dxf>
      <alignment horizontal="center"/>
    </dxf>
    <dxf>
      <alignment horizontal="right"/>
    </dxf>
    <dxf>
      <numFmt numFmtId="168" formatCode="_(&quot;$&quot;* #,##0_);_(&quot;$&quot;* \(#,##0\);_(&quot;$&quot;* &quot;-&quot;??_);_(@_)"/>
    </dxf>
    <dxf>
      <numFmt numFmtId="168" formatCode="_(&quot;$&quot;* #,##0_);_(&quot;$&quot;* \(#,##0\);_(&quot;$&quot;* &quot;-&quot;??_);_(@_)"/>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numFmt numFmtId="165" formatCode="&quot;$&quot;#,##0"/>
    </dxf>
    <dxf>
      <numFmt numFmtId="165" formatCode="&quot;$&quot;#,##0"/>
    </dxf>
    <dxf>
      <numFmt numFmtId="13" formatCode="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dxf>
    <dxf>
      <font>
        <b/>
      </font>
    </dxf>
    <dxf>
      <font>
        <b/>
      </font>
    </dxf>
    <dxf>
      <font>
        <sz val="12"/>
      </font>
    </dxf>
    <dxf>
      <font>
        <sz val="12"/>
      </font>
    </dxf>
    <dxf>
      <alignment horizontal="center"/>
    </dxf>
    <dxf>
      <alignment horizontal="center"/>
    </dxf>
    <dxf>
      <alignment horizontal="center"/>
    </dxf>
    <dxf>
      <alignment horizontal="right"/>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numFmt numFmtId="170" formatCode="m/d/yy;@"/>
    </dxf>
    <dxf>
      <alignment horizontal="right"/>
    </dxf>
    <dxf>
      <alignment horizontal="center"/>
    </dxf>
    <dxf>
      <alignment horizontal="center"/>
    </dxf>
    <dxf>
      <border>
        <right style="thin">
          <color indexed="64"/>
        </right>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249977111117893"/>
        </patternFill>
      </fill>
    </dxf>
    <dxf>
      <fill>
        <patternFill patternType="solid">
          <bgColor theme="7" tint="-0.249977111117893"/>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vertical="center"/>
    </dxf>
    <dxf>
      <alignment vertical="center"/>
    </dxf>
    <dxf>
      <alignment horizontal="center"/>
    </dxf>
    <dxf>
      <alignment horizontal="center"/>
    </dxf>
    <dxf>
      <font>
        <sz val="13"/>
      </font>
    </dxf>
    <dxf>
      <font>
        <sz val="13"/>
      </font>
    </dxf>
    <dxf>
      <border>
        <horizontal style="thin">
          <color indexed="64"/>
        </horizontal>
      </border>
    </dxf>
    <dxf>
      <border>
        <horizontal style="thin">
          <color indexed="64"/>
        </horizontal>
      </border>
    </dxf>
    <dxf>
      <font>
        <b/>
      </font>
    </dxf>
    <dxf>
      <font>
        <b/>
      </font>
    </dxf>
    <dxf>
      <font>
        <sz val="14"/>
      </font>
    </dxf>
    <dxf>
      <font>
        <sz val="14"/>
      </font>
    </dxf>
    <dxf>
      <fill>
        <patternFill patternType="solid">
          <bgColor theme="7" tint="-0.249977111117893"/>
        </patternFill>
      </fill>
    </dxf>
    <dxf>
      <fill>
        <patternFill patternType="solid">
          <bgColor theme="7" tint="-0.249977111117893"/>
        </patternFill>
      </fill>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alignment horizontal="center"/>
    </dxf>
    <dxf>
      <numFmt numFmtId="167" formatCode="0.0"/>
    </dxf>
    <dxf>
      <alignment horizontal="cent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alignment horizontal="right"/>
    </dxf>
    <dxf>
      <alignment horizontal="center"/>
    </dxf>
    <dxf>
      <alignment horizontal="center"/>
    </dxf>
    <dxf>
      <alignment horizontal="center"/>
    </dxf>
    <dxf>
      <font>
        <sz val="12"/>
      </font>
    </dxf>
    <dxf>
      <font>
        <sz val="12"/>
      </font>
    </dxf>
    <dxf>
      <font>
        <b/>
      </font>
    </dxf>
    <dxf>
      <font>
        <b/>
      </font>
    </dxf>
    <dxf>
      <alignment wrapText="1"/>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numFmt numFmtId="165" formatCode="&quot;$&quot;#,##0"/>
    </dxf>
    <dxf>
      <numFmt numFmtId="165" formatCode="&quot;$&quot;#,##0"/>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left style="thin">
          <color indexed="64"/>
        </left>
        <top style="thin">
          <color indexed="64"/>
        </top>
        <bottom style="thin">
          <color indexed="64"/>
        </bottom>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8" formatCode="_(&quot;$&quot;* #,##0_);_(&quot;$&quot;* \(#,##0\);_(&quot;$&quot;* &quot;-&quot;??_);_(@_)"/>
    </dxf>
    <dxf>
      <numFmt numFmtId="168" formatCode="_(&quot;$&quot;* #,##0_);_(&quot;$&quot;* \(#,##0\);_(&quot;$&quot;* &quot;-&quot;??_);_(@_)"/>
    </dxf>
    <dxf>
      <alignment horizontal="right"/>
    </dxf>
    <dxf>
      <alignment horizontal="right"/>
    </dxf>
    <dxf>
      <alignment horizontal="right"/>
    </dxf>
    <dxf>
      <alignment horizontal="right"/>
    </dxf>
    <dxf>
      <border>
        <right style="thin">
          <color indexed="64"/>
        </right>
      </border>
    </dxf>
    <dxf>
      <font>
        <color auto="1"/>
      </font>
    </dxf>
    <dxf>
      <numFmt numFmtId="165" formatCode="&quot;$&quot;#,##0"/>
    </dxf>
    <dxf>
      <numFmt numFmtId="165" formatCode="&quot;$&quot;#,##0"/>
    </dxf>
    <dxf>
      <numFmt numFmtId="13" formatCode="0%"/>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numFmt numFmtId="165" formatCode="&quot;$&quot;#,##0"/>
    </dxf>
    <dxf>
      <numFmt numFmtId="165" formatCode="&quot;$&quot;#,##0"/>
    </dxf>
    <dxf>
      <font>
        <sz val="11"/>
      </font>
    </dxf>
    <dxf>
      <font>
        <b/>
      </fon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sz val="14"/>
      </font>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0.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worksheet" Target="worksheets/sheet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[home_services_project.xlsx]Cumulative_Profit_By_Service!PivotTable1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Cumulative Profit by Service (2023–2024)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Cumulative_Profit_By_Service!$B$2</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Cumulative_Profit_By_Service!$A$3:$A$12</c:f>
              <c:strCache>
                <c:ptCount val="9"/>
                <c:pt idx="0">
                  <c:v>Window Cleaning</c:v>
                </c:pt>
                <c:pt idx="1">
                  <c:v>Solar Panel Cleaning</c:v>
                </c:pt>
                <c:pt idx="2">
                  <c:v>Gutter Cleaning</c:v>
                </c:pt>
                <c:pt idx="3">
                  <c:v>Patio/Pool Deck Cleaning</c:v>
                </c:pt>
                <c:pt idx="4">
                  <c:v>Driveway Cleaning</c:v>
                </c:pt>
                <c:pt idx="5">
                  <c:v>Pool Screen Cleaning</c:v>
                </c:pt>
                <c:pt idx="6">
                  <c:v>House Wash</c:v>
                </c:pt>
                <c:pt idx="7">
                  <c:v>Paver Sealing</c:v>
                </c:pt>
                <c:pt idx="8">
                  <c:v>Roof Cleaning</c:v>
                </c:pt>
              </c:strCache>
            </c:strRef>
          </c:cat>
          <c:val>
            <c:numRef>
              <c:f>Cumulative_Profit_By_Service!$B$3:$B$12</c:f>
              <c:numCache>
                <c:formatCode>_("$"* #,##0_);_("$"* \(#,##0\);_("$"* "-"??_);_(@_)</c:formatCode>
                <c:ptCount val="9"/>
                <c:pt idx="0">
                  <c:v>15215</c:v>
                </c:pt>
                <c:pt idx="1">
                  <c:v>15875</c:v>
                </c:pt>
                <c:pt idx="2">
                  <c:v>16460</c:v>
                </c:pt>
                <c:pt idx="3">
                  <c:v>17750</c:v>
                </c:pt>
                <c:pt idx="4">
                  <c:v>18090</c:v>
                </c:pt>
                <c:pt idx="5">
                  <c:v>40400</c:v>
                </c:pt>
                <c:pt idx="6">
                  <c:v>42860</c:v>
                </c:pt>
                <c:pt idx="7">
                  <c:v>207510</c:v>
                </c:pt>
                <c:pt idx="8">
                  <c:v>255400</c:v>
                </c:pt>
              </c:numCache>
            </c:numRef>
          </c:val>
          <c:extLst>
            <c:ext xmlns:c16="http://schemas.microsoft.com/office/drawing/2014/chart" uri="{C3380CC4-5D6E-409C-BE32-E72D297353CC}">
              <c16:uniqueId val="{00000000-7CF6-4193-BBB4-0373DD53C122}"/>
            </c:ext>
          </c:extLst>
        </c:ser>
        <c:dLbls>
          <c:showLegendKey val="0"/>
          <c:showVal val="0"/>
          <c:showCatName val="0"/>
          <c:showSerName val="0"/>
          <c:showPercent val="0"/>
          <c:showBubbleSize val="0"/>
        </c:dLbls>
        <c:gapWidth val="219"/>
        <c:axId val="827582239"/>
        <c:axId val="827582719"/>
      </c:barChart>
      <c:catAx>
        <c:axId val="8275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719"/>
        <c:crosses val="autoZero"/>
        <c:auto val="1"/>
        <c:lblAlgn val="ctr"/>
        <c:lblOffset val="100"/>
        <c:noMultiLvlLbl val="0"/>
      </c:catAx>
      <c:valAx>
        <c:axId val="8275827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[home_services_project.xlsx]Avg_Jobs_Per_Day!PivotTable1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Rolling 7-Day Job Average vs. Daily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Avg_Jobs_Per_Day!$B$1</c:f>
              <c:strCache>
                <c:ptCount val="1"/>
                <c:pt idx="0">
                  <c:v>Rolling 7-Day Avg Jobs</c:v>
                </c:pt>
              </c:strCache>
            </c:strRef>
          </c:tx>
          <c:spPr>
            <a:ln w="28575" cap="rnd">
              <a:solidFill>
                <a:schemeClr val="accent1">
                  <a:shade val="76000"/>
                </a:schemeClr>
              </a:solidFill>
              <a:round/>
            </a:ln>
            <a:effectLst/>
          </c:spPr>
          <c:marker>
            <c:symbol val="none"/>
          </c:marker>
          <c:cat>
            <c:strRef>
              <c:f>Avg_Jobs_Per_Day!$A$2:$A$541</c:f>
              <c:strCache>
                <c:ptCount val="539"/>
                <c:pt idx="0">
                  <c:v>2/2/2023</c:v>
                </c:pt>
                <c:pt idx="1">
                  <c:v>2/3/2023</c:v>
                </c:pt>
                <c:pt idx="2">
                  <c:v>2/4/2023</c:v>
                </c:pt>
                <c:pt idx="3">
                  <c:v>2/6/2023</c:v>
                </c:pt>
                <c:pt idx="4">
                  <c:v>2/7/2023</c:v>
                </c:pt>
                <c:pt idx="5">
                  <c:v>2/8/2023</c:v>
                </c:pt>
                <c:pt idx="6">
                  <c:v>2/9/2023</c:v>
                </c:pt>
                <c:pt idx="7">
                  <c:v>2/10/2023</c:v>
                </c:pt>
                <c:pt idx="8">
                  <c:v>2/11/2023</c:v>
                </c:pt>
                <c:pt idx="9">
                  <c:v>2/13/2023</c:v>
                </c:pt>
                <c:pt idx="10">
                  <c:v>2/14/2023</c:v>
                </c:pt>
                <c:pt idx="11">
                  <c:v>2/16/2023</c:v>
                </c:pt>
                <c:pt idx="12">
                  <c:v>2/18/2023</c:v>
                </c:pt>
                <c:pt idx="13">
                  <c:v>2/19/2023</c:v>
                </c:pt>
                <c:pt idx="14">
                  <c:v>2/20/2023</c:v>
                </c:pt>
                <c:pt idx="15">
                  <c:v>2/22/2023</c:v>
                </c:pt>
                <c:pt idx="16">
                  <c:v>2/24/2023</c:v>
                </c:pt>
                <c:pt idx="17">
                  <c:v>2/25/2023</c:v>
                </c:pt>
                <c:pt idx="18">
                  <c:v>2/26/2023</c:v>
                </c:pt>
                <c:pt idx="19">
                  <c:v>2/27/2023</c:v>
                </c:pt>
                <c:pt idx="20">
                  <c:v>2/28/2023</c:v>
                </c:pt>
                <c:pt idx="21">
                  <c:v>3/1/2023</c:v>
                </c:pt>
                <c:pt idx="22">
                  <c:v>3/2/2023</c:v>
                </c:pt>
                <c:pt idx="23">
                  <c:v>3/3/2023</c:v>
                </c:pt>
                <c:pt idx="24">
                  <c:v>3/4/2023</c:v>
                </c:pt>
                <c:pt idx="25">
                  <c:v>3/5/2023</c:v>
                </c:pt>
                <c:pt idx="26">
                  <c:v>3/6/2023</c:v>
                </c:pt>
                <c:pt idx="27">
                  <c:v>3/7/2023</c:v>
                </c:pt>
                <c:pt idx="28">
                  <c:v>3/8/2023</c:v>
                </c:pt>
                <c:pt idx="29">
                  <c:v>3/10/2023</c:v>
                </c:pt>
                <c:pt idx="30">
                  <c:v>3/13/2023</c:v>
                </c:pt>
                <c:pt idx="31">
                  <c:v>3/14/2023</c:v>
                </c:pt>
                <c:pt idx="32">
                  <c:v>3/15/2023</c:v>
                </c:pt>
                <c:pt idx="33">
                  <c:v>3/16/2023</c:v>
                </c:pt>
                <c:pt idx="34">
                  <c:v>3/17/2023</c:v>
                </c:pt>
                <c:pt idx="35">
                  <c:v>3/18/2023</c:v>
                </c:pt>
                <c:pt idx="36">
                  <c:v>3/19/2023</c:v>
                </c:pt>
                <c:pt idx="37">
                  <c:v>3/20/2023</c:v>
                </c:pt>
                <c:pt idx="38">
                  <c:v>3/21/2023</c:v>
                </c:pt>
                <c:pt idx="39">
                  <c:v>3/22/2023</c:v>
                </c:pt>
                <c:pt idx="40">
                  <c:v>3/23/2023</c:v>
                </c:pt>
                <c:pt idx="41">
                  <c:v>3/24/2023</c:v>
                </c:pt>
                <c:pt idx="42">
                  <c:v>3/27/2023</c:v>
                </c:pt>
                <c:pt idx="43">
                  <c:v>3/28/2023</c:v>
                </c:pt>
                <c:pt idx="44">
                  <c:v>3/29/2023</c:v>
                </c:pt>
                <c:pt idx="45">
                  <c:v>4/1/2023</c:v>
                </c:pt>
                <c:pt idx="46">
                  <c:v>4/3/2023</c:v>
                </c:pt>
                <c:pt idx="47">
                  <c:v>4/4/2023</c:v>
                </c:pt>
                <c:pt idx="48">
                  <c:v>4/5/2023</c:v>
                </c:pt>
                <c:pt idx="49">
                  <c:v>4/6/2023</c:v>
                </c:pt>
                <c:pt idx="50">
                  <c:v>4/7/2023</c:v>
                </c:pt>
                <c:pt idx="51">
                  <c:v>4/8/2023</c:v>
                </c:pt>
                <c:pt idx="52">
                  <c:v>4/9/2023</c:v>
                </c:pt>
                <c:pt idx="53">
                  <c:v>4/10/2023</c:v>
                </c:pt>
                <c:pt idx="54">
                  <c:v>4/11/2023</c:v>
                </c:pt>
                <c:pt idx="55">
                  <c:v>4/12/2023</c:v>
                </c:pt>
                <c:pt idx="56">
                  <c:v>4/13/2023</c:v>
                </c:pt>
                <c:pt idx="57">
                  <c:v>4/15/2023</c:v>
                </c:pt>
                <c:pt idx="58">
                  <c:v>4/16/2023</c:v>
                </c:pt>
                <c:pt idx="59">
                  <c:v>4/17/2023</c:v>
                </c:pt>
                <c:pt idx="60">
                  <c:v>4/18/2023</c:v>
                </c:pt>
                <c:pt idx="61">
                  <c:v>4/19/2023</c:v>
                </c:pt>
                <c:pt idx="62">
                  <c:v>4/20/2023</c:v>
                </c:pt>
                <c:pt idx="63">
                  <c:v>4/21/2023</c:v>
                </c:pt>
                <c:pt idx="64">
                  <c:v>4/22/2023</c:v>
                </c:pt>
                <c:pt idx="65">
                  <c:v>4/23/2023</c:v>
                </c:pt>
                <c:pt idx="66">
                  <c:v>4/24/2023</c:v>
                </c:pt>
                <c:pt idx="67">
                  <c:v>4/25/2023</c:v>
                </c:pt>
                <c:pt idx="68">
                  <c:v>4/26/2023</c:v>
                </c:pt>
                <c:pt idx="69">
                  <c:v>4/27/2023</c:v>
                </c:pt>
                <c:pt idx="70">
                  <c:v>4/28/2023</c:v>
                </c:pt>
                <c:pt idx="71">
                  <c:v>4/29/2023</c:v>
                </c:pt>
                <c:pt idx="72">
                  <c:v>4/30/2023</c:v>
                </c:pt>
                <c:pt idx="73">
                  <c:v>5/1/2023</c:v>
                </c:pt>
                <c:pt idx="74">
                  <c:v>5/2/2023</c:v>
                </c:pt>
                <c:pt idx="75">
                  <c:v>5/3/2023</c:v>
                </c:pt>
                <c:pt idx="76">
                  <c:v>5/4/2023</c:v>
                </c:pt>
                <c:pt idx="77">
                  <c:v>5/5/2023</c:v>
                </c:pt>
                <c:pt idx="78">
                  <c:v>5/7/2023</c:v>
                </c:pt>
                <c:pt idx="79">
                  <c:v>5/8/2023</c:v>
                </c:pt>
                <c:pt idx="80">
                  <c:v>5/9/2023</c:v>
                </c:pt>
                <c:pt idx="81">
                  <c:v>5/11/2023</c:v>
                </c:pt>
                <c:pt idx="82">
                  <c:v>5/12/2023</c:v>
                </c:pt>
                <c:pt idx="83">
                  <c:v>5/13/2023</c:v>
                </c:pt>
                <c:pt idx="84">
                  <c:v>5/14/2023</c:v>
                </c:pt>
                <c:pt idx="85">
                  <c:v>5/16/2023</c:v>
                </c:pt>
                <c:pt idx="86">
                  <c:v>5/18/2023</c:v>
                </c:pt>
                <c:pt idx="87">
                  <c:v>5/20/2023</c:v>
                </c:pt>
                <c:pt idx="88">
                  <c:v>5/21/2023</c:v>
                </c:pt>
                <c:pt idx="89">
                  <c:v>5/22/2023</c:v>
                </c:pt>
                <c:pt idx="90">
                  <c:v>5/23/2023</c:v>
                </c:pt>
                <c:pt idx="91">
                  <c:v>5/24/2023</c:v>
                </c:pt>
                <c:pt idx="92">
                  <c:v>5/25/2023</c:v>
                </c:pt>
                <c:pt idx="93">
                  <c:v>5/26/2023</c:v>
                </c:pt>
                <c:pt idx="94">
                  <c:v>5/27/2023</c:v>
                </c:pt>
                <c:pt idx="95">
                  <c:v>5/29/2023</c:v>
                </c:pt>
                <c:pt idx="96">
                  <c:v>5/30/2023</c:v>
                </c:pt>
                <c:pt idx="97">
                  <c:v>5/31/2023</c:v>
                </c:pt>
                <c:pt idx="98">
                  <c:v>6/1/2023</c:v>
                </c:pt>
                <c:pt idx="99">
                  <c:v>6/2/2023</c:v>
                </c:pt>
                <c:pt idx="100">
                  <c:v>6/3/2023</c:v>
                </c:pt>
                <c:pt idx="101">
                  <c:v>6/4/2023</c:v>
                </c:pt>
                <c:pt idx="102">
                  <c:v>6/5/2023</c:v>
                </c:pt>
                <c:pt idx="103">
                  <c:v>6/6/2023</c:v>
                </c:pt>
                <c:pt idx="104">
                  <c:v>6/8/2023</c:v>
                </c:pt>
                <c:pt idx="105">
                  <c:v>6/9/2023</c:v>
                </c:pt>
                <c:pt idx="106">
                  <c:v>6/10/2023</c:v>
                </c:pt>
                <c:pt idx="107">
                  <c:v>6/11/2023</c:v>
                </c:pt>
                <c:pt idx="108">
                  <c:v>6/12/2023</c:v>
                </c:pt>
                <c:pt idx="109">
                  <c:v>6/13/2023</c:v>
                </c:pt>
                <c:pt idx="110">
                  <c:v>6/14/2023</c:v>
                </c:pt>
                <c:pt idx="111">
                  <c:v>6/15/2023</c:v>
                </c:pt>
                <c:pt idx="112">
                  <c:v>6/16/2023</c:v>
                </c:pt>
                <c:pt idx="113">
                  <c:v>6/17/2023</c:v>
                </c:pt>
                <c:pt idx="114">
                  <c:v>6/19/2023</c:v>
                </c:pt>
                <c:pt idx="115">
                  <c:v>6/21/2023</c:v>
                </c:pt>
                <c:pt idx="116">
                  <c:v>6/22/2023</c:v>
                </c:pt>
                <c:pt idx="117">
                  <c:v>6/25/2023</c:v>
                </c:pt>
                <c:pt idx="118">
                  <c:v>6/26/2023</c:v>
                </c:pt>
                <c:pt idx="119">
                  <c:v>6/27/2023</c:v>
                </c:pt>
                <c:pt idx="120">
                  <c:v>6/28/2023</c:v>
                </c:pt>
                <c:pt idx="121">
                  <c:v>6/29/2023</c:v>
                </c:pt>
                <c:pt idx="122">
                  <c:v>6/30/2023</c:v>
                </c:pt>
                <c:pt idx="123">
                  <c:v>7/1/2023</c:v>
                </c:pt>
                <c:pt idx="124">
                  <c:v>7/2/2023</c:v>
                </c:pt>
                <c:pt idx="125">
                  <c:v>7/4/2023</c:v>
                </c:pt>
                <c:pt idx="126">
                  <c:v>7/5/2023</c:v>
                </c:pt>
                <c:pt idx="127">
                  <c:v>7/6/2023</c:v>
                </c:pt>
                <c:pt idx="128">
                  <c:v>7/7/2023</c:v>
                </c:pt>
                <c:pt idx="129">
                  <c:v>7/9/2023</c:v>
                </c:pt>
                <c:pt idx="130">
                  <c:v>7/11/2023</c:v>
                </c:pt>
                <c:pt idx="131">
                  <c:v>7/12/2023</c:v>
                </c:pt>
                <c:pt idx="132">
                  <c:v>7/13/2023</c:v>
                </c:pt>
                <c:pt idx="133">
                  <c:v>7/14/2023</c:v>
                </c:pt>
                <c:pt idx="134">
                  <c:v>7/15/2023</c:v>
                </c:pt>
                <c:pt idx="135">
                  <c:v>7/16/2023</c:v>
                </c:pt>
                <c:pt idx="136">
                  <c:v>7/18/2023</c:v>
                </c:pt>
                <c:pt idx="137">
                  <c:v>7/19/2023</c:v>
                </c:pt>
                <c:pt idx="138">
                  <c:v>7/20/2023</c:v>
                </c:pt>
                <c:pt idx="139">
                  <c:v>7/21/2023</c:v>
                </c:pt>
                <c:pt idx="140">
                  <c:v>7/22/2023</c:v>
                </c:pt>
                <c:pt idx="141">
                  <c:v>7/23/2023</c:v>
                </c:pt>
                <c:pt idx="142">
                  <c:v>7/24/2023</c:v>
                </c:pt>
                <c:pt idx="143">
                  <c:v>7/25/2023</c:v>
                </c:pt>
                <c:pt idx="144">
                  <c:v>7/26/2023</c:v>
                </c:pt>
                <c:pt idx="145">
                  <c:v>7/27/2023</c:v>
                </c:pt>
                <c:pt idx="146">
                  <c:v>7/28/2023</c:v>
                </c:pt>
                <c:pt idx="147">
                  <c:v>7/30/2023</c:v>
                </c:pt>
                <c:pt idx="148">
                  <c:v>7/31/2023</c:v>
                </c:pt>
                <c:pt idx="149">
                  <c:v>8/1/2023</c:v>
                </c:pt>
                <c:pt idx="150">
                  <c:v>8/2/2023</c:v>
                </c:pt>
                <c:pt idx="151">
                  <c:v>8/4/2023</c:v>
                </c:pt>
                <c:pt idx="152">
                  <c:v>8/5/2023</c:v>
                </c:pt>
                <c:pt idx="153">
                  <c:v>8/6/2023</c:v>
                </c:pt>
                <c:pt idx="154">
                  <c:v>8/7/2023</c:v>
                </c:pt>
                <c:pt idx="155">
                  <c:v>8/8/2023</c:v>
                </c:pt>
                <c:pt idx="156">
                  <c:v>8/9/2023</c:v>
                </c:pt>
                <c:pt idx="157">
                  <c:v>8/13/2023</c:v>
                </c:pt>
                <c:pt idx="158">
                  <c:v>8/14/2023</c:v>
                </c:pt>
                <c:pt idx="159">
                  <c:v>8/15/2023</c:v>
                </c:pt>
                <c:pt idx="160">
                  <c:v>8/16/2023</c:v>
                </c:pt>
                <c:pt idx="161">
                  <c:v>8/17/2023</c:v>
                </c:pt>
                <c:pt idx="162">
                  <c:v>8/19/2023</c:v>
                </c:pt>
                <c:pt idx="163">
                  <c:v>8/21/2023</c:v>
                </c:pt>
                <c:pt idx="164">
                  <c:v>8/24/2023</c:v>
                </c:pt>
                <c:pt idx="165">
                  <c:v>8/25/2023</c:v>
                </c:pt>
                <c:pt idx="166">
                  <c:v>8/26/2023</c:v>
                </c:pt>
                <c:pt idx="167">
                  <c:v>8/27/2023</c:v>
                </c:pt>
                <c:pt idx="168">
                  <c:v>8/28/2023</c:v>
                </c:pt>
                <c:pt idx="169">
                  <c:v>8/30/2023</c:v>
                </c:pt>
                <c:pt idx="170">
                  <c:v>9/1/2023</c:v>
                </c:pt>
                <c:pt idx="171">
                  <c:v>9/3/2023</c:v>
                </c:pt>
                <c:pt idx="172">
                  <c:v>9/4/2023</c:v>
                </c:pt>
                <c:pt idx="173">
                  <c:v>9/6/2023</c:v>
                </c:pt>
                <c:pt idx="174">
                  <c:v>9/7/2023</c:v>
                </c:pt>
                <c:pt idx="175">
                  <c:v>9/9/2023</c:v>
                </c:pt>
                <c:pt idx="176">
                  <c:v>9/10/2023</c:v>
                </c:pt>
                <c:pt idx="177">
                  <c:v>9/11/2023</c:v>
                </c:pt>
                <c:pt idx="178">
                  <c:v>9/12/2023</c:v>
                </c:pt>
                <c:pt idx="179">
                  <c:v>9/13/2023</c:v>
                </c:pt>
                <c:pt idx="180">
                  <c:v>9/14/2023</c:v>
                </c:pt>
                <c:pt idx="181">
                  <c:v>9/15/2023</c:v>
                </c:pt>
                <c:pt idx="182">
                  <c:v>9/17/2023</c:v>
                </c:pt>
                <c:pt idx="183">
                  <c:v>9/19/2023</c:v>
                </c:pt>
                <c:pt idx="184">
                  <c:v>9/20/2023</c:v>
                </c:pt>
                <c:pt idx="185">
                  <c:v>9/21/2023</c:v>
                </c:pt>
                <c:pt idx="186">
                  <c:v>9/22/2023</c:v>
                </c:pt>
                <c:pt idx="187">
                  <c:v>9/23/2023</c:v>
                </c:pt>
                <c:pt idx="188">
                  <c:v>9/24/2023</c:v>
                </c:pt>
                <c:pt idx="189">
                  <c:v>9/27/2023</c:v>
                </c:pt>
                <c:pt idx="190">
                  <c:v>9/28/2023</c:v>
                </c:pt>
                <c:pt idx="191">
                  <c:v>9/29/2023</c:v>
                </c:pt>
                <c:pt idx="192">
                  <c:v>9/30/2023</c:v>
                </c:pt>
                <c:pt idx="193">
                  <c:v>10/1/2023</c:v>
                </c:pt>
                <c:pt idx="194">
                  <c:v>10/2/2023</c:v>
                </c:pt>
                <c:pt idx="195">
                  <c:v>10/4/2023</c:v>
                </c:pt>
                <c:pt idx="196">
                  <c:v>10/5/2023</c:v>
                </c:pt>
                <c:pt idx="197">
                  <c:v>10/6/2023</c:v>
                </c:pt>
                <c:pt idx="198">
                  <c:v>10/7/2023</c:v>
                </c:pt>
                <c:pt idx="199">
                  <c:v>10/8/2023</c:v>
                </c:pt>
                <c:pt idx="200">
                  <c:v>10/9/2023</c:v>
                </c:pt>
                <c:pt idx="201">
                  <c:v>10/10/2023</c:v>
                </c:pt>
                <c:pt idx="202">
                  <c:v>10/11/2023</c:v>
                </c:pt>
                <c:pt idx="203">
                  <c:v>10/12/2023</c:v>
                </c:pt>
                <c:pt idx="204">
                  <c:v>10/13/2023</c:v>
                </c:pt>
                <c:pt idx="205">
                  <c:v>10/14/2023</c:v>
                </c:pt>
                <c:pt idx="206">
                  <c:v>10/15/2023</c:v>
                </c:pt>
                <c:pt idx="207">
                  <c:v>10/16/2023</c:v>
                </c:pt>
                <c:pt idx="208">
                  <c:v>10/19/2023</c:v>
                </c:pt>
                <c:pt idx="209">
                  <c:v>10/21/2023</c:v>
                </c:pt>
                <c:pt idx="210">
                  <c:v>10/22/2023</c:v>
                </c:pt>
                <c:pt idx="211">
                  <c:v>10/25/2023</c:v>
                </c:pt>
                <c:pt idx="212">
                  <c:v>10/27/2023</c:v>
                </c:pt>
                <c:pt idx="213">
                  <c:v>10/28/2023</c:v>
                </c:pt>
                <c:pt idx="214">
                  <c:v>10/29/2023</c:v>
                </c:pt>
                <c:pt idx="215">
                  <c:v>10/30/2023</c:v>
                </c:pt>
                <c:pt idx="216">
                  <c:v>10/31/2023</c:v>
                </c:pt>
                <c:pt idx="217">
                  <c:v>11/2/2023</c:v>
                </c:pt>
                <c:pt idx="218">
                  <c:v>11/3/2023</c:v>
                </c:pt>
                <c:pt idx="219">
                  <c:v>11/4/2023</c:v>
                </c:pt>
                <c:pt idx="220">
                  <c:v>11/5/2023</c:v>
                </c:pt>
                <c:pt idx="221">
                  <c:v>11/6/2023</c:v>
                </c:pt>
                <c:pt idx="222">
                  <c:v>11/7/2023</c:v>
                </c:pt>
                <c:pt idx="223">
                  <c:v>11/8/2023</c:v>
                </c:pt>
                <c:pt idx="224">
                  <c:v>11/10/2023</c:v>
                </c:pt>
                <c:pt idx="225">
                  <c:v>11/11/2023</c:v>
                </c:pt>
                <c:pt idx="226">
                  <c:v>11/12/2023</c:v>
                </c:pt>
                <c:pt idx="227">
                  <c:v>11/13/2023</c:v>
                </c:pt>
                <c:pt idx="228">
                  <c:v>11/14/2023</c:v>
                </c:pt>
                <c:pt idx="229">
                  <c:v>11/15/2023</c:v>
                </c:pt>
                <c:pt idx="230">
                  <c:v>11/16/2023</c:v>
                </c:pt>
                <c:pt idx="231">
                  <c:v>11/17/2023</c:v>
                </c:pt>
                <c:pt idx="232">
                  <c:v>11/18/2023</c:v>
                </c:pt>
                <c:pt idx="233">
                  <c:v>11/19/2023</c:v>
                </c:pt>
                <c:pt idx="234">
                  <c:v>11/20/2023</c:v>
                </c:pt>
                <c:pt idx="235">
                  <c:v>11/21/2023</c:v>
                </c:pt>
                <c:pt idx="236">
                  <c:v>11/22/2023</c:v>
                </c:pt>
                <c:pt idx="237">
                  <c:v>11/23/2023</c:v>
                </c:pt>
                <c:pt idx="238">
                  <c:v>11/24/2023</c:v>
                </c:pt>
                <c:pt idx="239">
                  <c:v>11/25/2023</c:v>
                </c:pt>
                <c:pt idx="240">
                  <c:v>11/26/2023</c:v>
                </c:pt>
                <c:pt idx="241">
                  <c:v>11/27/2023</c:v>
                </c:pt>
                <c:pt idx="242">
                  <c:v>11/28/2023</c:v>
                </c:pt>
                <c:pt idx="243">
                  <c:v>11/29/2023</c:v>
                </c:pt>
                <c:pt idx="244">
                  <c:v>12/1/2023</c:v>
                </c:pt>
                <c:pt idx="245">
                  <c:v>12/2/2023</c:v>
                </c:pt>
                <c:pt idx="246">
                  <c:v>12/3/2023</c:v>
                </c:pt>
                <c:pt idx="247">
                  <c:v>12/4/2023</c:v>
                </c:pt>
                <c:pt idx="248">
                  <c:v>12/5/2023</c:v>
                </c:pt>
                <c:pt idx="249">
                  <c:v>12/6/2023</c:v>
                </c:pt>
                <c:pt idx="250">
                  <c:v>12/7/2023</c:v>
                </c:pt>
                <c:pt idx="251">
                  <c:v>12/9/2023</c:v>
                </c:pt>
                <c:pt idx="252">
                  <c:v>12/10/2023</c:v>
                </c:pt>
                <c:pt idx="253">
                  <c:v>12/11/2023</c:v>
                </c:pt>
                <c:pt idx="254">
                  <c:v>12/12/2023</c:v>
                </c:pt>
                <c:pt idx="255">
                  <c:v>12/13/2023</c:v>
                </c:pt>
                <c:pt idx="256">
                  <c:v>12/15/2023</c:v>
                </c:pt>
                <c:pt idx="257">
                  <c:v>12/17/2023</c:v>
                </c:pt>
                <c:pt idx="258">
                  <c:v>12/18/2023</c:v>
                </c:pt>
                <c:pt idx="259">
                  <c:v>12/19/2023</c:v>
                </c:pt>
                <c:pt idx="260">
                  <c:v>12/20/2023</c:v>
                </c:pt>
                <c:pt idx="261">
                  <c:v>12/22/2023</c:v>
                </c:pt>
                <c:pt idx="262">
                  <c:v>12/23/2023</c:v>
                </c:pt>
                <c:pt idx="263">
                  <c:v>12/24/2023</c:v>
                </c:pt>
                <c:pt idx="264">
                  <c:v>12/25/2023</c:v>
                </c:pt>
                <c:pt idx="265">
                  <c:v>12/28/2023</c:v>
                </c:pt>
                <c:pt idx="266">
                  <c:v>12/29/2023</c:v>
                </c:pt>
                <c:pt idx="267">
                  <c:v>12/31/2023</c:v>
                </c:pt>
                <c:pt idx="268">
                  <c:v>2/1/2024</c:v>
                </c:pt>
                <c:pt idx="269">
                  <c:v>2/2/2024</c:v>
                </c:pt>
                <c:pt idx="270">
                  <c:v>2/3/2024</c:v>
                </c:pt>
                <c:pt idx="271">
                  <c:v>2/4/2024</c:v>
                </c:pt>
                <c:pt idx="272">
                  <c:v>2/5/2024</c:v>
                </c:pt>
                <c:pt idx="273">
                  <c:v>2/6/2024</c:v>
                </c:pt>
                <c:pt idx="274">
                  <c:v>2/7/2024</c:v>
                </c:pt>
                <c:pt idx="275">
                  <c:v>2/8/2024</c:v>
                </c:pt>
                <c:pt idx="276">
                  <c:v>2/9/2024</c:v>
                </c:pt>
                <c:pt idx="277">
                  <c:v>2/11/2024</c:v>
                </c:pt>
                <c:pt idx="278">
                  <c:v>2/13/2024</c:v>
                </c:pt>
                <c:pt idx="279">
                  <c:v>2/14/2024</c:v>
                </c:pt>
                <c:pt idx="280">
                  <c:v>2/15/2024</c:v>
                </c:pt>
                <c:pt idx="281">
                  <c:v>2/16/2024</c:v>
                </c:pt>
                <c:pt idx="282">
                  <c:v>2/17/2024</c:v>
                </c:pt>
                <c:pt idx="283">
                  <c:v>2/18/2024</c:v>
                </c:pt>
                <c:pt idx="284">
                  <c:v>2/19/2024</c:v>
                </c:pt>
                <c:pt idx="285">
                  <c:v>2/21/2024</c:v>
                </c:pt>
                <c:pt idx="286">
                  <c:v>2/22/2024</c:v>
                </c:pt>
                <c:pt idx="287">
                  <c:v>2/23/2024</c:v>
                </c:pt>
                <c:pt idx="288">
                  <c:v>2/24/2024</c:v>
                </c:pt>
                <c:pt idx="289">
                  <c:v>2/25/2024</c:v>
                </c:pt>
                <c:pt idx="290">
                  <c:v>2/26/2024</c:v>
                </c:pt>
                <c:pt idx="291">
                  <c:v>2/27/2024</c:v>
                </c:pt>
                <c:pt idx="292">
                  <c:v>2/28/2024</c:v>
                </c:pt>
                <c:pt idx="293">
                  <c:v>2/29/2024</c:v>
                </c:pt>
                <c:pt idx="294">
                  <c:v>3/1/2024</c:v>
                </c:pt>
                <c:pt idx="295">
                  <c:v>3/2/2024</c:v>
                </c:pt>
                <c:pt idx="296">
                  <c:v>3/3/2024</c:v>
                </c:pt>
                <c:pt idx="297">
                  <c:v>3/4/2024</c:v>
                </c:pt>
                <c:pt idx="298">
                  <c:v>3/5/2024</c:v>
                </c:pt>
                <c:pt idx="299">
                  <c:v>3/6/2024</c:v>
                </c:pt>
                <c:pt idx="300">
                  <c:v>3/7/2024</c:v>
                </c:pt>
                <c:pt idx="301">
                  <c:v>3/8/2024</c:v>
                </c:pt>
                <c:pt idx="302">
                  <c:v>3/9/2024</c:v>
                </c:pt>
                <c:pt idx="303">
                  <c:v>3/13/2024</c:v>
                </c:pt>
                <c:pt idx="304">
                  <c:v>3/15/2024</c:v>
                </c:pt>
                <c:pt idx="305">
                  <c:v>3/17/2024</c:v>
                </c:pt>
                <c:pt idx="306">
                  <c:v>3/18/2024</c:v>
                </c:pt>
                <c:pt idx="307">
                  <c:v>3/19/2024</c:v>
                </c:pt>
                <c:pt idx="308">
                  <c:v>3/20/2024</c:v>
                </c:pt>
                <c:pt idx="309">
                  <c:v>3/21/2024</c:v>
                </c:pt>
                <c:pt idx="310">
                  <c:v>3/22/2024</c:v>
                </c:pt>
                <c:pt idx="311">
                  <c:v>3/23/2024</c:v>
                </c:pt>
                <c:pt idx="312">
                  <c:v>3/25/2024</c:v>
                </c:pt>
                <c:pt idx="313">
                  <c:v>3/26/2024</c:v>
                </c:pt>
                <c:pt idx="314">
                  <c:v>3/27/2024</c:v>
                </c:pt>
                <c:pt idx="315">
                  <c:v>3/29/2024</c:v>
                </c:pt>
                <c:pt idx="316">
                  <c:v>3/31/2024</c:v>
                </c:pt>
                <c:pt idx="317">
                  <c:v>4/1/2024</c:v>
                </c:pt>
                <c:pt idx="318">
                  <c:v>4/3/2024</c:v>
                </c:pt>
                <c:pt idx="319">
                  <c:v>4/4/2024</c:v>
                </c:pt>
                <c:pt idx="320">
                  <c:v>4/5/2024</c:v>
                </c:pt>
                <c:pt idx="321">
                  <c:v>4/7/2024</c:v>
                </c:pt>
                <c:pt idx="322">
                  <c:v>4/8/2024</c:v>
                </c:pt>
                <c:pt idx="323">
                  <c:v>4/9/2024</c:v>
                </c:pt>
                <c:pt idx="324">
                  <c:v>4/11/2024</c:v>
                </c:pt>
                <c:pt idx="325">
                  <c:v>4/12/2024</c:v>
                </c:pt>
                <c:pt idx="326">
                  <c:v>4/13/2024</c:v>
                </c:pt>
                <c:pt idx="327">
                  <c:v>4/15/2024</c:v>
                </c:pt>
                <c:pt idx="328">
                  <c:v>4/16/2024</c:v>
                </c:pt>
                <c:pt idx="329">
                  <c:v>4/17/2024</c:v>
                </c:pt>
                <c:pt idx="330">
                  <c:v>4/18/2024</c:v>
                </c:pt>
                <c:pt idx="331">
                  <c:v>4/19/2024</c:v>
                </c:pt>
                <c:pt idx="332">
                  <c:v>4/20/2024</c:v>
                </c:pt>
                <c:pt idx="333">
                  <c:v>4/21/2024</c:v>
                </c:pt>
                <c:pt idx="334">
                  <c:v>4/22/2024</c:v>
                </c:pt>
                <c:pt idx="335">
                  <c:v>4/23/2024</c:v>
                </c:pt>
                <c:pt idx="336">
                  <c:v>4/24/2024</c:v>
                </c:pt>
                <c:pt idx="337">
                  <c:v>4/25/2024</c:v>
                </c:pt>
                <c:pt idx="338">
                  <c:v>4/26/2024</c:v>
                </c:pt>
                <c:pt idx="339">
                  <c:v>4/27/2024</c:v>
                </c:pt>
                <c:pt idx="340">
                  <c:v>4/28/2024</c:v>
                </c:pt>
                <c:pt idx="341">
                  <c:v>4/29/2024</c:v>
                </c:pt>
                <c:pt idx="342">
                  <c:v>4/30/2024</c:v>
                </c:pt>
                <c:pt idx="343">
                  <c:v>5/1/2024</c:v>
                </c:pt>
                <c:pt idx="344">
                  <c:v>5/3/2024</c:v>
                </c:pt>
                <c:pt idx="345">
                  <c:v>5/4/2024</c:v>
                </c:pt>
                <c:pt idx="346">
                  <c:v>5/5/2024</c:v>
                </c:pt>
                <c:pt idx="347">
                  <c:v>5/6/2024</c:v>
                </c:pt>
                <c:pt idx="348">
                  <c:v>5/7/2024</c:v>
                </c:pt>
                <c:pt idx="349">
                  <c:v>5/8/2024</c:v>
                </c:pt>
                <c:pt idx="350">
                  <c:v>5/9/2024</c:v>
                </c:pt>
                <c:pt idx="351">
                  <c:v>5/10/2024</c:v>
                </c:pt>
                <c:pt idx="352">
                  <c:v>5/11/2024</c:v>
                </c:pt>
                <c:pt idx="353">
                  <c:v>5/12/2024</c:v>
                </c:pt>
                <c:pt idx="354">
                  <c:v>5/13/2024</c:v>
                </c:pt>
                <c:pt idx="355">
                  <c:v>5/14/2024</c:v>
                </c:pt>
                <c:pt idx="356">
                  <c:v>5/15/2024</c:v>
                </c:pt>
                <c:pt idx="357">
                  <c:v>5/17/2024</c:v>
                </c:pt>
                <c:pt idx="358">
                  <c:v>5/19/2024</c:v>
                </c:pt>
                <c:pt idx="359">
                  <c:v>5/20/2024</c:v>
                </c:pt>
                <c:pt idx="360">
                  <c:v>5/21/2024</c:v>
                </c:pt>
                <c:pt idx="361">
                  <c:v>5/22/2024</c:v>
                </c:pt>
                <c:pt idx="362">
                  <c:v>5/23/2024</c:v>
                </c:pt>
                <c:pt idx="363">
                  <c:v>5/24/2024</c:v>
                </c:pt>
                <c:pt idx="364">
                  <c:v>5/25/2024</c:v>
                </c:pt>
                <c:pt idx="365">
                  <c:v>5/26/2024</c:v>
                </c:pt>
                <c:pt idx="366">
                  <c:v>5/27/2024</c:v>
                </c:pt>
                <c:pt idx="367">
                  <c:v>5/28/2024</c:v>
                </c:pt>
                <c:pt idx="368">
                  <c:v>5/29/2024</c:v>
                </c:pt>
                <c:pt idx="369">
                  <c:v>5/30/2024</c:v>
                </c:pt>
                <c:pt idx="370">
                  <c:v>5/31/2024</c:v>
                </c:pt>
                <c:pt idx="371">
                  <c:v>6/1/2024</c:v>
                </c:pt>
                <c:pt idx="372">
                  <c:v>6/3/2024</c:v>
                </c:pt>
                <c:pt idx="373">
                  <c:v>6/4/2024</c:v>
                </c:pt>
                <c:pt idx="374">
                  <c:v>6/5/2024</c:v>
                </c:pt>
                <c:pt idx="375">
                  <c:v>6/6/2024</c:v>
                </c:pt>
                <c:pt idx="376">
                  <c:v>6/8/2024</c:v>
                </c:pt>
                <c:pt idx="377">
                  <c:v>6/9/2024</c:v>
                </c:pt>
                <c:pt idx="378">
                  <c:v>6/12/2024</c:v>
                </c:pt>
                <c:pt idx="379">
                  <c:v>6/13/2024</c:v>
                </c:pt>
                <c:pt idx="380">
                  <c:v>6/14/2024</c:v>
                </c:pt>
                <c:pt idx="381">
                  <c:v>6/15/2024</c:v>
                </c:pt>
                <c:pt idx="382">
                  <c:v>6/17/2024</c:v>
                </c:pt>
                <c:pt idx="383">
                  <c:v>6/18/2024</c:v>
                </c:pt>
                <c:pt idx="384">
                  <c:v>6/19/2024</c:v>
                </c:pt>
                <c:pt idx="385">
                  <c:v>6/20/2024</c:v>
                </c:pt>
                <c:pt idx="386">
                  <c:v>6/22/2024</c:v>
                </c:pt>
                <c:pt idx="387">
                  <c:v>6/23/2024</c:v>
                </c:pt>
                <c:pt idx="388">
                  <c:v>6/24/2024</c:v>
                </c:pt>
                <c:pt idx="389">
                  <c:v>6/25/2024</c:v>
                </c:pt>
                <c:pt idx="390">
                  <c:v>6/26/2024</c:v>
                </c:pt>
                <c:pt idx="391">
                  <c:v>6/27/2024</c:v>
                </c:pt>
                <c:pt idx="392">
                  <c:v>6/29/2024</c:v>
                </c:pt>
                <c:pt idx="393">
                  <c:v>6/30/2024</c:v>
                </c:pt>
                <c:pt idx="394">
                  <c:v>7/1/2024</c:v>
                </c:pt>
                <c:pt idx="395">
                  <c:v>7/3/2024</c:v>
                </c:pt>
                <c:pt idx="396">
                  <c:v>7/4/2024</c:v>
                </c:pt>
                <c:pt idx="397">
                  <c:v>7/5/2024</c:v>
                </c:pt>
                <c:pt idx="398">
                  <c:v>7/8/2024</c:v>
                </c:pt>
                <c:pt idx="399">
                  <c:v>7/9/2024</c:v>
                </c:pt>
                <c:pt idx="400">
                  <c:v>7/10/2024</c:v>
                </c:pt>
                <c:pt idx="401">
                  <c:v>7/12/2024</c:v>
                </c:pt>
                <c:pt idx="402">
                  <c:v>7/14/2024</c:v>
                </c:pt>
                <c:pt idx="403">
                  <c:v>7/15/2024</c:v>
                </c:pt>
                <c:pt idx="404">
                  <c:v>7/16/2024</c:v>
                </c:pt>
                <c:pt idx="405">
                  <c:v>7/17/2024</c:v>
                </c:pt>
                <c:pt idx="406">
                  <c:v>7/18/2024</c:v>
                </c:pt>
                <c:pt idx="407">
                  <c:v>7/19/2024</c:v>
                </c:pt>
                <c:pt idx="408">
                  <c:v>7/20/2024</c:v>
                </c:pt>
                <c:pt idx="409">
                  <c:v>7/21/2024</c:v>
                </c:pt>
                <c:pt idx="410">
                  <c:v>7/22/2024</c:v>
                </c:pt>
                <c:pt idx="411">
                  <c:v>7/23/2024</c:v>
                </c:pt>
                <c:pt idx="412">
                  <c:v>7/24/2024</c:v>
                </c:pt>
                <c:pt idx="413">
                  <c:v>7/25/2024</c:v>
                </c:pt>
                <c:pt idx="414">
                  <c:v>7/28/2024</c:v>
                </c:pt>
                <c:pt idx="415">
                  <c:v>7/29/2024</c:v>
                </c:pt>
                <c:pt idx="416">
                  <c:v>7/30/2024</c:v>
                </c:pt>
                <c:pt idx="417">
                  <c:v>7/31/2024</c:v>
                </c:pt>
                <c:pt idx="418">
                  <c:v>8/2/2024</c:v>
                </c:pt>
                <c:pt idx="419">
                  <c:v>8/3/2024</c:v>
                </c:pt>
                <c:pt idx="420">
                  <c:v>8/4/2024</c:v>
                </c:pt>
                <c:pt idx="421">
                  <c:v>8/6/2024</c:v>
                </c:pt>
                <c:pt idx="422">
                  <c:v>8/10/2024</c:v>
                </c:pt>
                <c:pt idx="423">
                  <c:v>8/11/2024</c:v>
                </c:pt>
                <c:pt idx="424">
                  <c:v>8/13/2024</c:v>
                </c:pt>
                <c:pt idx="425">
                  <c:v>8/14/2024</c:v>
                </c:pt>
                <c:pt idx="426">
                  <c:v>8/18/2024</c:v>
                </c:pt>
                <c:pt idx="427">
                  <c:v>8/19/2024</c:v>
                </c:pt>
                <c:pt idx="428">
                  <c:v>8/20/2024</c:v>
                </c:pt>
                <c:pt idx="429">
                  <c:v>8/23/2024</c:v>
                </c:pt>
                <c:pt idx="430">
                  <c:v>8/25/2024</c:v>
                </c:pt>
                <c:pt idx="431">
                  <c:v>8/26/2024</c:v>
                </c:pt>
                <c:pt idx="432">
                  <c:v>8/27/2024</c:v>
                </c:pt>
                <c:pt idx="433">
                  <c:v>8/29/2024</c:v>
                </c:pt>
                <c:pt idx="434">
                  <c:v>8/30/2024</c:v>
                </c:pt>
                <c:pt idx="435">
                  <c:v>8/31/2024</c:v>
                </c:pt>
                <c:pt idx="436">
                  <c:v>9/1/2024</c:v>
                </c:pt>
                <c:pt idx="437">
                  <c:v>9/2/2024</c:v>
                </c:pt>
                <c:pt idx="438">
                  <c:v>9/4/2024</c:v>
                </c:pt>
                <c:pt idx="439">
                  <c:v>9/5/2024</c:v>
                </c:pt>
                <c:pt idx="440">
                  <c:v>9/7/2024</c:v>
                </c:pt>
                <c:pt idx="441">
                  <c:v>9/8/2024</c:v>
                </c:pt>
                <c:pt idx="442">
                  <c:v>9/9/2024</c:v>
                </c:pt>
                <c:pt idx="443">
                  <c:v>9/11/2024</c:v>
                </c:pt>
                <c:pt idx="444">
                  <c:v>9/12/2024</c:v>
                </c:pt>
                <c:pt idx="445">
                  <c:v>9/13/2024</c:v>
                </c:pt>
                <c:pt idx="446">
                  <c:v>9/14/2024</c:v>
                </c:pt>
                <c:pt idx="447">
                  <c:v>9/15/2024</c:v>
                </c:pt>
                <c:pt idx="448">
                  <c:v>9/16/2024</c:v>
                </c:pt>
                <c:pt idx="449">
                  <c:v>9/17/2024</c:v>
                </c:pt>
                <c:pt idx="450">
                  <c:v>9/18/2024</c:v>
                </c:pt>
                <c:pt idx="451">
                  <c:v>9/19/2024</c:v>
                </c:pt>
                <c:pt idx="452">
                  <c:v>9/20/2024</c:v>
                </c:pt>
                <c:pt idx="453">
                  <c:v>9/21/2024</c:v>
                </c:pt>
                <c:pt idx="454">
                  <c:v>9/23/2024</c:v>
                </c:pt>
                <c:pt idx="455">
                  <c:v>9/24/2024</c:v>
                </c:pt>
                <c:pt idx="456">
                  <c:v>9/25/2024</c:v>
                </c:pt>
                <c:pt idx="457">
                  <c:v>9/26/2024</c:v>
                </c:pt>
                <c:pt idx="458">
                  <c:v>9/27/2024</c:v>
                </c:pt>
                <c:pt idx="459">
                  <c:v>9/29/2024</c:v>
                </c:pt>
                <c:pt idx="460">
                  <c:v>9/30/2024</c:v>
                </c:pt>
                <c:pt idx="461">
                  <c:v>10/1/2024</c:v>
                </c:pt>
                <c:pt idx="462">
                  <c:v>10/2/2024</c:v>
                </c:pt>
                <c:pt idx="463">
                  <c:v>10/3/2024</c:v>
                </c:pt>
                <c:pt idx="464">
                  <c:v>10/4/2024</c:v>
                </c:pt>
                <c:pt idx="465">
                  <c:v>10/6/2024</c:v>
                </c:pt>
                <c:pt idx="466">
                  <c:v>10/7/2024</c:v>
                </c:pt>
                <c:pt idx="467">
                  <c:v>10/8/2024</c:v>
                </c:pt>
                <c:pt idx="468">
                  <c:v>10/9/2024</c:v>
                </c:pt>
                <c:pt idx="469">
                  <c:v>10/10/2024</c:v>
                </c:pt>
                <c:pt idx="470">
                  <c:v>10/11/2024</c:v>
                </c:pt>
                <c:pt idx="471">
                  <c:v>10/12/2024</c:v>
                </c:pt>
                <c:pt idx="472">
                  <c:v>10/14/2024</c:v>
                </c:pt>
                <c:pt idx="473">
                  <c:v>10/15/2024</c:v>
                </c:pt>
                <c:pt idx="474">
                  <c:v>10/16/2024</c:v>
                </c:pt>
                <c:pt idx="475">
                  <c:v>10/17/2024</c:v>
                </c:pt>
                <c:pt idx="476">
                  <c:v>10/18/2024</c:v>
                </c:pt>
                <c:pt idx="477">
                  <c:v>10/19/2024</c:v>
                </c:pt>
                <c:pt idx="478">
                  <c:v>10/21/2024</c:v>
                </c:pt>
                <c:pt idx="479">
                  <c:v>10/22/2024</c:v>
                </c:pt>
                <c:pt idx="480">
                  <c:v>10/23/2024</c:v>
                </c:pt>
                <c:pt idx="481">
                  <c:v>10/24/2024</c:v>
                </c:pt>
                <c:pt idx="482">
                  <c:v>10/26/2024</c:v>
                </c:pt>
                <c:pt idx="483">
                  <c:v>10/27/2024</c:v>
                </c:pt>
                <c:pt idx="484">
                  <c:v>10/28/2024</c:v>
                </c:pt>
                <c:pt idx="485">
                  <c:v>10/29/2024</c:v>
                </c:pt>
                <c:pt idx="486">
                  <c:v>10/30/2024</c:v>
                </c:pt>
                <c:pt idx="487">
                  <c:v>10/31/2024</c:v>
                </c:pt>
                <c:pt idx="488">
                  <c:v>11/1/2024</c:v>
                </c:pt>
                <c:pt idx="489">
                  <c:v>11/2/2024</c:v>
                </c:pt>
                <c:pt idx="490">
                  <c:v>11/4/2024</c:v>
                </c:pt>
                <c:pt idx="491">
                  <c:v>11/5/2024</c:v>
                </c:pt>
                <c:pt idx="492">
                  <c:v>11/6/2024</c:v>
                </c:pt>
                <c:pt idx="493">
                  <c:v>11/7/2024</c:v>
                </c:pt>
                <c:pt idx="494">
                  <c:v>11/8/2024</c:v>
                </c:pt>
                <c:pt idx="495">
                  <c:v>11/9/2024</c:v>
                </c:pt>
                <c:pt idx="496">
                  <c:v>11/10/2024</c:v>
                </c:pt>
                <c:pt idx="497">
                  <c:v>11/11/2024</c:v>
                </c:pt>
                <c:pt idx="498">
                  <c:v>11/12/2024</c:v>
                </c:pt>
                <c:pt idx="499">
                  <c:v>11/13/2024</c:v>
                </c:pt>
                <c:pt idx="500">
                  <c:v>11/14/2024</c:v>
                </c:pt>
                <c:pt idx="501">
                  <c:v>11/17/2024</c:v>
                </c:pt>
                <c:pt idx="502">
                  <c:v>11/18/2024</c:v>
                </c:pt>
                <c:pt idx="503">
                  <c:v>11/19/2024</c:v>
                </c:pt>
                <c:pt idx="504">
                  <c:v>11/20/2024</c:v>
                </c:pt>
                <c:pt idx="505">
                  <c:v>11/22/2024</c:v>
                </c:pt>
                <c:pt idx="506">
                  <c:v>11/23/2024</c:v>
                </c:pt>
                <c:pt idx="507">
                  <c:v>11/25/2024</c:v>
                </c:pt>
                <c:pt idx="508">
                  <c:v>11/26/2024</c:v>
                </c:pt>
                <c:pt idx="509">
                  <c:v>11/27/2024</c:v>
                </c:pt>
                <c:pt idx="510">
                  <c:v>11/28/2024</c:v>
                </c:pt>
                <c:pt idx="511">
                  <c:v>11/29/2024</c:v>
                </c:pt>
                <c:pt idx="512">
                  <c:v>11/30/2024</c:v>
                </c:pt>
                <c:pt idx="513">
                  <c:v>12/1/2024</c:v>
                </c:pt>
                <c:pt idx="514">
                  <c:v>12/3/2024</c:v>
                </c:pt>
                <c:pt idx="515">
                  <c:v>12/4/2024</c:v>
                </c:pt>
                <c:pt idx="516">
                  <c:v>12/5/2024</c:v>
                </c:pt>
                <c:pt idx="517">
                  <c:v>12/6/2024</c:v>
                </c:pt>
                <c:pt idx="518">
                  <c:v>12/7/2024</c:v>
                </c:pt>
                <c:pt idx="519">
                  <c:v>12/8/2024</c:v>
                </c:pt>
                <c:pt idx="520">
                  <c:v>12/9/2024</c:v>
                </c:pt>
                <c:pt idx="521">
                  <c:v>12/10/2024</c:v>
                </c:pt>
                <c:pt idx="522">
                  <c:v>12/11/2024</c:v>
                </c:pt>
                <c:pt idx="523">
                  <c:v>12/12/2024</c:v>
                </c:pt>
                <c:pt idx="524">
                  <c:v>12/13/2024</c:v>
                </c:pt>
                <c:pt idx="525">
                  <c:v>12/14/2024</c:v>
                </c:pt>
                <c:pt idx="526">
                  <c:v>12/16/2024</c:v>
                </c:pt>
                <c:pt idx="527">
                  <c:v>12/17/2024</c:v>
                </c:pt>
                <c:pt idx="528">
                  <c:v>12/18/2024</c:v>
                </c:pt>
                <c:pt idx="529">
                  <c:v>12/19/2024</c:v>
                </c:pt>
                <c:pt idx="530">
                  <c:v>12/20/2024</c:v>
                </c:pt>
                <c:pt idx="531">
                  <c:v>12/21/2024</c:v>
                </c:pt>
                <c:pt idx="532">
                  <c:v>12/22/2024</c:v>
                </c:pt>
                <c:pt idx="533">
                  <c:v>12/23/2024</c:v>
                </c:pt>
                <c:pt idx="534">
                  <c:v>12/24/2024</c:v>
                </c:pt>
                <c:pt idx="535">
                  <c:v>12/27/2024</c:v>
                </c:pt>
                <c:pt idx="536">
                  <c:v>12/28/2024</c:v>
                </c:pt>
                <c:pt idx="537">
                  <c:v>12/29/2024</c:v>
                </c:pt>
                <c:pt idx="538">
                  <c:v>12/30/2024</c:v>
                </c:pt>
              </c:strCache>
            </c:strRef>
          </c:cat>
          <c:val>
            <c:numRef>
              <c:f>Avg_Jobs_Per_Day!$B$2:$B$541</c:f>
              <c:numCache>
                <c:formatCode>General</c:formatCode>
                <c:ptCount val="539"/>
                <c:pt idx="0">
                  <c:v>0.2857142857142857</c:v>
                </c:pt>
                <c:pt idx="1">
                  <c:v>0.42857142857142855</c:v>
                </c:pt>
                <c:pt idx="2">
                  <c:v>0.5714285714285714</c:v>
                </c:pt>
                <c:pt idx="3">
                  <c:v>0.8571428571428571</c:v>
                </c:pt>
                <c:pt idx="4">
                  <c:v>1</c:v>
                </c:pt>
                <c:pt idx="5">
                  <c:v>1.1428571428571428</c:v>
                </c:pt>
                <c:pt idx="6">
                  <c:v>1.2857142857142858</c:v>
                </c:pt>
                <c:pt idx="7">
                  <c:v>1.2857142857142858</c:v>
                </c:pt>
                <c:pt idx="8">
                  <c:v>1.5714285714285714</c:v>
                </c:pt>
                <c:pt idx="9">
                  <c:v>1.5714285714285714</c:v>
                </c:pt>
                <c:pt idx="10">
                  <c:v>1.8571428571428572</c:v>
                </c:pt>
                <c:pt idx="11">
                  <c:v>1.4285714285714286</c:v>
                </c:pt>
                <c:pt idx="12">
                  <c:v>1.2857142857142858</c:v>
                </c:pt>
                <c:pt idx="13">
                  <c:v>1.5714285714285714</c:v>
                </c:pt>
                <c:pt idx="14">
                  <c:v>1.7142857142857142</c:v>
                </c:pt>
                <c:pt idx="15">
                  <c:v>1.4285714285714286</c:v>
                </c:pt>
                <c:pt idx="16">
                  <c:v>1.5714285714285714</c:v>
                </c:pt>
                <c:pt idx="17">
                  <c:v>1.5714285714285714</c:v>
                </c:pt>
                <c:pt idx="18">
                  <c:v>1.5714285714285714</c:v>
                </c:pt>
                <c:pt idx="19">
                  <c:v>1.4285714285714286</c:v>
                </c:pt>
                <c:pt idx="20">
                  <c:v>1.5714285714285714</c:v>
                </c:pt>
                <c:pt idx="21">
                  <c:v>1.7142857142857142</c:v>
                </c:pt>
                <c:pt idx="22">
                  <c:v>2.1428571428571428</c:v>
                </c:pt>
                <c:pt idx="23">
                  <c:v>2.2857142857142856</c:v>
                </c:pt>
                <c:pt idx="24">
                  <c:v>2</c:v>
                </c:pt>
                <c:pt idx="25">
                  <c:v>1.8571428571428572</c:v>
                </c:pt>
                <c:pt idx="26">
                  <c:v>1.8571428571428572</c:v>
                </c:pt>
                <c:pt idx="27">
                  <c:v>1.8571428571428572</c:v>
                </c:pt>
                <c:pt idx="28">
                  <c:v>1.7142857142857142</c:v>
                </c:pt>
                <c:pt idx="29">
                  <c:v>1</c:v>
                </c:pt>
                <c:pt idx="30">
                  <c:v>0.7142857142857143</c:v>
                </c:pt>
                <c:pt idx="31">
                  <c:v>1</c:v>
                </c:pt>
                <c:pt idx="32">
                  <c:v>1.1428571428571428</c:v>
                </c:pt>
                <c:pt idx="33">
                  <c:v>1.2857142857142858</c:v>
                </c:pt>
                <c:pt idx="34">
                  <c:v>1.5714285714285714</c:v>
                </c:pt>
                <c:pt idx="35">
                  <c:v>1.7142857142857142</c:v>
                </c:pt>
                <c:pt idx="36">
                  <c:v>2.1428571428571428</c:v>
                </c:pt>
                <c:pt idx="37">
                  <c:v>2.2857142857142856</c:v>
                </c:pt>
                <c:pt idx="38">
                  <c:v>2</c:v>
                </c:pt>
                <c:pt idx="39">
                  <c:v>2.1428571428571428</c:v>
                </c:pt>
                <c:pt idx="40">
                  <c:v>2.1428571428571428</c:v>
                </c:pt>
                <c:pt idx="41">
                  <c:v>2</c:v>
                </c:pt>
                <c:pt idx="42">
                  <c:v>1.2857142857142858</c:v>
                </c:pt>
                <c:pt idx="43">
                  <c:v>1.5714285714285714</c:v>
                </c:pt>
                <c:pt idx="44">
                  <c:v>1.4285714285714286</c:v>
                </c:pt>
                <c:pt idx="45">
                  <c:v>1.1428571428571428</c:v>
                </c:pt>
                <c:pt idx="46">
                  <c:v>1.1428571428571428</c:v>
                </c:pt>
                <c:pt idx="47">
                  <c:v>1.1428571428571428</c:v>
                </c:pt>
                <c:pt idx="48">
                  <c:v>1.2857142857142858</c:v>
                </c:pt>
                <c:pt idx="49">
                  <c:v>1.7142857142857142</c:v>
                </c:pt>
                <c:pt idx="50">
                  <c:v>1.8571428571428572</c:v>
                </c:pt>
                <c:pt idx="51">
                  <c:v>2</c:v>
                </c:pt>
                <c:pt idx="52">
                  <c:v>2.4285714285714284</c:v>
                </c:pt>
                <c:pt idx="53">
                  <c:v>2.4285714285714284</c:v>
                </c:pt>
                <c:pt idx="54">
                  <c:v>2.1428571428571428</c:v>
                </c:pt>
                <c:pt idx="55">
                  <c:v>2.1428571428571428</c:v>
                </c:pt>
                <c:pt idx="56">
                  <c:v>1.8571428571428572</c:v>
                </c:pt>
                <c:pt idx="57">
                  <c:v>1.8571428571428572</c:v>
                </c:pt>
                <c:pt idx="58">
                  <c:v>1.8571428571428572</c:v>
                </c:pt>
                <c:pt idx="59">
                  <c:v>2</c:v>
                </c:pt>
                <c:pt idx="60">
                  <c:v>2</c:v>
                </c:pt>
                <c:pt idx="61">
                  <c:v>2</c:v>
                </c:pt>
                <c:pt idx="62">
                  <c:v>2.1428571428571428</c:v>
                </c:pt>
                <c:pt idx="63">
                  <c:v>2.2857142857142856</c:v>
                </c:pt>
                <c:pt idx="64">
                  <c:v>2.2857142857142856</c:v>
                </c:pt>
                <c:pt idx="65">
                  <c:v>2.1428571428571428</c:v>
                </c:pt>
                <c:pt idx="66">
                  <c:v>1.8571428571428572</c:v>
                </c:pt>
                <c:pt idx="67">
                  <c:v>2</c:v>
                </c:pt>
                <c:pt idx="68">
                  <c:v>1.8571428571428572</c:v>
                </c:pt>
                <c:pt idx="69">
                  <c:v>1.8571428571428572</c:v>
                </c:pt>
                <c:pt idx="70">
                  <c:v>2</c:v>
                </c:pt>
                <c:pt idx="71">
                  <c:v>1.7142857142857142</c:v>
                </c:pt>
                <c:pt idx="72">
                  <c:v>1.8571428571428572</c:v>
                </c:pt>
                <c:pt idx="73">
                  <c:v>1.8571428571428572</c:v>
                </c:pt>
                <c:pt idx="74">
                  <c:v>1.8571428571428572</c:v>
                </c:pt>
                <c:pt idx="75">
                  <c:v>2</c:v>
                </c:pt>
                <c:pt idx="76">
                  <c:v>1.8571428571428572</c:v>
                </c:pt>
                <c:pt idx="77">
                  <c:v>1.7142857142857142</c:v>
                </c:pt>
                <c:pt idx="78">
                  <c:v>1.5714285714285714</c:v>
                </c:pt>
                <c:pt idx="79">
                  <c:v>1.7142857142857142</c:v>
                </c:pt>
                <c:pt idx="80">
                  <c:v>1.5714285714285714</c:v>
                </c:pt>
                <c:pt idx="81">
                  <c:v>1.2857142857142858</c:v>
                </c:pt>
                <c:pt idx="82">
                  <c:v>1.5714285714285714</c:v>
                </c:pt>
                <c:pt idx="83">
                  <c:v>1.8571428571428572</c:v>
                </c:pt>
                <c:pt idx="84">
                  <c:v>1.8571428571428572</c:v>
                </c:pt>
                <c:pt idx="85">
                  <c:v>1.7142857142857142</c:v>
                </c:pt>
                <c:pt idx="86">
                  <c:v>1.5714285714285714</c:v>
                </c:pt>
                <c:pt idx="87">
                  <c:v>1.2857142857142858</c:v>
                </c:pt>
                <c:pt idx="88">
                  <c:v>1.2857142857142858</c:v>
                </c:pt>
                <c:pt idx="89">
                  <c:v>1.7142857142857142</c:v>
                </c:pt>
                <c:pt idx="90">
                  <c:v>1.7142857142857142</c:v>
                </c:pt>
                <c:pt idx="91">
                  <c:v>1.8571428571428572</c:v>
                </c:pt>
                <c:pt idx="92">
                  <c:v>2.1428571428571428</c:v>
                </c:pt>
                <c:pt idx="93">
                  <c:v>2.2857142857142856</c:v>
                </c:pt>
                <c:pt idx="94">
                  <c:v>2.2857142857142856</c:v>
                </c:pt>
                <c:pt idx="95">
                  <c:v>1.7142857142857142</c:v>
                </c:pt>
                <c:pt idx="96">
                  <c:v>1.5714285714285714</c:v>
                </c:pt>
                <c:pt idx="97">
                  <c:v>1.7142857142857142</c:v>
                </c:pt>
                <c:pt idx="98">
                  <c:v>1.5714285714285714</c:v>
                </c:pt>
                <c:pt idx="99">
                  <c:v>1.5714285714285714</c:v>
                </c:pt>
                <c:pt idx="100">
                  <c:v>1.2857142857142858</c:v>
                </c:pt>
                <c:pt idx="101">
                  <c:v>1.5714285714285714</c:v>
                </c:pt>
                <c:pt idx="102">
                  <c:v>1.5714285714285714</c:v>
                </c:pt>
                <c:pt idx="103">
                  <c:v>1.5714285714285714</c:v>
                </c:pt>
                <c:pt idx="104">
                  <c:v>1.1428571428571428</c:v>
                </c:pt>
                <c:pt idx="105">
                  <c:v>1.2857142857142858</c:v>
                </c:pt>
                <c:pt idx="106">
                  <c:v>1.2857142857142858</c:v>
                </c:pt>
                <c:pt idx="107">
                  <c:v>1.2857142857142858</c:v>
                </c:pt>
                <c:pt idx="108">
                  <c:v>1.2857142857142858</c:v>
                </c:pt>
                <c:pt idx="109">
                  <c:v>1.4285714285714286</c:v>
                </c:pt>
                <c:pt idx="110">
                  <c:v>1.8571428571428572</c:v>
                </c:pt>
                <c:pt idx="111">
                  <c:v>2</c:v>
                </c:pt>
                <c:pt idx="112">
                  <c:v>1.8571428571428572</c:v>
                </c:pt>
                <c:pt idx="113">
                  <c:v>2</c:v>
                </c:pt>
                <c:pt idx="114">
                  <c:v>1.8571428571428572</c:v>
                </c:pt>
                <c:pt idx="115">
                  <c:v>1.5714285714285714</c:v>
                </c:pt>
                <c:pt idx="116">
                  <c:v>1.7142857142857142</c:v>
                </c:pt>
                <c:pt idx="117">
                  <c:v>1.4285714285714286</c:v>
                </c:pt>
                <c:pt idx="118">
                  <c:v>1.1428571428571428</c:v>
                </c:pt>
                <c:pt idx="119">
                  <c:v>1.5714285714285714</c:v>
                </c:pt>
                <c:pt idx="120">
                  <c:v>1.4285714285714286</c:v>
                </c:pt>
                <c:pt idx="121">
                  <c:v>1.1428571428571428</c:v>
                </c:pt>
                <c:pt idx="122">
                  <c:v>1.4285714285714286</c:v>
                </c:pt>
                <c:pt idx="123">
                  <c:v>1.5714285714285714</c:v>
                </c:pt>
                <c:pt idx="124">
                  <c:v>1.7142857142857142</c:v>
                </c:pt>
                <c:pt idx="125">
                  <c:v>1.4285714285714286</c:v>
                </c:pt>
                <c:pt idx="126">
                  <c:v>1.2857142857142858</c:v>
                </c:pt>
                <c:pt idx="127">
                  <c:v>1.2857142857142858</c:v>
                </c:pt>
                <c:pt idx="128">
                  <c:v>1.4285714285714286</c:v>
                </c:pt>
                <c:pt idx="129">
                  <c:v>1.2857142857142858</c:v>
                </c:pt>
                <c:pt idx="130">
                  <c:v>1.4285714285714286</c:v>
                </c:pt>
                <c:pt idx="131">
                  <c:v>1.7142857142857142</c:v>
                </c:pt>
                <c:pt idx="132">
                  <c:v>2</c:v>
                </c:pt>
                <c:pt idx="133">
                  <c:v>1.8571428571428572</c:v>
                </c:pt>
                <c:pt idx="134">
                  <c:v>2</c:v>
                </c:pt>
                <c:pt idx="135">
                  <c:v>2.1428571428571428</c:v>
                </c:pt>
                <c:pt idx="136">
                  <c:v>1.8571428571428572</c:v>
                </c:pt>
                <c:pt idx="137">
                  <c:v>1.8571428571428572</c:v>
                </c:pt>
                <c:pt idx="138">
                  <c:v>1.5714285714285714</c:v>
                </c:pt>
                <c:pt idx="139">
                  <c:v>1.4285714285714286</c:v>
                </c:pt>
                <c:pt idx="140">
                  <c:v>1.4285714285714286</c:v>
                </c:pt>
                <c:pt idx="141">
                  <c:v>1.4285714285714286</c:v>
                </c:pt>
                <c:pt idx="142">
                  <c:v>1.7142857142857142</c:v>
                </c:pt>
                <c:pt idx="143">
                  <c:v>1.7142857142857142</c:v>
                </c:pt>
                <c:pt idx="144">
                  <c:v>1.5714285714285714</c:v>
                </c:pt>
                <c:pt idx="145">
                  <c:v>1.5714285714285714</c:v>
                </c:pt>
                <c:pt idx="146">
                  <c:v>1.7142857142857142</c:v>
                </c:pt>
                <c:pt idx="147">
                  <c:v>1.4285714285714286</c:v>
                </c:pt>
                <c:pt idx="148">
                  <c:v>1.5714285714285714</c:v>
                </c:pt>
                <c:pt idx="149">
                  <c:v>1.5714285714285714</c:v>
                </c:pt>
                <c:pt idx="150">
                  <c:v>1.7142857142857142</c:v>
                </c:pt>
                <c:pt idx="151">
                  <c:v>1.5714285714285714</c:v>
                </c:pt>
                <c:pt idx="152">
                  <c:v>1.7142857142857142</c:v>
                </c:pt>
                <c:pt idx="153">
                  <c:v>1.8571428571428572</c:v>
                </c:pt>
                <c:pt idx="154">
                  <c:v>1.5714285714285714</c:v>
                </c:pt>
                <c:pt idx="155">
                  <c:v>1.5714285714285714</c:v>
                </c:pt>
                <c:pt idx="156">
                  <c:v>1.2857142857142858</c:v>
                </c:pt>
                <c:pt idx="157">
                  <c:v>0.8571428571428571</c:v>
                </c:pt>
                <c:pt idx="158">
                  <c:v>0.8571428571428571</c:v>
                </c:pt>
                <c:pt idx="159">
                  <c:v>1</c:v>
                </c:pt>
                <c:pt idx="160">
                  <c:v>1</c:v>
                </c:pt>
                <c:pt idx="161">
                  <c:v>1.1428571428571428</c:v>
                </c:pt>
                <c:pt idx="162">
                  <c:v>1.2857142857142858</c:v>
                </c:pt>
                <c:pt idx="163">
                  <c:v>0.8571428571428571</c:v>
                </c:pt>
                <c:pt idx="164">
                  <c:v>0.42857142857142855</c:v>
                </c:pt>
                <c:pt idx="165">
                  <c:v>0.8571428571428571</c:v>
                </c:pt>
                <c:pt idx="166">
                  <c:v>0.8571428571428571</c:v>
                </c:pt>
                <c:pt idx="167">
                  <c:v>1</c:v>
                </c:pt>
                <c:pt idx="168">
                  <c:v>1.1428571428571428</c:v>
                </c:pt>
                <c:pt idx="169">
                  <c:v>1.4285714285714286</c:v>
                </c:pt>
                <c:pt idx="170">
                  <c:v>1</c:v>
                </c:pt>
                <c:pt idx="171">
                  <c:v>0.8571428571428571</c:v>
                </c:pt>
                <c:pt idx="172">
                  <c:v>0.8571428571428571</c:v>
                </c:pt>
                <c:pt idx="173">
                  <c:v>0.8571428571428571</c:v>
                </c:pt>
                <c:pt idx="174">
                  <c:v>1</c:v>
                </c:pt>
                <c:pt idx="175">
                  <c:v>1.1428571428571428</c:v>
                </c:pt>
                <c:pt idx="176">
                  <c:v>1.1428571428571428</c:v>
                </c:pt>
                <c:pt idx="177">
                  <c:v>1</c:v>
                </c:pt>
                <c:pt idx="178">
                  <c:v>1.2857142857142858</c:v>
                </c:pt>
                <c:pt idx="179">
                  <c:v>1.2857142857142858</c:v>
                </c:pt>
                <c:pt idx="180">
                  <c:v>1.2857142857142858</c:v>
                </c:pt>
                <c:pt idx="181">
                  <c:v>1.7142857142857142</c:v>
                </c:pt>
                <c:pt idx="182">
                  <c:v>1.5714285714285714</c:v>
                </c:pt>
                <c:pt idx="183">
                  <c:v>1.4285714285714286</c:v>
                </c:pt>
                <c:pt idx="184">
                  <c:v>1.4285714285714286</c:v>
                </c:pt>
                <c:pt idx="185">
                  <c:v>1.4285714285714286</c:v>
                </c:pt>
                <c:pt idx="186">
                  <c:v>1.2857142857142858</c:v>
                </c:pt>
                <c:pt idx="187">
                  <c:v>1.7142857142857142</c:v>
                </c:pt>
                <c:pt idx="188">
                  <c:v>1.7142857142857142</c:v>
                </c:pt>
                <c:pt idx="189">
                  <c:v>1.2857142857142858</c:v>
                </c:pt>
                <c:pt idx="190">
                  <c:v>1.2857142857142858</c:v>
                </c:pt>
                <c:pt idx="191">
                  <c:v>1.1428571428571428</c:v>
                </c:pt>
                <c:pt idx="192">
                  <c:v>0.8571428571428571</c:v>
                </c:pt>
                <c:pt idx="193">
                  <c:v>0.8571428571428571</c:v>
                </c:pt>
                <c:pt idx="194">
                  <c:v>1.1428571428571428</c:v>
                </c:pt>
                <c:pt idx="195">
                  <c:v>1.1428571428571428</c:v>
                </c:pt>
                <c:pt idx="196">
                  <c:v>1.2857142857142858</c:v>
                </c:pt>
                <c:pt idx="197">
                  <c:v>1.4285714285714286</c:v>
                </c:pt>
                <c:pt idx="198">
                  <c:v>1.4285714285714286</c:v>
                </c:pt>
                <c:pt idx="199">
                  <c:v>1.5714285714285714</c:v>
                </c:pt>
                <c:pt idx="200">
                  <c:v>1.4285714285714286</c:v>
                </c:pt>
                <c:pt idx="201">
                  <c:v>1.7142857142857142</c:v>
                </c:pt>
                <c:pt idx="202">
                  <c:v>1.8571428571428572</c:v>
                </c:pt>
                <c:pt idx="203">
                  <c:v>1.7142857142857142</c:v>
                </c:pt>
                <c:pt idx="204">
                  <c:v>1.8571428571428572</c:v>
                </c:pt>
                <c:pt idx="205">
                  <c:v>1.8571428571428572</c:v>
                </c:pt>
                <c:pt idx="206">
                  <c:v>1.5714285714285714</c:v>
                </c:pt>
                <c:pt idx="207">
                  <c:v>1.5714285714285714</c:v>
                </c:pt>
                <c:pt idx="208">
                  <c:v>1.2857142857142858</c:v>
                </c:pt>
                <c:pt idx="209">
                  <c:v>1</c:v>
                </c:pt>
                <c:pt idx="210">
                  <c:v>1.2857142857142858</c:v>
                </c:pt>
                <c:pt idx="211">
                  <c:v>1.4285714285714286</c:v>
                </c:pt>
                <c:pt idx="212">
                  <c:v>1.2857142857142858</c:v>
                </c:pt>
                <c:pt idx="213">
                  <c:v>1.2857142857142858</c:v>
                </c:pt>
                <c:pt idx="214">
                  <c:v>1.2857142857142858</c:v>
                </c:pt>
                <c:pt idx="215">
                  <c:v>1.7142857142857142</c:v>
                </c:pt>
                <c:pt idx="216">
                  <c:v>1.8571428571428572</c:v>
                </c:pt>
                <c:pt idx="217">
                  <c:v>1.7142857142857142</c:v>
                </c:pt>
                <c:pt idx="218">
                  <c:v>1.5714285714285714</c:v>
                </c:pt>
                <c:pt idx="219">
                  <c:v>1.7142857142857142</c:v>
                </c:pt>
                <c:pt idx="220">
                  <c:v>1.7142857142857142</c:v>
                </c:pt>
                <c:pt idx="221">
                  <c:v>1.7142857142857142</c:v>
                </c:pt>
                <c:pt idx="222">
                  <c:v>1.7142857142857142</c:v>
                </c:pt>
                <c:pt idx="223">
                  <c:v>1.8571428571428572</c:v>
                </c:pt>
                <c:pt idx="224">
                  <c:v>1.8571428571428572</c:v>
                </c:pt>
                <c:pt idx="225">
                  <c:v>1.5714285714285714</c:v>
                </c:pt>
                <c:pt idx="226">
                  <c:v>1.5714285714285714</c:v>
                </c:pt>
                <c:pt idx="227">
                  <c:v>1.4285714285714286</c:v>
                </c:pt>
                <c:pt idx="228">
                  <c:v>1.4285714285714286</c:v>
                </c:pt>
                <c:pt idx="229">
                  <c:v>1.4285714285714286</c:v>
                </c:pt>
                <c:pt idx="230">
                  <c:v>1.5714285714285714</c:v>
                </c:pt>
                <c:pt idx="231">
                  <c:v>1.7142857142857142</c:v>
                </c:pt>
                <c:pt idx="232">
                  <c:v>1.7142857142857142</c:v>
                </c:pt>
                <c:pt idx="233">
                  <c:v>1.4285714285714286</c:v>
                </c:pt>
                <c:pt idx="234">
                  <c:v>1.2857142857142858</c:v>
                </c:pt>
                <c:pt idx="235">
                  <c:v>1.5714285714285714</c:v>
                </c:pt>
                <c:pt idx="236">
                  <c:v>1.5714285714285714</c:v>
                </c:pt>
                <c:pt idx="237">
                  <c:v>1.5714285714285714</c:v>
                </c:pt>
                <c:pt idx="238">
                  <c:v>1.5714285714285714</c:v>
                </c:pt>
                <c:pt idx="239">
                  <c:v>1.5714285714285714</c:v>
                </c:pt>
                <c:pt idx="240">
                  <c:v>1.5714285714285714</c:v>
                </c:pt>
                <c:pt idx="241">
                  <c:v>1.5714285714285714</c:v>
                </c:pt>
                <c:pt idx="242">
                  <c:v>1.5714285714285714</c:v>
                </c:pt>
                <c:pt idx="243">
                  <c:v>1.5714285714285714</c:v>
                </c:pt>
                <c:pt idx="244">
                  <c:v>1.1428571428571428</c:v>
                </c:pt>
                <c:pt idx="245">
                  <c:v>1.1428571428571428</c:v>
                </c:pt>
                <c:pt idx="246">
                  <c:v>1.4285714285714286</c:v>
                </c:pt>
                <c:pt idx="247">
                  <c:v>1.7142857142857142</c:v>
                </c:pt>
                <c:pt idx="248">
                  <c:v>1.5714285714285714</c:v>
                </c:pt>
                <c:pt idx="249">
                  <c:v>1.8571428571428572</c:v>
                </c:pt>
                <c:pt idx="250">
                  <c:v>2.2857142857142856</c:v>
                </c:pt>
                <c:pt idx="251">
                  <c:v>2.4285714285714284</c:v>
                </c:pt>
                <c:pt idx="252">
                  <c:v>2.1428571428571428</c:v>
                </c:pt>
                <c:pt idx="253">
                  <c:v>2</c:v>
                </c:pt>
                <c:pt idx="254">
                  <c:v>2</c:v>
                </c:pt>
                <c:pt idx="255">
                  <c:v>1.8571428571428572</c:v>
                </c:pt>
                <c:pt idx="256">
                  <c:v>1.5714285714285714</c:v>
                </c:pt>
                <c:pt idx="257">
                  <c:v>1.1428571428571428</c:v>
                </c:pt>
                <c:pt idx="258">
                  <c:v>1.2857142857142858</c:v>
                </c:pt>
                <c:pt idx="259">
                  <c:v>1.2857142857142858</c:v>
                </c:pt>
                <c:pt idx="260">
                  <c:v>1.1428571428571428</c:v>
                </c:pt>
                <c:pt idx="261">
                  <c:v>1.4285714285714286</c:v>
                </c:pt>
                <c:pt idx="262">
                  <c:v>1.7142857142857142</c:v>
                </c:pt>
                <c:pt idx="263">
                  <c:v>1.8571428571428572</c:v>
                </c:pt>
                <c:pt idx="264">
                  <c:v>1.5714285714285714</c:v>
                </c:pt>
                <c:pt idx="265">
                  <c:v>1.2857142857142858</c:v>
                </c:pt>
                <c:pt idx="266">
                  <c:v>1</c:v>
                </c:pt>
                <c:pt idx="267">
                  <c:v>0.7142857142857143</c:v>
                </c:pt>
                <c:pt idx="268">
                  <c:v>0.14285714285714285</c:v>
                </c:pt>
                <c:pt idx="269">
                  <c:v>0.2857142857142857</c:v>
                </c:pt>
                <c:pt idx="270">
                  <c:v>0.42857142857142855</c:v>
                </c:pt>
                <c:pt idx="271">
                  <c:v>0.8571428571428571</c:v>
                </c:pt>
                <c:pt idx="272">
                  <c:v>1.1428571428571428</c:v>
                </c:pt>
                <c:pt idx="273">
                  <c:v>1.5714285714285714</c:v>
                </c:pt>
                <c:pt idx="274">
                  <c:v>1.7142857142857142</c:v>
                </c:pt>
                <c:pt idx="275">
                  <c:v>2</c:v>
                </c:pt>
                <c:pt idx="276">
                  <c:v>2.2857142857142856</c:v>
                </c:pt>
                <c:pt idx="277">
                  <c:v>2</c:v>
                </c:pt>
                <c:pt idx="278">
                  <c:v>1.4285714285714286</c:v>
                </c:pt>
                <c:pt idx="279">
                  <c:v>1.4285714285714286</c:v>
                </c:pt>
                <c:pt idx="280">
                  <c:v>1.1428571428571428</c:v>
                </c:pt>
                <c:pt idx="281">
                  <c:v>1</c:v>
                </c:pt>
                <c:pt idx="282">
                  <c:v>1.1428571428571428</c:v>
                </c:pt>
                <c:pt idx="283">
                  <c:v>1.1428571428571428</c:v>
                </c:pt>
                <c:pt idx="284">
                  <c:v>1.2857142857142858</c:v>
                </c:pt>
                <c:pt idx="285">
                  <c:v>1.1428571428571428</c:v>
                </c:pt>
                <c:pt idx="286">
                  <c:v>1.1428571428571428</c:v>
                </c:pt>
                <c:pt idx="287">
                  <c:v>1.1428571428571428</c:v>
                </c:pt>
                <c:pt idx="288">
                  <c:v>1.1428571428571428</c:v>
                </c:pt>
                <c:pt idx="289">
                  <c:v>1.2857142857142858</c:v>
                </c:pt>
                <c:pt idx="290">
                  <c:v>1.4285714285714286</c:v>
                </c:pt>
                <c:pt idx="291">
                  <c:v>1.8571428571428572</c:v>
                </c:pt>
                <c:pt idx="292">
                  <c:v>1.8571428571428572</c:v>
                </c:pt>
                <c:pt idx="293">
                  <c:v>1.8571428571428572</c:v>
                </c:pt>
                <c:pt idx="294">
                  <c:v>1.7142857142857142</c:v>
                </c:pt>
                <c:pt idx="295">
                  <c:v>2</c:v>
                </c:pt>
                <c:pt idx="296">
                  <c:v>2</c:v>
                </c:pt>
                <c:pt idx="297">
                  <c:v>1.8571428571428572</c:v>
                </c:pt>
                <c:pt idx="298">
                  <c:v>1.7142857142857142</c:v>
                </c:pt>
                <c:pt idx="299">
                  <c:v>1.8571428571428572</c:v>
                </c:pt>
                <c:pt idx="300">
                  <c:v>1.8571428571428572</c:v>
                </c:pt>
                <c:pt idx="301">
                  <c:v>2.1428571428571428</c:v>
                </c:pt>
                <c:pt idx="302">
                  <c:v>1.8571428571428572</c:v>
                </c:pt>
                <c:pt idx="303">
                  <c:v>1.1428571428571428</c:v>
                </c:pt>
                <c:pt idx="304">
                  <c:v>0.7142857142857143</c:v>
                </c:pt>
                <c:pt idx="305">
                  <c:v>0.7142857142857143</c:v>
                </c:pt>
                <c:pt idx="306">
                  <c:v>1</c:v>
                </c:pt>
                <c:pt idx="307">
                  <c:v>1.1428571428571428</c:v>
                </c:pt>
                <c:pt idx="308">
                  <c:v>1</c:v>
                </c:pt>
                <c:pt idx="309">
                  <c:v>1.4285714285714286</c:v>
                </c:pt>
                <c:pt idx="310">
                  <c:v>1.5714285714285714</c:v>
                </c:pt>
                <c:pt idx="311">
                  <c:v>1.7142857142857142</c:v>
                </c:pt>
                <c:pt idx="312">
                  <c:v>1.5714285714285714</c:v>
                </c:pt>
                <c:pt idx="313">
                  <c:v>1.8571428571428572</c:v>
                </c:pt>
                <c:pt idx="314">
                  <c:v>1.8571428571428572</c:v>
                </c:pt>
                <c:pt idx="315">
                  <c:v>1.2857142857142858</c:v>
                </c:pt>
                <c:pt idx="316">
                  <c:v>1.4285714285714286</c:v>
                </c:pt>
                <c:pt idx="317">
                  <c:v>1.2857142857142858</c:v>
                </c:pt>
                <c:pt idx="318">
                  <c:v>1</c:v>
                </c:pt>
                <c:pt idx="319">
                  <c:v>1.1428571428571428</c:v>
                </c:pt>
                <c:pt idx="320">
                  <c:v>1.4285714285714286</c:v>
                </c:pt>
                <c:pt idx="321">
                  <c:v>1.5714285714285714</c:v>
                </c:pt>
                <c:pt idx="322">
                  <c:v>1.8571428571428572</c:v>
                </c:pt>
                <c:pt idx="323">
                  <c:v>2.2857142857142856</c:v>
                </c:pt>
                <c:pt idx="324">
                  <c:v>2.1428571428571428</c:v>
                </c:pt>
                <c:pt idx="325">
                  <c:v>2.1428571428571428</c:v>
                </c:pt>
                <c:pt idx="326">
                  <c:v>2.2857142857142856</c:v>
                </c:pt>
                <c:pt idx="327">
                  <c:v>1.8571428571428572</c:v>
                </c:pt>
                <c:pt idx="328">
                  <c:v>1.5714285714285714</c:v>
                </c:pt>
                <c:pt idx="329">
                  <c:v>2</c:v>
                </c:pt>
                <c:pt idx="330">
                  <c:v>1.8571428571428572</c:v>
                </c:pt>
                <c:pt idx="331">
                  <c:v>1.8571428571428572</c:v>
                </c:pt>
                <c:pt idx="332">
                  <c:v>2</c:v>
                </c:pt>
                <c:pt idx="333">
                  <c:v>2.2857142857142856</c:v>
                </c:pt>
                <c:pt idx="334">
                  <c:v>2</c:v>
                </c:pt>
                <c:pt idx="335">
                  <c:v>2.2857142857142856</c:v>
                </c:pt>
                <c:pt idx="336">
                  <c:v>2.2857142857142856</c:v>
                </c:pt>
                <c:pt idx="337">
                  <c:v>2.2857142857142856</c:v>
                </c:pt>
                <c:pt idx="338">
                  <c:v>2.1428571428571428</c:v>
                </c:pt>
                <c:pt idx="339">
                  <c:v>2.2857142857142856</c:v>
                </c:pt>
                <c:pt idx="340">
                  <c:v>2.2857142857142856</c:v>
                </c:pt>
                <c:pt idx="341">
                  <c:v>2.2857142857142856</c:v>
                </c:pt>
                <c:pt idx="342">
                  <c:v>2.1428571428571428</c:v>
                </c:pt>
                <c:pt idx="343">
                  <c:v>2.1428571428571428</c:v>
                </c:pt>
                <c:pt idx="344">
                  <c:v>1.7142857142857142</c:v>
                </c:pt>
                <c:pt idx="345">
                  <c:v>1.7142857142857142</c:v>
                </c:pt>
                <c:pt idx="346">
                  <c:v>1.5714285714285714</c:v>
                </c:pt>
                <c:pt idx="347">
                  <c:v>1.8571428571428572</c:v>
                </c:pt>
                <c:pt idx="348">
                  <c:v>2</c:v>
                </c:pt>
                <c:pt idx="349">
                  <c:v>1.8571428571428572</c:v>
                </c:pt>
                <c:pt idx="350">
                  <c:v>2</c:v>
                </c:pt>
                <c:pt idx="351">
                  <c:v>2.1428571428571428</c:v>
                </c:pt>
                <c:pt idx="352">
                  <c:v>1.8571428571428572</c:v>
                </c:pt>
                <c:pt idx="353">
                  <c:v>2</c:v>
                </c:pt>
                <c:pt idx="354">
                  <c:v>1.7142857142857142</c:v>
                </c:pt>
                <c:pt idx="355">
                  <c:v>1.7142857142857142</c:v>
                </c:pt>
                <c:pt idx="356">
                  <c:v>1.5714285714285714</c:v>
                </c:pt>
                <c:pt idx="357">
                  <c:v>1.4285714285714286</c:v>
                </c:pt>
                <c:pt idx="358">
                  <c:v>1.2857142857142858</c:v>
                </c:pt>
                <c:pt idx="359">
                  <c:v>1.5714285714285714</c:v>
                </c:pt>
                <c:pt idx="360">
                  <c:v>1.4285714285714286</c:v>
                </c:pt>
                <c:pt idx="361">
                  <c:v>1.5714285714285714</c:v>
                </c:pt>
                <c:pt idx="362">
                  <c:v>1.8571428571428572</c:v>
                </c:pt>
                <c:pt idx="363">
                  <c:v>1.7142857142857142</c:v>
                </c:pt>
                <c:pt idx="364">
                  <c:v>2.1428571428571428</c:v>
                </c:pt>
                <c:pt idx="365">
                  <c:v>2</c:v>
                </c:pt>
                <c:pt idx="366">
                  <c:v>1.8571428571428572</c:v>
                </c:pt>
                <c:pt idx="367">
                  <c:v>1.7142857142857142</c:v>
                </c:pt>
                <c:pt idx="368">
                  <c:v>1.7142857142857142</c:v>
                </c:pt>
                <c:pt idx="369">
                  <c:v>1.7142857142857142</c:v>
                </c:pt>
                <c:pt idx="370">
                  <c:v>2</c:v>
                </c:pt>
                <c:pt idx="371">
                  <c:v>1.8571428571428572</c:v>
                </c:pt>
                <c:pt idx="372">
                  <c:v>1.5714285714285714</c:v>
                </c:pt>
                <c:pt idx="373">
                  <c:v>1.7142857142857142</c:v>
                </c:pt>
                <c:pt idx="374">
                  <c:v>1.7142857142857142</c:v>
                </c:pt>
                <c:pt idx="375">
                  <c:v>1.5714285714285714</c:v>
                </c:pt>
                <c:pt idx="376">
                  <c:v>1</c:v>
                </c:pt>
                <c:pt idx="377">
                  <c:v>1.1428571428571428</c:v>
                </c:pt>
                <c:pt idx="378">
                  <c:v>0.7142857142857143</c:v>
                </c:pt>
                <c:pt idx="379">
                  <c:v>0.8571428571428571</c:v>
                </c:pt>
                <c:pt idx="380">
                  <c:v>1.1428571428571428</c:v>
                </c:pt>
                <c:pt idx="381">
                  <c:v>1.1428571428571428</c:v>
                </c:pt>
                <c:pt idx="382">
                  <c:v>1.1428571428571428</c:v>
                </c:pt>
                <c:pt idx="383">
                  <c:v>1.4285714285714286</c:v>
                </c:pt>
                <c:pt idx="384">
                  <c:v>1.4285714285714286</c:v>
                </c:pt>
                <c:pt idx="385">
                  <c:v>1.2857142857142858</c:v>
                </c:pt>
                <c:pt idx="386">
                  <c:v>1.1428571428571428</c:v>
                </c:pt>
                <c:pt idx="387">
                  <c:v>1.2857142857142858</c:v>
                </c:pt>
                <c:pt idx="388">
                  <c:v>1.5714285714285714</c:v>
                </c:pt>
                <c:pt idx="389">
                  <c:v>1.5714285714285714</c:v>
                </c:pt>
                <c:pt idx="390">
                  <c:v>1.4285714285714286</c:v>
                </c:pt>
                <c:pt idx="391">
                  <c:v>1.4285714285714286</c:v>
                </c:pt>
                <c:pt idx="392">
                  <c:v>1.2857142857142858</c:v>
                </c:pt>
                <c:pt idx="393">
                  <c:v>1.2857142857142858</c:v>
                </c:pt>
                <c:pt idx="394">
                  <c:v>1.2857142857142858</c:v>
                </c:pt>
                <c:pt idx="395">
                  <c:v>1.1428571428571428</c:v>
                </c:pt>
                <c:pt idx="396">
                  <c:v>1.2857142857142858</c:v>
                </c:pt>
                <c:pt idx="397">
                  <c:v>1.7142857142857142</c:v>
                </c:pt>
                <c:pt idx="398">
                  <c:v>1.4285714285714286</c:v>
                </c:pt>
                <c:pt idx="399">
                  <c:v>1.7142857142857142</c:v>
                </c:pt>
                <c:pt idx="400">
                  <c:v>1.7142857142857142</c:v>
                </c:pt>
                <c:pt idx="401">
                  <c:v>1.4285714285714286</c:v>
                </c:pt>
                <c:pt idx="402">
                  <c:v>1.7142857142857142</c:v>
                </c:pt>
                <c:pt idx="403">
                  <c:v>1.4285714285714286</c:v>
                </c:pt>
                <c:pt idx="404">
                  <c:v>1.5714285714285714</c:v>
                </c:pt>
                <c:pt idx="405">
                  <c:v>1.4285714285714286</c:v>
                </c:pt>
                <c:pt idx="406">
                  <c:v>1.5714285714285714</c:v>
                </c:pt>
                <c:pt idx="407">
                  <c:v>1.5714285714285714</c:v>
                </c:pt>
                <c:pt idx="408">
                  <c:v>1.7142857142857142</c:v>
                </c:pt>
                <c:pt idx="409">
                  <c:v>1.8571428571428572</c:v>
                </c:pt>
                <c:pt idx="410">
                  <c:v>2.1428571428571428</c:v>
                </c:pt>
                <c:pt idx="411">
                  <c:v>2.1428571428571428</c:v>
                </c:pt>
                <c:pt idx="412">
                  <c:v>2.1428571428571428</c:v>
                </c:pt>
                <c:pt idx="413">
                  <c:v>2.4285714285714284</c:v>
                </c:pt>
                <c:pt idx="414">
                  <c:v>1.7142857142857142</c:v>
                </c:pt>
                <c:pt idx="415">
                  <c:v>1.5714285714285714</c:v>
                </c:pt>
                <c:pt idx="416">
                  <c:v>1.4285714285714286</c:v>
                </c:pt>
                <c:pt idx="417">
                  <c:v>1.5714285714285714</c:v>
                </c:pt>
                <c:pt idx="418">
                  <c:v>1.2857142857142858</c:v>
                </c:pt>
                <c:pt idx="419">
                  <c:v>1.4285714285714286</c:v>
                </c:pt>
                <c:pt idx="420">
                  <c:v>1.5714285714285714</c:v>
                </c:pt>
                <c:pt idx="421">
                  <c:v>1.2857142857142858</c:v>
                </c:pt>
                <c:pt idx="422">
                  <c:v>0.8571428571428571</c:v>
                </c:pt>
                <c:pt idx="423">
                  <c:v>0.5714285714285714</c:v>
                </c:pt>
                <c:pt idx="424">
                  <c:v>0.42857142857142855</c:v>
                </c:pt>
                <c:pt idx="425">
                  <c:v>0.5714285714285714</c:v>
                </c:pt>
                <c:pt idx="426">
                  <c:v>0.42857142857142855</c:v>
                </c:pt>
                <c:pt idx="427">
                  <c:v>0.5714285714285714</c:v>
                </c:pt>
                <c:pt idx="428">
                  <c:v>0.5714285714285714</c:v>
                </c:pt>
                <c:pt idx="429">
                  <c:v>0.7142857142857143</c:v>
                </c:pt>
                <c:pt idx="430">
                  <c:v>0.7142857142857143</c:v>
                </c:pt>
                <c:pt idx="431">
                  <c:v>0.8571428571428571</c:v>
                </c:pt>
                <c:pt idx="432">
                  <c:v>0.8571428571428571</c:v>
                </c:pt>
                <c:pt idx="433">
                  <c:v>1</c:v>
                </c:pt>
                <c:pt idx="434">
                  <c:v>1</c:v>
                </c:pt>
                <c:pt idx="435">
                  <c:v>1.1428571428571428</c:v>
                </c:pt>
                <c:pt idx="436">
                  <c:v>1.2857142857142858</c:v>
                </c:pt>
                <c:pt idx="437">
                  <c:v>1.1428571428571428</c:v>
                </c:pt>
                <c:pt idx="438">
                  <c:v>1.1428571428571428</c:v>
                </c:pt>
                <c:pt idx="439">
                  <c:v>1.4285714285714286</c:v>
                </c:pt>
                <c:pt idx="440">
                  <c:v>1.2857142857142858</c:v>
                </c:pt>
                <c:pt idx="441">
                  <c:v>1.1428571428571428</c:v>
                </c:pt>
                <c:pt idx="442">
                  <c:v>1.4285714285714286</c:v>
                </c:pt>
                <c:pt idx="443">
                  <c:v>1.4285714285714286</c:v>
                </c:pt>
                <c:pt idx="444">
                  <c:v>1.2857142857142858</c:v>
                </c:pt>
                <c:pt idx="445">
                  <c:v>1.5714285714285714</c:v>
                </c:pt>
                <c:pt idx="446">
                  <c:v>1.4285714285714286</c:v>
                </c:pt>
                <c:pt idx="447">
                  <c:v>1.5714285714285714</c:v>
                </c:pt>
                <c:pt idx="448">
                  <c:v>1.2857142857142858</c:v>
                </c:pt>
                <c:pt idx="449">
                  <c:v>1.5714285714285714</c:v>
                </c:pt>
                <c:pt idx="450">
                  <c:v>1.7142857142857142</c:v>
                </c:pt>
                <c:pt idx="451">
                  <c:v>1.7142857142857142</c:v>
                </c:pt>
                <c:pt idx="452">
                  <c:v>1.7142857142857142</c:v>
                </c:pt>
                <c:pt idx="453">
                  <c:v>1.8571428571428572</c:v>
                </c:pt>
                <c:pt idx="454">
                  <c:v>1.5714285714285714</c:v>
                </c:pt>
                <c:pt idx="455">
                  <c:v>1.5714285714285714</c:v>
                </c:pt>
                <c:pt idx="456">
                  <c:v>1.5714285714285714</c:v>
                </c:pt>
                <c:pt idx="457">
                  <c:v>1.5714285714285714</c:v>
                </c:pt>
                <c:pt idx="458">
                  <c:v>1.4285714285714286</c:v>
                </c:pt>
                <c:pt idx="459">
                  <c:v>1.4285714285714286</c:v>
                </c:pt>
                <c:pt idx="460">
                  <c:v>1.4285714285714286</c:v>
                </c:pt>
                <c:pt idx="461">
                  <c:v>1.4285714285714286</c:v>
                </c:pt>
                <c:pt idx="462">
                  <c:v>1.5714285714285714</c:v>
                </c:pt>
                <c:pt idx="463">
                  <c:v>1.5714285714285714</c:v>
                </c:pt>
                <c:pt idx="464">
                  <c:v>1.8571428571428572</c:v>
                </c:pt>
                <c:pt idx="465">
                  <c:v>2</c:v>
                </c:pt>
                <c:pt idx="466">
                  <c:v>2.2857142857142856</c:v>
                </c:pt>
                <c:pt idx="467">
                  <c:v>2.2857142857142856</c:v>
                </c:pt>
                <c:pt idx="468">
                  <c:v>2</c:v>
                </c:pt>
                <c:pt idx="469">
                  <c:v>1.8571428571428572</c:v>
                </c:pt>
                <c:pt idx="470">
                  <c:v>1.8571428571428572</c:v>
                </c:pt>
                <c:pt idx="471">
                  <c:v>2</c:v>
                </c:pt>
                <c:pt idx="472">
                  <c:v>1.2857142857142858</c:v>
                </c:pt>
                <c:pt idx="473">
                  <c:v>1.2857142857142858</c:v>
                </c:pt>
                <c:pt idx="474">
                  <c:v>1.5714285714285714</c:v>
                </c:pt>
                <c:pt idx="475">
                  <c:v>1.5714285714285714</c:v>
                </c:pt>
                <c:pt idx="476">
                  <c:v>1.2857142857142858</c:v>
                </c:pt>
                <c:pt idx="477">
                  <c:v>1.2857142857142858</c:v>
                </c:pt>
                <c:pt idx="478">
                  <c:v>1.5714285714285714</c:v>
                </c:pt>
                <c:pt idx="479">
                  <c:v>1.7142857142857142</c:v>
                </c:pt>
                <c:pt idx="480">
                  <c:v>1.5714285714285714</c:v>
                </c:pt>
                <c:pt idx="481">
                  <c:v>1.8571428571428572</c:v>
                </c:pt>
                <c:pt idx="482">
                  <c:v>1.7142857142857142</c:v>
                </c:pt>
                <c:pt idx="483">
                  <c:v>2.1428571428571428</c:v>
                </c:pt>
                <c:pt idx="484">
                  <c:v>2</c:v>
                </c:pt>
                <c:pt idx="485">
                  <c:v>2</c:v>
                </c:pt>
                <c:pt idx="486">
                  <c:v>2.1428571428571428</c:v>
                </c:pt>
                <c:pt idx="487">
                  <c:v>1.8571428571428572</c:v>
                </c:pt>
                <c:pt idx="488">
                  <c:v>2.1428571428571428</c:v>
                </c:pt>
                <c:pt idx="489">
                  <c:v>2.1428571428571428</c:v>
                </c:pt>
                <c:pt idx="490">
                  <c:v>1.5714285714285714</c:v>
                </c:pt>
                <c:pt idx="491">
                  <c:v>1.2857142857142858</c:v>
                </c:pt>
                <c:pt idx="492">
                  <c:v>1.2857142857142858</c:v>
                </c:pt>
                <c:pt idx="493">
                  <c:v>1.2857142857142858</c:v>
                </c:pt>
                <c:pt idx="494">
                  <c:v>1.4285714285714286</c:v>
                </c:pt>
                <c:pt idx="495">
                  <c:v>1.7142857142857142</c:v>
                </c:pt>
                <c:pt idx="496">
                  <c:v>1.8571428571428572</c:v>
                </c:pt>
                <c:pt idx="497">
                  <c:v>2.1428571428571428</c:v>
                </c:pt>
                <c:pt idx="498">
                  <c:v>2.1428571428571428</c:v>
                </c:pt>
                <c:pt idx="499">
                  <c:v>1.8571428571428572</c:v>
                </c:pt>
                <c:pt idx="500">
                  <c:v>1.8571428571428572</c:v>
                </c:pt>
                <c:pt idx="501">
                  <c:v>1</c:v>
                </c:pt>
                <c:pt idx="502">
                  <c:v>0.8571428571428571</c:v>
                </c:pt>
                <c:pt idx="503">
                  <c:v>0.8571428571428571</c:v>
                </c:pt>
                <c:pt idx="504">
                  <c:v>1.1428571428571428</c:v>
                </c:pt>
                <c:pt idx="505">
                  <c:v>1.4285714285714286</c:v>
                </c:pt>
                <c:pt idx="506">
                  <c:v>1.5714285714285714</c:v>
                </c:pt>
                <c:pt idx="507">
                  <c:v>1.5714285714285714</c:v>
                </c:pt>
                <c:pt idx="508">
                  <c:v>1.5714285714285714</c:v>
                </c:pt>
                <c:pt idx="509">
                  <c:v>1.4285714285714286</c:v>
                </c:pt>
                <c:pt idx="510">
                  <c:v>1.5714285714285714</c:v>
                </c:pt>
                <c:pt idx="511">
                  <c:v>1.4285714285714286</c:v>
                </c:pt>
                <c:pt idx="512">
                  <c:v>1.5714285714285714</c:v>
                </c:pt>
                <c:pt idx="513">
                  <c:v>2</c:v>
                </c:pt>
                <c:pt idx="514">
                  <c:v>1.5714285714285714</c:v>
                </c:pt>
                <c:pt idx="515">
                  <c:v>1.7142857142857142</c:v>
                </c:pt>
                <c:pt idx="516">
                  <c:v>2</c:v>
                </c:pt>
                <c:pt idx="517">
                  <c:v>2.1428571428571428</c:v>
                </c:pt>
                <c:pt idx="518">
                  <c:v>2</c:v>
                </c:pt>
                <c:pt idx="519">
                  <c:v>1.8571428571428572</c:v>
                </c:pt>
                <c:pt idx="520">
                  <c:v>2.1428571428571428</c:v>
                </c:pt>
                <c:pt idx="521">
                  <c:v>2.2857142857142856</c:v>
                </c:pt>
                <c:pt idx="522">
                  <c:v>2.1428571428571428</c:v>
                </c:pt>
                <c:pt idx="523">
                  <c:v>2</c:v>
                </c:pt>
                <c:pt idx="524">
                  <c:v>2</c:v>
                </c:pt>
                <c:pt idx="525">
                  <c:v>2.1428571428571428</c:v>
                </c:pt>
                <c:pt idx="526">
                  <c:v>2</c:v>
                </c:pt>
                <c:pt idx="527">
                  <c:v>2.1428571428571428</c:v>
                </c:pt>
                <c:pt idx="528">
                  <c:v>2</c:v>
                </c:pt>
                <c:pt idx="529">
                  <c:v>2.1428571428571428</c:v>
                </c:pt>
                <c:pt idx="530">
                  <c:v>1.8571428571428572</c:v>
                </c:pt>
                <c:pt idx="531">
                  <c:v>2</c:v>
                </c:pt>
                <c:pt idx="532">
                  <c:v>2.1428571428571428</c:v>
                </c:pt>
                <c:pt idx="533">
                  <c:v>2</c:v>
                </c:pt>
                <c:pt idx="534">
                  <c:v>1.8571428571428572</c:v>
                </c:pt>
                <c:pt idx="535">
                  <c:v>1.2857142857142858</c:v>
                </c:pt>
                <c:pt idx="536">
                  <c:v>1</c:v>
                </c:pt>
                <c:pt idx="537">
                  <c:v>1.1428571428571428</c:v>
                </c:pt>
                <c:pt idx="538">
                  <c:v>1.1428571428571428</c:v>
                </c:pt>
              </c:numCache>
            </c:numRef>
          </c:val>
          <c:smooth val="0"/>
          <c:extLst>
            <c:ext xmlns:c16="http://schemas.microsoft.com/office/drawing/2014/chart" uri="{C3380CC4-5D6E-409C-BE32-E72D297353CC}">
              <c16:uniqueId val="{00000000-3B58-470F-9921-B44C7067FA43}"/>
            </c:ext>
          </c:extLst>
        </c:ser>
        <c:ser>
          <c:idx val="1"/>
          <c:order val="1"/>
          <c:tx>
            <c:strRef>
              <c:f>Avg_Jobs_Per_Day!$C$1</c:f>
              <c:strCache>
                <c:ptCount val="1"/>
                <c:pt idx="0">
                  <c:v>Max Capacity</c:v>
                </c:pt>
              </c:strCache>
            </c:strRef>
          </c:tx>
          <c:spPr>
            <a:ln w="28575" cap="rnd">
              <a:solidFill>
                <a:schemeClr val="accent1">
                  <a:tint val="77000"/>
                </a:schemeClr>
              </a:solidFill>
              <a:prstDash val="sysDot"/>
              <a:round/>
            </a:ln>
            <a:effectLst/>
          </c:spPr>
          <c:marker>
            <c:symbol val="none"/>
          </c:marker>
          <c:cat>
            <c:strRef>
              <c:f>Avg_Jobs_Per_Day!$A$2:$A$541</c:f>
              <c:strCache>
                <c:ptCount val="539"/>
                <c:pt idx="0">
                  <c:v>2/2/2023</c:v>
                </c:pt>
                <c:pt idx="1">
                  <c:v>2/3/2023</c:v>
                </c:pt>
                <c:pt idx="2">
                  <c:v>2/4/2023</c:v>
                </c:pt>
                <c:pt idx="3">
                  <c:v>2/6/2023</c:v>
                </c:pt>
                <c:pt idx="4">
                  <c:v>2/7/2023</c:v>
                </c:pt>
                <c:pt idx="5">
                  <c:v>2/8/2023</c:v>
                </c:pt>
                <c:pt idx="6">
                  <c:v>2/9/2023</c:v>
                </c:pt>
                <c:pt idx="7">
                  <c:v>2/10/2023</c:v>
                </c:pt>
                <c:pt idx="8">
                  <c:v>2/11/2023</c:v>
                </c:pt>
                <c:pt idx="9">
                  <c:v>2/13/2023</c:v>
                </c:pt>
                <c:pt idx="10">
                  <c:v>2/14/2023</c:v>
                </c:pt>
                <c:pt idx="11">
                  <c:v>2/16/2023</c:v>
                </c:pt>
                <c:pt idx="12">
                  <c:v>2/18/2023</c:v>
                </c:pt>
                <c:pt idx="13">
                  <c:v>2/19/2023</c:v>
                </c:pt>
                <c:pt idx="14">
                  <c:v>2/20/2023</c:v>
                </c:pt>
                <c:pt idx="15">
                  <c:v>2/22/2023</c:v>
                </c:pt>
                <c:pt idx="16">
                  <c:v>2/24/2023</c:v>
                </c:pt>
                <c:pt idx="17">
                  <c:v>2/25/2023</c:v>
                </c:pt>
                <c:pt idx="18">
                  <c:v>2/26/2023</c:v>
                </c:pt>
                <c:pt idx="19">
                  <c:v>2/27/2023</c:v>
                </c:pt>
                <c:pt idx="20">
                  <c:v>2/28/2023</c:v>
                </c:pt>
                <c:pt idx="21">
                  <c:v>3/1/2023</c:v>
                </c:pt>
                <c:pt idx="22">
                  <c:v>3/2/2023</c:v>
                </c:pt>
                <c:pt idx="23">
                  <c:v>3/3/2023</c:v>
                </c:pt>
                <c:pt idx="24">
                  <c:v>3/4/2023</c:v>
                </c:pt>
                <c:pt idx="25">
                  <c:v>3/5/2023</c:v>
                </c:pt>
                <c:pt idx="26">
                  <c:v>3/6/2023</c:v>
                </c:pt>
                <c:pt idx="27">
                  <c:v>3/7/2023</c:v>
                </c:pt>
                <c:pt idx="28">
                  <c:v>3/8/2023</c:v>
                </c:pt>
                <c:pt idx="29">
                  <c:v>3/10/2023</c:v>
                </c:pt>
                <c:pt idx="30">
                  <c:v>3/13/2023</c:v>
                </c:pt>
                <c:pt idx="31">
                  <c:v>3/14/2023</c:v>
                </c:pt>
                <c:pt idx="32">
                  <c:v>3/15/2023</c:v>
                </c:pt>
                <c:pt idx="33">
                  <c:v>3/16/2023</c:v>
                </c:pt>
                <c:pt idx="34">
                  <c:v>3/17/2023</c:v>
                </c:pt>
                <c:pt idx="35">
                  <c:v>3/18/2023</c:v>
                </c:pt>
                <c:pt idx="36">
                  <c:v>3/19/2023</c:v>
                </c:pt>
                <c:pt idx="37">
                  <c:v>3/20/2023</c:v>
                </c:pt>
                <c:pt idx="38">
                  <c:v>3/21/2023</c:v>
                </c:pt>
                <c:pt idx="39">
                  <c:v>3/22/2023</c:v>
                </c:pt>
                <c:pt idx="40">
                  <c:v>3/23/2023</c:v>
                </c:pt>
                <c:pt idx="41">
                  <c:v>3/24/2023</c:v>
                </c:pt>
                <c:pt idx="42">
                  <c:v>3/27/2023</c:v>
                </c:pt>
                <c:pt idx="43">
                  <c:v>3/28/2023</c:v>
                </c:pt>
                <c:pt idx="44">
                  <c:v>3/29/2023</c:v>
                </c:pt>
                <c:pt idx="45">
                  <c:v>4/1/2023</c:v>
                </c:pt>
                <c:pt idx="46">
                  <c:v>4/3/2023</c:v>
                </c:pt>
                <c:pt idx="47">
                  <c:v>4/4/2023</c:v>
                </c:pt>
                <c:pt idx="48">
                  <c:v>4/5/2023</c:v>
                </c:pt>
                <c:pt idx="49">
                  <c:v>4/6/2023</c:v>
                </c:pt>
                <c:pt idx="50">
                  <c:v>4/7/2023</c:v>
                </c:pt>
                <c:pt idx="51">
                  <c:v>4/8/2023</c:v>
                </c:pt>
                <c:pt idx="52">
                  <c:v>4/9/2023</c:v>
                </c:pt>
                <c:pt idx="53">
                  <c:v>4/10/2023</c:v>
                </c:pt>
                <c:pt idx="54">
                  <c:v>4/11/2023</c:v>
                </c:pt>
                <c:pt idx="55">
                  <c:v>4/12/2023</c:v>
                </c:pt>
                <c:pt idx="56">
                  <c:v>4/13/2023</c:v>
                </c:pt>
                <c:pt idx="57">
                  <c:v>4/15/2023</c:v>
                </c:pt>
                <c:pt idx="58">
                  <c:v>4/16/2023</c:v>
                </c:pt>
                <c:pt idx="59">
                  <c:v>4/17/2023</c:v>
                </c:pt>
                <c:pt idx="60">
                  <c:v>4/18/2023</c:v>
                </c:pt>
                <c:pt idx="61">
                  <c:v>4/19/2023</c:v>
                </c:pt>
                <c:pt idx="62">
                  <c:v>4/20/2023</c:v>
                </c:pt>
                <c:pt idx="63">
                  <c:v>4/21/2023</c:v>
                </c:pt>
                <c:pt idx="64">
                  <c:v>4/22/2023</c:v>
                </c:pt>
                <c:pt idx="65">
                  <c:v>4/23/2023</c:v>
                </c:pt>
                <c:pt idx="66">
                  <c:v>4/24/2023</c:v>
                </c:pt>
                <c:pt idx="67">
                  <c:v>4/25/2023</c:v>
                </c:pt>
                <c:pt idx="68">
                  <c:v>4/26/2023</c:v>
                </c:pt>
                <c:pt idx="69">
                  <c:v>4/27/2023</c:v>
                </c:pt>
                <c:pt idx="70">
                  <c:v>4/28/2023</c:v>
                </c:pt>
                <c:pt idx="71">
                  <c:v>4/29/2023</c:v>
                </c:pt>
                <c:pt idx="72">
                  <c:v>4/30/2023</c:v>
                </c:pt>
                <c:pt idx="73">
                  <c:v>5/1/2023</c:v>
                </c:pt>
                <c:pt idx="74">
                  <c:v>5/2/2023</c:v>
                </c:pt>
                <c:pt idx="75">
                  <c:v>5/3/2023</c:v>
                </c:pt>
                <c:pt idx="76">
                  <c:v>5/4/2023</c:v>
                </c:pt>
                <c:pt idx="77">
                  <c:v>5/5/2023</c:v>
                </c:pt>
                <c:pt idx="78">
                  <c:v>5/7/2023</c:v>
                </c:pt>
                <c:pt idx="79">
                  <c:v>5/8/2023</c:v>
                </c:pt>
                <c:pt idx="80">
                  <c:v>5/9/2023</c:v>
                </c:pt>
                <c:pt idx="81">
                  <c:v>5/11/2023</c:v>
                </c:pt>
                <c:pt idx="82">
                  <c:v>5/12/2023</c:v>
                </c:pt>
                <c:pt idx="83">
                  <c:v>5/13/2023</c:v>
                </c:pt>
                <c:pt idx="84">
                  <c:v>5/14/2023</c:v>
                </c:pt>
                <c:pt idx="85">
                  <c:v>5/16/2023</c:v>
                </c:pt>
                <c:pt idx="86">
                  <c:v>5/18/2023</c:v>
                </c:pt>
                <c:pt idx="87">
                  <c:v>5/20/2023</c:v>
                </c:pt>
                <c:pt idx="88">
                  <c:v>5/21/2023</c:v>
                </c:pt>
                <c:pt idx="89">
                  <c:v>5/22/2023</c:v>
                </c:pt>
                <c:pt idx="90">
                  <c:v>5/23/2023</c:v>
                </c:pt>
                <c:pt idx="91">
                  <c:v>5/24/2023</c:v>
                </c:pt>
                <c:pt idx="92">
                  <c:v>5/25/2023</c:v>
                </c:pt>
                <c:pt idx="93">
                  <c:v>5/26/2023</c:v>
                </c:pt>
                <c:pt idx="94">
                  <c:v>5/27/2023</c:v>
                </c:pt>
                <c:pt idx="95">
                  <c:v>5/29/2023</c:v>
                </c:pt>
                <c:pt idx="96">
                  <c:v>5/30/2023</c:v>
                </c:pt>
                <c:pt idx="97">
                  <c:v>5/31/2023</c:v>
                </c:pt>
                <c:pt idx="98">
                  <c:v>6/1/2023</c:v>
                </c:pt>
                <c:pt idx="99">
                  <c:v>6/2/2023</c:v>
                </c:pt>
                <c:pt idx="100">
                  <c:v>6/3/2023</c:v>
                </c:pt>
                <c:pt idx="101">
                  <c:v>6/4/2023</c:v>
                </c:pt>
                <c:pt idx="102">
                  <c:v>6/5/2023</c:v>
                </c:pt>
                <c:pt idx="103">
                  <c:v>6/6/2023</c:v>
                </c:pt>
                <c:pt idx="104">
                  <c:v>6/8/2023</c:v>
                </c:pt>
                <c:pt idx="105">
                  <c:v>6/9/2023</c:v>
                </c:pt>
                <c:pt idx="106">
                  <c:v>6/10/2023</c:v>
                </c:pt>
                <c:pt idx="107">
                  <c:v>6/11/2023</c:v>
                </c:pt>
                <c:pt idx="108">
                  <c:v>6/12/2023</c:v>
                </c:pt>
                <c:pt idx="109">
                  <c:v>6/13/2023</c:v>
                </c:pt>
                <c:pt idx="110">
                  <c:v>6/14/2023</c:v>
                </c:pt>
                <c:pt idx="111">
                  <c:v>6/15/2023</c:v>
                </c:pt>
                <c:pt idx="112">
                  <c:v>6/16/2023</c:v>
                </c:pt>
                <c:pt idx="113">
                  <c:v>6/17/2023</c:v>
                </c:pt>
                <c:pt idx="114">
                  <c:v>6/19/2023</c:v>
                </c:pt>
                <c:pt idx="115">
                  <c:v>6/21/2023</c:v>
                </c:pt>
                <c:pt idx="116">
                  <c:v>6/22/2023</c:v>
                </c:pt>
                <c:pt idx="117">
                  <c:v>6/25/2023</c:v>
                </c:pt>
                <c:pt idx="118">
                  <c:v>6/26/2023</c:v>
                </c:pt>
                <c:pt idx="119">
                  <c:v>6/27/2023</c:v>
                </c:pt>
                <c:pt idx="120">
                  <c:v>6/28/2023</c:v>
                </c:pt>
                <c:pt idx="121">
                  <c:v>6/29/2023</c:v>
                </c:pt>
                <c:pt idx="122">
                  <c:v>6/30/2023</c:v>
                </c:pt>
                <c:pt idx="123">
                  <c:v>7/1/2023</c:v>
                </c:pt>
                <c:pt idx="124">
                  <c:v>7/2/2023</c:v>
                </c:pt>
                <c:pt idx="125">
                  <c:v>7/4/2023</c:v>
                </c:pt>
                <c:pt idx="126">
                  <c:v>7/5/2023</c:v>
                </c:pt>
                <c:pt idx="127">
                  <c:v>7/6/2023</c:v>
                </c:pt>
                <c:pt idx="128">
                  <c:v>7/7/2023</c:v>
                </c:pt>
                <c:pt idx="129">
                  <c:v>7/9/2023</c:v>
                </c:pt>
                <c:pt idx="130">
                  <c:v>7/11/2023</c:v>
                </c:pt>
                <c:pt idx="131">
                  <c:v>7/12/2023</c:v>
                </c:pt>
                <c:pt idx="132">
                  <c:v>7/13/2023</c:v>
                </c:pt>
                <c:pt idx="133">
                  <c:v>7/14/2023</c:v>
                </c:pt>
                <c:pt idx="134">
                  <c:v>7/15/2023</c:v>
                </c:pt>
                <c:pt idx="135">
                  <c:v>7/16/2023</c:v>
                </c:pt>
                <c:pt idx="136">
                  <c:v>7/18/2023</c:v>
                </c:pt>
                <c:pt idx="137">
                  <c:v>7/19/2023</c:v>
                </c:pt>
                <c:pt idx="138">
                  <c:v>7/20/2023</c:v>
                </c:pt>
                <c:pt idx="139">
                  <c:v>7/21/2023</c:v>
                </c:pt>
                <c:pt idx="140">
                  <c:v>7/22/2023</c:v>
                </c:pt>
                <c:pt idx="141">
                  <c:v>7/23/2023</c:v>
                </c:pt>
                <c:pt idx="142">
                  <c:v>7/24/2023</c:v>
                </c:pt>
                <c:pt idx="143">
                  <c:v>7/25/2023</c:v>
                </c:pt>
                <c:pt idx="144">
                  <c:v>7/26/2023</c:v>
                </c:pt>
                <c:pt idx="145">
                  <c:v>7/27/2023</c:v>
                </c:pt>
                <c:pt idx="146">
                  <c:v>7/28/2023</c:v>
                </c:pt>
                <c:pt idx="147">
                  <c:v>7/30/2023</c:v>
                </c:pt>
                <c:pt idx="148">
                  <c:v>7/31/2023</c:v>
                </c:pt>
                <c:pt idx="149">
                  <c:v>8/1/2023</c:v>
                </c:pt>
                <c:pt idx="150">
                  <c:v>8/2/2023</c:v>
                </c:pt>
                <c:pt idx="151">
                  <c:v>8/4/2023</c:v>
                </c:pt>
                <c:pt idx="152">
                  <c:v>8/5/2023</c:v>
                </c:pt>
                <c:pt idx="153">
                  <c:v>8/6/2023</c:v>
                </c:pt>
                <c:pt idx="154">
                  <c:v>8/7/2023</c:v>
                </c:pt>
                <c:pt idx="155">
                  <c:v>8/8/2023</c:v>
                </c:pt>
                <c:pt idx="156">
                  <c:v>8/9/2023</c:v>
                </c:pt>
                <c:pt idx="157">
                  <c:v>8/13/2023</c:v>
                </c:pt>
                <c:pt idx="158">
                  <c:v>8/14/2023</c:v>
                </c:pt>
                <c:pt idx="159">
                  <c:v>8/15/2023</c:v>
                </c:pt>
                <c:pt idx="160">
                  <c:v>8/16/2023</c:v>
                </c:pt>
                <c:pt idx="161">
                  <c:v>8/17/2023</c:v>
                </c:pt>
                <c:pt idx="162">
                  <c:v>8/19/2023</c:v>
                </c:pt>
                <c:pt idx="163">
                  <c:v>8/21/2023</c:v>
                </c:pt>
                <c:pt idx="164">
                  <c:v>8/24/2023</c:v>
                </c:pt>
                <c:pt idx="165">
                  <c:v>8/25/2023</c:v>
                </c:pt>
                <c:pt idx="166">
                  <c:v>8/26/2023</c:v>
                </c:pt>
                <c:pt idx="167">
                  <c:v>8/27/2023</c:v>
                </c:pt>
                <c:pt idx="168">
                  <c:v>8/28/2023</c:v>
                </c:pt>
                <c:pt idx="169">
                  <c:v>8/30/2023</c:v>
                </c:pt>
                <c:pt idx="170">
                  <c:v>9/1/2023</c:v>
                </c:pt>
                <c:pt idx="171">
                  <c:v>9/3/2023</c:v>
                </c:pt>
                <c:pt idx="172">
                  <c:v>9/4/2023</c:v>
                </c:pt>
                <c:pt idx="173">
                  <c:v>9/6/2023</c:v>
                </c:pt>
                <c:pt idx="174">
                  <c:v>9/7/2023</c:v>
                </c:pt>
                <c:pt idx="175">
                  <c:v>9/9/2023</c:v>
                </c:pt>
                <c:pt idx="176">
                  <c:v>9/10/2023</c:v>
                </c:pt>
                <c:pt idx="177">
                  <c:v>9/11/2023</c:v>
                </c:pt>
                <c:pt idx="178">
                  <c:v>9/12/2023</c:v>
                </c:pt>
                <c:pt idx="179">
                  <c:v>9/13/2023</c:v>
                </c:pt>
                <c:pt idx="180">
                  <c:v>9/14/2023</c:v>
                </c:pt>
                <c:pt idx="181">
                  <c:v>9/15/2023</c:v>
                </c:pt>
                <c:pt idx="182">
                  <c:v>9/17/2023</c:v>
                </c:pt>
                <c:pt idx="183">
                  <c:v>9/19/2023</c:v>
                </c:pt>
                <c:pt idx="184">
                  <c:v>9/20/2023</c:v>
                </c:pt>
                <c:pt idx="185">
                  <c:v>9/21/2023</c:v>
                </c:pt>
                <c:pt idx="186">
                  <c:v>9/22/2023</c:v>
                </c:pt>
                <c:pt idx="187">
                  <c:v>9/23/2023</c:v>
                </c:pt>
                <c:pt idx="188">
                  <c:v>9/24/2023</c:v>
                </c:pt>
                <c:pt idx="189">
                  <c:v>9/27/2023</c:v>
                </c:pt>
                <c:pt idx="190">
                  <c:v>9/28/2023</c:v>
                </c:pt>
                <c:pt idx="191">
                  <c:v>9/29/2023</c:v>
                </c:pt>
                <c:pt idx="192">
                  <c:v>9/30/2023</c:v>
                </c:pt>
                <c:pt idx="193">
                  <c:v>10/1/2023</c:v>
                </c:pt>
                <c:pt idx="194">
                  <c:v>10/2/2023</c:v>
                </c:pt>
                <c:pt idx="195">
                  <c:v>10/4/2023</c:v>
                </c:pt>
                <c:pt idx="196">
                  <c:v>10/5/2023</c:v>
                </c:pt>
                <c:pt idx="197">
                  <c:v>10/6/2023</c:v>
                </c:pt>
                <c:pt idx="198">
                  <c:v>10/7/2023</c:v>
                </c:pt>
                <c:pt idx="199">
                  <c:v>10/8/2023</c:v>
                </c:pt>
                <c:pt idx="200">
                  <c:v>10/9/2023</c:v>
                </c:pt>
                <c:pt idx="201">
                  <c:v>10/10/2023</c:v>
                </c:pt>
                <c:pt idx="202">
                  <c:v>10/11/2023</c:v>
                </c:pt>
                <c:pt idx="203">
                  <c:v>10/12/2023</c:v>
                </c:pt>
                <c:pt idx="204">
                  <c:v>10/13/2023</c:v>
                </c:pt>
                <c:pt idx="205">
                  <c:v>10/14/2023</c:v>
                </c:pt>
                <c:pt idx="206">
                  <c:v>10/15/2023</c:v>
                </c:pt>
                <c:pt idx="207">
                  <c:v>10/16/2023</c:v>
                </c:pt>
                <c:pt idx="208">
                  <c:v>10/19/2023</c:v>
                </c:pt>
                <c:pt idx="209">
                  <c:v>10/21/2023</c:v>
                </c:pt>
                <c:pt idx="210">
                  <c:v>10/22/2023</c:v>
                </c:pt>
                <c:pt idx="211">
                  <c:v>10/25/2023</c:v>
                </c:pt>
                <c:pt idx="212">
                  <c:v>10/27/2023</c:v>
                </c:pt>
                <c:pt idx="213">
                  <c:v>10/28/2023</c:v>
                </c:pt>
                <c:pt idx="214">
                  <c:v>10/29/2023</c:v>
                </c:pt>
                <c:pt idx="215">
                  <c:v>10/30/2023</c:v>
                </c:pt>
                <c:pt idx="216">
                  <c:v>10/31/2023</c:v>
                </c:pt>
                <c:pt idx="217">
                  <c:v>11/2/2023</c:v>
                </c:pt>
                <c:pt idx="218">
                  <c:v>11/3/2023</c:v>
                </c:pt>
                <c:pt idx="219">
                  <c:v>11/4/2023</c:v>
                </c:pt>
                <c:pt idx="220">
                  <c:v>11/5/2023</c:v>
                </c:pt>
                <c:pt idx="221">
                  <c:v>11/6/2023</c:v>
                </c:pt>
                <c:pt idx="222">
                  <c:v>11/7/2023</c:v>
                </c:pt>
                <c:pt idx="223">
                  <c:v>11/8/2023</c:v>
                </c:pt>
                <c:pt idx="224">
                  <c:v>11/10/2023</c:v>
                </c:pt>
                <c:pt idx="225">
                  <c:v>11/11/2023</c:v>
                </c:pt>
                <c:pt idx="226">
                  <c:v>11/12/2023</c:v>
                </c:pt>
                <c:pt idx="227">
                  <c:v>11/13/2023</c:v>
                </c:pt>
                <c:pt idx="228">
                  <c:v>11/14/2023</c:v>
                </c:pt>
                <c:pt idx="229">
                  <c:v>11/15/2023</c:v>
                </c:pt>
                <c:pt idx="230">
                  <c:v>11/16/2023</c:v>
                </c:pt>
                <c:pt idx="231">
                  <c:v>11/17/2023</c:v>
                </c:pt>
                <c:pt idx="232">
                  <c:v>11/18/2023</c:v>
                </c:pt>
                <c:pt idx="233">
                  <c:v>11/19/2023</c:v>
                </c:pt>
                <c:pt idx="234">
                  <c:v>11/20/2023</c:v>
                </c:pt>
                <c:pt idx="235">
                  <c:v>11/21/2023</c:v>
                </c:pt>
                <c:pt idx="236">
                  <c:v>11/22/2023</c:v>
                </c:pt>
                <c:pt idx="237">
                  <c:v>11/23/2023</c:v>
                </c:pt>
                <c:pt idx="238">
                  <c:v>11/24/2023</c:v>
                </c:pt>
                <c:pt idx="239">
                  <c:v>11/25/2023</c:v>
                </c:pt>
                <c:pt idx="240">
                  <c:v>11/26/2023</c:v>
                </c:pt>
                <c:pt idx="241">
                  <c:v>11/27/2023</c:v>
                </c:pt>
                <c:pt idx="242">
                  <c:v>11/28/2023</c:v>
                </c:pt>
                <c:pt idx="243">
                  <c:v>11/29/2023</c:v>
                </c:pt>
                <c:pt idx="244">
                  <c:v>12/1/2023</c:v>
                </c:pt>
                <c:pt idx="245">
                  <c:v>12/2/2023</c:v>
                </c:pt>
                <c:pt idx="246">
                  <c:v>12/3/2023</c:v>
                </c:pt>
                <c:pt idx="247">
                  <c:v>12/4/2023</c:v>
                </c:pt>
                <c:pt idx="248">
                  <c:v>12/5/2023</c:v>
                </c:pt>
                <c:pt idx="249">
                  <c:v>12/6/2023</c:v>
                </c:pt>
                <c:pt idx="250">
                  <c:v>12/7/2023</c:v>
                </c:pt>
                <c:pt idx="251">
                  <c:v>12/9/2023</c:v>
                </c:pt>
                <c:pt idx="252">
                  <c:v>12/10/2023</c:v>
                </c:pt>
                <c:pt idx="253">
                  <c:v>12/11/2023</c:v>
                </c:pt>
                <c:pt idx="254">
                  <c:v>12/12/2023</c:v>
                </c:pt>
                <c:pt idx="255">
                  <c:v>12/13/2023</c:v>
                </c:pt>
                <c:pt idx="256">
                  <c:v>12/15/2023</c:v>
                </c:pt>
                <c:pt idx="257">
                  <c:v>12/17/2023</c:v>
                </c:pt>
                <c:pt idx="258">
                  <c:v>12/18/2023</c:v>
                </c:pt>
                <c:pt idx="259">
                  <c:v>12/19/2023</c:v>
                </c:pt>
                <c:pt idx="260">
                  <c:v>12/20/2023</c:v>
                </c:pt>
                <c:pt idx="261">
                  <c:v>12/22/2023</c:v>
                </c:pt>
                <c:pt idx="262">
                  <c:v>12/23/2023</c:v>
                </c:pt>
                <c:pt idx="263">
                  <c:v>12/24/2023</c:v>
                </c:pt>
                <c:pt idx="264">
                  <c:v>12/25/2023</c:v>
                </c:pt>
                <c:pt idx="265">
                  <c:v>12/28/2023</c:v>
                </c:pt>
                <c:pt idx="266">
                  <c:v>12/29/2023</c:v>
                </c:pt>
                <c:pt idx="267">
                  <c:v>12/31/2023</c:v>
                </c:pt>
                <c:pt idx="268">
                  <c:v>2/1/2024</c:v>
                </c:pt>
                <c:pt idx="269">
                  <c:v>2/2/2024</c:v>
                </c:pt>
                <c:pt idx="270">
                  <c:v>2/3/2024</c:v>
                </c:pt>
                <c:pt idx="271">
                  <c:v>2/4/2024</c:v>
                </c:pt>
                <c:pt idx="272">
                  <c:v>2/5/2024</c:v>
                </c:pt>
                <c:pt idx="273">
                  <c:v>2/6/2024</c:v>
                </c:pt>
                <c:pt idx="274">
                  <c:v>2/7/2024</c:v>
                </c:pt>
                <c:pt idx="275">
                  <c:v>2/8/2024</c:v>
                </c:pt>
                <c:pt idx="276">
                  <c:v>2/9/2024</c:v>
                </c:pt>
                <c:pt idx="277">
                  <c:v>2/11/2024</c:v>
                </c:pt>
                <c:pt idx="278">
                  <c:v>2/13/2024</c:v>
                </c:pt>
                <c:pt idx="279">
                  <c:v>2/14/2024</c:v>
                </c:pt>
                <c:pt idx="280">
                  <c:v>2/15/2024</c:v>
                </c:pt>
                <c:pt idx="281">
                  <c:v>2/16/2024</c:v>
                </c:pt>
                <c:pt idx="282">
                  <c:v>2/17/2024</c:v>
                </c:pt>
                <c:pt idx="283">
                  <c:v>2/18/2024</c:v>
                </c:pt>
                <c:pt idx="284">
                  <c:v>2/19/2024</c:v>
                </c:pt>
                <c:pt idx="285">
                  <c:v>2/21/2024</c:v>
                </c:pt>
                <c:pt idx="286">
                  <c:v>2/22/2024</c:v>
                </c:pt>
                <c:pt idx="287">
                  <c:v>2/23/2024</c:v>
                </c:pt>
                <c:pt idx="288">
                  <c:v>2/24/2024</c:v>
                </c:pt>
                <c:pt idx="289">
                  <c:v>2/25/2024</c:v>
                </c:pt>
                <c:pt idx="290">
                  <c:v>2/26/2024</c:v>
                </c:pt>
                <c:pt idx="291">
                  <c:v>2/27/2024</c:v>
                </c:pt>
                <c:pt idx="292">
                  <c:v>2/28/2024</c:v>
                </c:pt>
                <c:pt idx="293">
                  <c:v>2/29/2024</c:v>
                </c:pt>
                <c:pt idx="294">
                  <c:v>3/1/2024</c:v>
                </c:pt>
                <c:pt idx="295">
                  <c:v>3/2/2024</c:v>
                </c:pt>
                <c:pt idx="296">
                  <c:v>3/3/2024</c:v>
                </c:pt>
                <c:pt idx="297">
                  <c:v>3/4/2024</c:v>
                </c:pt>
                <c:pt idx="298">
                  <c:v>3/5/2024</c:v>
                </c:pt>
                <c:pt idx="299">
                  <c:v>3/6/2024</c:v>
                </c:pt>
                <c:pt idx="300">
                  <c:v>3/7/2024</c:v>
                </c:pt>
                <c:pt idx="301">
                  <c:v>3/8/2024</c:v>
                </c:pt>
                <c:pt idx="302">
                  <c:v>3/9/2024</c:v>
                </c:pt>
                <c:pt idx="303">
                  <c:v>3/13/2024</c:v>
                </c:pt>
                <c:pt idx="304">
                  <c:v>3/15/2024</c:v>
                </c:pt>
                <c:pt idx="305">
                  <c:v>3/17/2024</c:v>
                </c:pt>
                <c:pt idx="306">
                  <c:v>3/18/2024</c:v>
                </c:pt>
                <c:pt idx="307">
                  <c:v>3/19/2024</c:v>
                </c:pt>
                <c:pt idx="308">
                  <c:v>3/20/2024</c:v>
                </c:pt>
                <c:pt idx="309">
                  <c:v>3/21/2024</c:v>
                </c:pt>
                <c:pt idx="310">
                  <c:v>3/22/2024</c:v>
                </c:pt>
                <c:pt idx="311">
                  <c:v>3/23/2024</c:v>
                </c:pt>
                <c:pt idx="312">
                  <c:v>3/25/2024</c:v>
                </c:pt>
                <c:pt idx="313">
                  <c:v>3/26/2024</c:v>
                </c:pt>
                <c:pt idx="314">
                  <c:v>3/27/2024</c:v>
                </c:pt>
                <c:pt idx="315">
                  <c:v>3/29/2024</c:v>
                </c:pt>
                <c:pt idx="316">
                  <c:v>3/31/2024</c:v>
                </c:pt>
                <c:pt idx="317">
                  <c:v>4/1/2024</c:v>
                </c:pt>
                <c:pt idx="318">
                  <c:v>4/3/2024</c:v>
                </c:pt>
                <c:pt idx="319">
                  <c:v>4/4/2024</c:v>
                </c:pt>
                <c:pt idx="320">
                  <c:v>4/5/2024</c:v>
                </c:pt>
                <c:pt idx="321">
                  <c:v>4/7/2024</c:v>
                </c:pt>
                <c:pt idx="322">
                  <c:v>4/8/2024</c:v>
                </c:pt>
                <c:pt idx="323">
                  <c:v>4/9/2024</c:v>
                </c:pt>
                <c:pt idx="324">
                  <c:v>4/11/2024</c:v>
                </c:pt>
                <c:pt idx="325">
                  <c:v>4/12/2024</c:v>
                </c:pt>
                <c:pt idx="326">
                  <c:v>4/13/2024</c:v>
                </c:pt>
                <c:pt idx="327">
                  <c:v>4/15/2024</c:v>
                </c:pt>
                <c:pt idx="328">
                  <c:v>4/16/2024</c:v>
                </c:pt>
                <c:pt idx="329">
                  <c:v>4/17/2024</c:v>
                </c:pt>
                <c:pt idx="330">
                  <c:v>4/18/2024</c:v>
                </c:pt>
                <c:pt idx="331">
                  <c:v>4/19/2024</c:v>
                </c:pt>
                <c:pt idx="332">
                  <c:v>4/20/2024</c:v>
                </c:pt>
                <c:pt idx="333">
                  <c:v>4/21/2024</c:v>
                </c:pt>
                <c:pt idx="334">
                  <c:v>4/22/2024</c:v>
                </c:pt>
                <c:pt idx="335">
                  <c:v>4/23/2024</c:v>
                </c:pt>
                <c:pt idx="336">
                  <c:v>4/24/2024</c:v>
                </c:pt>
                <c:pt idx="337">
                  <c:v>4/25/2024</c:v>
                </c:pt>
                <c:pt idx="338">
                  <c:v>4/26/2024</c:v>
                </c:pt>
                <c:pt idx="339">
                  <c:v>4/27/2024</c:v>
                </c:pt>
                <c:pt idx="340">
                  <c:v>4/28/2024</c:v>
                </c:pt>
                <c:pt idx="341">
                  <c:v>4/29/2024</c:v>
                </c:pt>
                <c:pt idx="342">
                  <c:v>4/30/2024</c:v>
                </c:pt>
                <c:pt idx="343">
                  <c:v>5/1/2024</c:v>
                </c:pt>
                <c:pt idx="344">
                  <c:v>5/3/2024</c:v>
                </c:pt>
                <c:pt idx="345">
                  <c:v>5/4/2024</c:v>
                </c:pt>
                <c:pt idx="346">
                  <c:v>5/5/2024</c:v>
                </c:pt>
                <c:pt idx="347">
                  <c:v>5/6/2024</c:v>
                </c:pt>
                <c:pt idx="348">
                  <c:v>5/7/2024</c:v>
                </c:pt>
                <c:pt idx="349">
                  <c:v>5/8/2024</c:v>
                </c:pt>
                <c:pt idx="350">
                  <c:v>5/9/2024</c:v>
                </c:pt>
                <c:pt idx="351">
                  <c:v>5/10/2024</c:v>
                </c:pt>
                <c:pt idx="352">
                  <c:v>5/11/2024</c:v>
                </c:pt>
                <c:pt idx="353">
                  <c:v>5/12/2024</c:v>
                </c:pt>
                <c:pt idx="354">
                  <c:v>5/13/2024</c:v>
                </c:pt>
                <c:pt idx="355">
                  <c:v>5/14/2024</c:v>
                </c:pt>
                <c:pt idx="356">
                  <c:v>5/15/2024</c:v>
                </c:pt>
                <c:pt idx="357">
                  <c:v>5/17/2024</c:v>
                </c:pt>
                <c:pt idx="358">
                  <c:v>5/19/2024</c:v>
                </c:pt>
                <c:pt idx="359">
                  <c:v>5/20/2024</c:v>
                </c:pt>
                <c:pt idx="360">
                  <c:v>5/21/2024</c:v>
                </c:pt>
                <c:pt idx="361">
                  <c:v>5/22/2024</c:v>
                </c:pt>
                <c:pt idx="362">
                  <c:v>5/23/2024</c:v>
                </c:pt>
                <c:pt idx="363">
                  <c:v>5/24/2024</c:v>
                </c:pt>
                <c:pt idx="364">
                  <c:v>5/25/2024</c:v>
                </c:pt>
                <c:pt idx="365">
                  <c:v>5/26/2024</c:v>
                </c:pt>
                <c:pt idx="366">
                  <c:v>5/27/2024</c:v>
                </c:pt>
                <c:pt idx="367">
                  <c:v>5/28/2024</c:v>
                </c:pt>
                <c:pt idx="368">
                  <c:v>5/29/2024</c:v>
                </c:pt>
                <c:pt idx="369">
                  <c:v>5/30/2024</c:v>
                </c:pt>
                <c:pt idx="370">
                  <c:v>5/31/2024</c:v>
                </c:pt>
                <c:pt idx="371">
                  <c:v>6/1/2024</c:v>
                </c:pt>
                <c:pt idx="372">
                  <c:v>6/3/2024</c:v>
                </c:pt>
                <c:pt idx="373">
                  <c:v>6/4/2024</c:v>
                </c:pt>
                <c:pt idx="374">
                  <c:v>6/5/2024</c:v>
                </c:pt>
                <c:pt idx="375">
                  <c:v>6/6/2024</c:v>
                </c:pt>
                <c:pt idx="376">
                  <c:v>6/8/2024</c:v>
                </c:pt>
                <c:pt idx="377">
                  <c:v>6/9/2024</c:v>
                </c:pt>
                <c:pt idx="378">
                  <c:v>6/12/2024</c:v>
                </c:pt>
                <c:pt idx="379">
                  <c:v>6/13/2024</c:v>
                </c:pt>
                <c:pt idx="380">
                  <c:v>6/14/2024</c:v>
                </c:pt>
                <c:pt idx="381">
                  <c:v>6/15/2024</c:v>
                </c:pt>
                <c:pt idx="382">
                  <c:v>6/17/2024</c:v>
                </c:pt>
                <c:pt idx="383">
                  <c:v>6/18/2024</c:v>
                </c:pt>
                <c:pt idx="384">
                  <c:v>6/19/2024</c:v>
                </c:pt>
                <c:pt idx="385">
                  <c:v>6/20/2024</c:v>
                </c:pt>
                <c:pt idx="386">
                  <c:v>6/22/2024</c:v>
                </c:pt>
                <c:pt idx="387">
                  <c:v>6/23/2024</c:v>
                </c:pt>
                <c:pt idx="388">
                  <c:v>6/24/2024</c:v>
                </c:pt>
                <c:pt idx="389">
                  <c:v>6/25/2024</c:v>
                </c:pt>
                <c:pt idx="390">
                  <c:v>6/26/2024</c:v>
                </c:pt>
                <c:pt idx="391">
                  <c:v>6/27/2024</c:v>
                </c:pt>
                <c:pt idx="392">
                  <c:v>6/29/2024</c:v>
                </c:pt>
                <c:pt idx="393">
                  <c:v>6/30/2024</c:v>
                </c:pt>
                <c:pt idx="394">
                  <c:v>7/1/2024</c:v>
                </c:pt>
                <c:pt idx="395">
                  <c:v>7/3/2024</c:v>
                </c:pt>
                <c:pt idx="396">
                  <c:v>7/4/2024</c:v>
                </c:pt>
                <c:pt idx="397">
                  <c:v>7/5/2024</c:v>
                </c:pt>
                <c:pt idx="398">
                  <c:v>7/8/2024</c:v>
                </c:pt>
                <c:pt idx="399">
                  <c:v>7/9/2024</c:v>
                </c:pt>
                <c:pt idx="400">
                  <c:v>7/10/2024</c:v>
                </c:pt>
                <c:pt idx="401">
                  <c:v>7/12/2024</c:v>
                </c:pt>
                <c:pt idx="402">
                  <c:v>7/14/2024</c:v>
                </c:pt>
                <c:pt idx="403">
                  <c:v>7/15/2024</c:v>
                </c:pt>
                <c:pt idx="404">
                  <c:v>7/16/2024</c:v>
                </c:pt>
                <c:pt idx="405">
                  <c:v>7/17/2024</c:v>
                </c:pt>
                <c:pt idx="406">
                  <c:v>7/18/2024</c:v>
                </c:pt>
                <c:pt idx="407">
                  <c:v>7/19/2024</c:v>
                </c:pt>
                <c:pt idx="408">
                  <c:v>7/20/2024</c:v>
                </c:pt>
                <c:pt idx="409">
                  <c:v>7/21/2024</c:v>
                </c:pt>
                <c:pt idx="410">
                  <c:v>7/22/2024</c:v>
                </c:pt>
                <c:pt idx="411">
                  <c:v>7/23/2024</c:v>
                </c:pt>
                <c:pt idx="412">
                  <c:v>7/24/2024</c:v>
                </c:pt>
                <c:pt idx="413">
                  <c:v>7/25/2024</c:v>
                </c:pt>
                <c:pt idx="414">
                  <c:v>7/28/2024</c:v>
                </c:pt>
                <c:pt idx="415">
                  <c:v>7/29/2024</c:v>
                </c:pt>
                <c:pt idx="416">
                  <c:v>7/30/2024</c:v>
                </c:pt>
                <c:pt idx="417">
                  <c:v>7/31/2024</c:v>
                </c:pt>
                <c:pt idx="418">
                  <c:v>8/2/2024</c:v>
                </c:pt>
                <c:pt idx="419">
                  <c:v>8/3/2024</c:v>
                </c:pt>
                <c:pt idx="420">
                  <c:v>8/4/2024</c:v>
                </c:pt>
                <c:pt idx="421">
                  <c:v>8/6/2024</c:v>
                </c:pt>
                <c:pt idx="422">
                  <c:v>8/10/2024</c:v>
                </c:pt>
                <c:pt idx="423">
                  <c:v>8/11/2024</c:v>
                </c:pt>
                <c:pt idx="424">
                  <c:v>8/13/2024</c:v>
                </c:pt>
                <c:pt idx="425">
                  <c:v>8/14/2024</c:v>
                </c:pt>
                <c:pt idx="426">
                  <c:v>8/18/2024</c:v>
                </c:pt>
                <c:pt idx="427">
                  <c:v>8/19/2024</c:v>
                </c:pt>
                <c:pt idx="428">
                  <c:v>8/20/2024</c:v>
                </c:pt>
                <c:pt idx="429">
                  <c:v>8/23/2024</c:v>
                </c:pt>
                <c:pt idx="430">
                  <c:v>8/25/2024</c:v>
                </c:pt>
                <c:pt idx="431">
                  <c:v>8/26/2024</c:v>
                </c:pt>
                <c:pt idx="432">
                  <c:v>8/27/2024</c:v>
                </c:pt>
                <c:pt idx="433">
                  <c:v>8/29/2024</c:v>
                </c:pt>
                <c:pt idx="434">
                  <c:v>8/30/2024</c:v>
                </c:pt>
                <c:pt idx="435">
                  <c:v>8/31/2024</c:v>
                </c:pt>
                <c:pt idx="436">
                  <c:v>9/1/2024</c:v>
                </c:pt>
                <c:pt idx="437">
                  <c:v>9/2/2024</c:v>
                </c:pt>
                <c:pt idx="438">
                  <c:v>9/4/2024</c:v>
                </c:pt>
                <c:pt idx="439">
                  <c:v>9/5/2024</c:v>
                </c:pt>
                <c:pt idx="440">
                  <c:v>9/7/2024</c:v>
                </c:pt>
                <c:pt idx="441">
                  <c:v>9/8/2024</c:v>
                </c:pt>
                <c:pt idx="442">
                  <c:v>9/9/2024</c:v>
                </c:pt>
                <c:pt idx="443">
                  <c:v>9/11/2024</c:v>
                </c:pt>
                <c:pt idx="444">
                  <c:v>9/12/2024</c:v>
                </c:pt>
                <c:pt idx="445">
                  <c:v>9/13/2024</c:v>
                </c:pt>
                <c:pt idx="446">
                  <c:v>9/14/2024</c:v>
                </c:pt>
                <c:pt idx="447">
                  <c:v>9/15/2024</c:v>
                </c:pt>
                <c:pt idx="448">
                  <c:v>9/16/2024</c:v>
                </c:pt>
                <c:pt idx="449">
                  <c:v>9/17/2024</c:v>
                </c:pt>
                <c:pt idx="450">
                  <c:v>9/18/2024</c:v>
                </c:pt>
                <c:pt idx="451">
                  <c:v>9/19/2024</c:v>
                </c:pt>
                <c:pt idx="452">
                  <c:v>9/20/2024</c:v>
                </c:pt>
                <c:pt idx="453">
                  <c:v>9/21/2024</c:v>
                </c:pt>
                <c:pt idx="454">
                  <c:v>9/23/2024</c:v>
                </c:pt>
                <c:pt idx="455">
                  <c:v>9/24/2024</c:v>
                </c:pt>
                <c:pt idx="456">
                  <c:v>9/25/2024</c:v>
                </c:pt>
                <c:pt idx="457">
                  <c:v>9/26/2024</c:v>
                </c:pt>
                <c:pt idx="458">
                  <c:v>9/27/2024</c:v>
                </c:pt>
                <c:pt idx="459">
                  <c:v>9/29/2024</c:v>
                </c:pt>
                <c:pt idx="460">
                  <c:v>9/30/2024</c:v>
                </c:pt>
                <c:pt idx="461">
                  <c:v>10/1/2024</c:v>
                </c:pt>
                <c:pt idx="462">
                  <c:v>10/2/2024</c:v>
                </c:pt>
                <c:pt idx="463">
                  <c:v>10/3/2024</c:v>
                </c:pt>
                <c:pt idx="464">
                  <c:v>10/4/2024</c:v>
                </c:pt>
                <c:pt idx="465">
                  <c:v>10/6/2024</c:v>
                </c:pt>
                <c:pt idx="466">
                  <c:v>10/7/2024</c:v>
                </c:pt>
                <c:pt idx="467">
                  <c:v>10/8/2024</c:v>
                </c:pt>
                <c:pt idx="468">
                  <c:v>10/9/2024</c:v>
                </c:pt>
                <c:pt idx="469">
                  <c:v>10/10/2024</c:v>
                </c:pt>
                <c:pt idx="470">
                  <c:v>10/11/2024</c:v>
                </c:pt>
                <c:pt idx="471">
                  <c:v>10/12/2024</c:v>
                </c:pt>
                <c:pt idx="472">
                  <c:v>10/14/2024</c:v>
                </c:pt>
                <c:pt idx="473">
                  <c:v>10/15/2024</c:v>
                </c:pt>
                <c:pt idx="474">
                  <c:v>10/16/2024</c:v>
                </c:pt>
                <c:pt idx="475">
                  <c:v>10/17/2024</c:v>
                </c:pt>
                <c:pt idx="476">
                  <c:v>10/18/2024</c:v>
                </c:pt>
                <c:pt idx="477">
                  <c:v>10/19/2024</c:v>
                </c:pt>
                <c:pt idx="478">
                  <c:v>10/21/2024</c:v>
                </c:pt>
                <c:pt idx="479">
                  <c:v>10/22/2024</c:v>
                </c:pt>
                <c:pt idx="480">
                  <c:v>10/23/2024</c:v>
                </c:pt>
                <c:pt idx="481">
                  <c:v>10/24/2024</c:v>
                </c:pt>
                <c:pt idx="482">
                  <c:v>10/26/2024</c:v>
                </c:pt>
                <c:pt idx="483">
                  <c:v>10/27/2024</c:v>
                </c:pt>
                <c:pt idx="484">
                  <c:v>10/28/2024</c:v>
                </c:pt>
                <c:pt idx="485">
                  <c:v>10/29/2024</c:v>
                </c:pt>
                <c:pt idx="486">
                  <c:v>10/30/2024</c:v>
                </c:pt>
                <c:pt idx="487">
                  <c:v>10/31/2024</c:v>
                </c:pt>
                <c:pt idx="488">
                  <c:v>11/1/2024</c:v>
                </c:pt>
                <c:pt idx="489">
                  <c:v>11/2/2024</c:v>
                </c:pt>
                <c:pt idx="490">
                  <c:v>11/4/2024</c:v>
                </c:pt>
                <c:pt idx="491">
                  <c:v>11/5/2024</c:v>
                </c:pt>
                <c:pt idx="492">
                  <c:v>11/6/2024</c:v>
                </c:pt>
                <c:pt idx="493">
                  <c:v>11/7/2024</c:v>
                </c:pt>
                <c:pt idx="494">
                  <c:v>11/8/2024</c:v>
                </c:pt>
                <c:pt idx="495">
                  <c:v>11/9/2024</c:v>
                </c:pt>
                <c:pt idx="496">
                  <c:v>11/10/2024</c:v>
                </c:pt>
                <c:pt idx="497">
                  <c:v>11/11/2024</c:v>
                </c:pt>
                <c:pt idx="498">
                  <c:v>11/12/2024</c:v>
                </c:pt>
                <c:pt idx="499">
                  <c:v>11/13/2024</c:v>
                </c:pt>
                <c:pt idx="500">
                  <c:v>11/14/2024</c:v>
                </c:pt>
                <c:pt idx="501">
                  <c:v>11/17/2024</c:v>
                </c:pt>
                <c:pt idx="502">
                  <c:v>11/18/2024</c:v>
                </c:pt>
                <c:pt idx="503">
                  <c:v>11/19/2024</c:v>
                </c:pt>
                <c:pt idx="504">
                  <c:v>11/20/2024</c:v>
                </c:pt>
                <c:pt idx="505">
                  <c:v>11/22/2024</c:v>
                </c:pt>
                <c:pt idx="506">
                  <c:v>11/23/2024</c:v>
                </c:pt>
                <c:pt idx="507">
                  <c:v>11/25/2024</c:v>
                </c:pt>
                <c:pt idx="508">
                  <c:v>11/26/2024</c:v>
                </c:pt>
                <c:pt idx="509">
                  <c:v>11/27/2024</c:v>
                </c:pt>
                <c:pt idx="510">
                  <c:v>11/28/2024</c:v>
                </c:pt>
                <c:pt idx="511">
                  <c:v>11/29/2024</c:v>
                </c:pt>
                <c:pt idx="512">
                  <c:v>11/30/2024</c:v>
                </c:pt>
                <c:pt idx="513">
                  <c:v>12/1/2024</c:v>
                </c:pt>
                <c:pt idx="514">
                  <c:v>12/3/2024</c:v>
                </c:pt>
                <c:pt idx="515">
                  <c:v>12/4/2024</c:v>
                </c:pt>
                <c:pt idx="516">
                  <c:v>12/5/2024</c:v>
                </c:pt>
                <c:pt idx="517">
                  <c:v>12/6/2024</c:v>
                </c:pt>
                <c:pt idx="518">
                  <c:v>12/7/2024</c:v>
                </c:pt>
                <c:pt idx="519">
                  <c:v>12/8/2024</c:v>
                </c:pt>
                <c:pt idx="520">
                  <c:v>12/9/2024</c:v>
                </c:pt>
                <c:pt idx="521">
                  <c:v>12/10/2024</c:v>
                </c:pt>
                <c:pt idx="522">
                  <c:v>12/11/2024</c:v>
                </c:pt>
                <c:pt idx="523">
                  <c:v>12/12/2024</c:v>
                </c:pt>
                <c:pt idx="524">
                  <c:v>12/13/2024</c:v>
                </c:pt>
                <c:pt idx="525">
                  <c:v>12/14/2024</c:v>
                </c:pt>
                <c:pt idx="526">
                  <c:v>12/16/2024</c:v>
                </c:pt>
                <c:pt idx="527">
                  <c:v>12/17/2024</c:v>
                </c:pt>
                <c:pt idx="528">
                  <c:v>12/18/2024</c:v>
                </c:pt>
                <c:pt idx="529">
                  <c:v>12/19/2024</c:v>
                </c:pt>
                <c:pt idx="530">
                  <c:v>12/20/2024</c:v>
                </c:pt>
                <c:pt idx="531">
                  <c:v>12/21/2024</c:v>
                </c:pt>
                <c:pt idx="532">
                  <c:v>12/22/2024</c:v>
                </c:pt>
                <c:pt idx="533">
                  <c:v>12/23/2024</c:v>
                </c:pt>
                <c:pt idx="534">
                  <c:v>12/24/2024</c:v>
                </c:pt>
                <c:pt idx="535">
                  <c:v>12/27/2024</c:v>
                </c:pt>
                <c:pt idx="536">
                  <c:v>12/28/2024</c:v>
                </c:pt>
                <c:pt idx="537">
                  <c:v>12/29/2024</c:v>
                </c:pt>
                <c:pt idx="538">
                  <c:v>12/30/2024</c:v>
                </c:pt>
              </c:strCache>
            </c:strRef>
          </c:cat>
          <c:val>
            <c:numRef>
              <c:f>Avg_Jobs_Per_Day!$C$2:$C$541</c:f>
              <c:numCache>
                <c:formatCode>General</c:formatCode>
                <c:ptCount val="53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numCache>
            </c:numRef>
          </c:val>
          <c:smooth val="0"/>
          <c:extLst>
            <c:ext xmlns:c16="http://schemas.microsoft.com/office/drawing/2014/chart" uri="{C3380CC4-5D6E-409C-BE32-E72D297353CC}">
              <c16:uniqueId val="{00000001-3B58-470F-9921-B44C7067FA43}"/>
            </c:ext>
          </c:extLst>
        </c:ser>
        <c:dLbls>
          <c:showLegendKey val="0"/>
          <c:showVal val="0"/>
          <c:showCatName val="0"/>
          <c:showSerName val="0"/>
          <c:showPercent val="0"/>
          <c:showBubbleSize val="0"/>
        </c:dLbls>
        <c:smooth val="0"/>
        <c:axId val="884097648"/>
        <c:axId val="884099088"/>
      </c:lineChart>
      <c:catAx>
        <c:axId val="88409764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9088"/>
        <c:crosses val="autoZero"/>
        <c:auto val="1"/>
        <c:lblAlgn val="ctr"/>
        <c:lblOffset val="100"/>
        <c:noMultiLvlLbl val="0"/>
      </c:catAx>
      <c:valAx>
        <c:axId val="884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[home_services_project.xlsx]Net_Profit_By_Month!PivotTable2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5916319283618E-2"/>
          <c:y val="0.1526162875473899"/>
          <c:w val="0.89169329936699093"/>
          <c:h val="0.7403546952464275"/>
        </c:manualLayout>
      </c:layout>
      <c:lineChart>
        <c:grouping val="standard"/>
        <c:varyColors val="0"/>
        <c:ser>
          <c:idx val="0"/>
          <c:order val="0"/>
          <c:tx>
            <c:strRef>
              <c:f>Net_Profit_By_Month!$B$3:$B$4</c:f>
              <c:strCache>
                <c:ptCount val="1"/>
                <c:pt idx="0">
                  <c:v>2023</c:v>
                </c:pt>
              </c:strCache>
            </c:strRef>
          </c:tx>
          <c:spPr>
            <a:ln w="28575" cap="rnd">
              <a:solidFill>
                <a:schemeClr val="accent1">
                  <a:tint val="77000"/>
                </a:schemeClr>
              </a:solidFill>
              <a:round/>
            </a:ln>
            <a:effectLst/>
          </c:spPr>
          <c:marker>
            <c:symbol val="none"/>
          </c:marker>
          <c:cat>
            <c:strRef>
              <c:f>Net_Profit_By_Month!$A$5:$A$16</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Net_Profit_By_Month!$B$5:$B$16</c:f>
              <c:numCache>
                <c:formatCode>\$#,##0;\(\$#,##0\);\$#,##0</c:formatCode>
                <c:ptCount val="11"/>
                <c:pt idx="0">
                  <c:v>27055</c:v>
                </c:pt>
                <c:pt idx="1">
                  <c:v>35350</c:v>
                </c:pt>
                <c:pt idx="2">
                  <c:v>37345</c:v>
                </c:pt>
                <c:pt idx="3">
                  <c:v>34920</c:v>
                </c:pt>
                <c:pt idx="4">
                  <c:v>21730</c:v>
                </c:pt>
                <c:pt idx="5">
                  <c:v>31685</c:v>
                </c:pt>
                <c:pt idx="6">
                  <c:v>17600</c:v>
                </c:pt>
                <c:pt idx="7">
                  <c:v>18830</c:v>
                </c:pt>
                <c:pt idx="8">
                  <c:v>26030</c:v>
                </c:pt>
                <c:pt idx="9">
                  <c:v>25265</c:v>
                </c:pt>
                <c:pt idx="10">
                  <c:v>28280</c:v>
                </c:pt>
              </c:numCache>
            </c:numRef>
          </c:val>
          <c:smooth val="0"/>
          <c:extLst>
            <c:ext xmlns:c16="http://schemas.microsoft.com/office/drawing/2014/chart" uri="{C3380CC4-5D6E-409C-BE32-E72D297353CC}">
              <c16:uniqueId val="{00000000-CCAC-413E-97AF-B157EF59DA05}"/>
            </c:ext>
          </c:extLst>
        </c:ser>
        <c:ser>
          <c:idx val="1"/>
          <c:order val="1"/>
          <c:tx>
            <c:strRef>
              <c:f>Net_Profit_By_Month!$C$3:$C$4</c:f>
              <c:strCache>
                <c:ptCount val="1"/>
                <c:pt idx="0">
                  <c:v>2024</c:v>
                </c:pt>
              </c:strCache>
            </c:strRef>
          </c:tx>
          <c:spPr>
            <a:ln w="28575" cap="rnd">
              <a:solidFill>
                <a:schemeClr val="accent1">
                  <a:shade val="76000"/>
                </a:schemeClr>
              </a:solidFill>
              <a:round/>
            </a:ln>
            <a:effectLst/>
          </c:spPr>
          <c:marker>
            <c:symbol val="none"/>
          </c:marker>
          <c:cat>
            <c:strRef>
              <c:f>Net_Profit_By_Month!$A$5:$A$16</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Net_Profit_By_Month!$C$5:$C$16</c:f>
              <c:numCache>
                <c:formatCode>\$#,##0;\(\$#,##0\);\$#,##0</c:formatCode>
                <c:ptCount val="11"/>
                <c:pt idx="0">
                  <c:v>32875</c:v>
                </c:pt>
                <c:pt idx="1">
                  <c:v>25765</c:v>
                </c:pt>
                <c:pt idx="2">
                  <c:v>35315</c:v>
                </c:pt>
                <c:pt idx="3">
                  <c:v>39885</c:v>
                </c:pt>
                <c:pt idx="4">
                  <c:v>18830</c:v>
                </c:pt>
                <c:pt idx="5">
                  <c:v>37005</c:v>
                </c:pt>
                <c:pt idx="6">
                  <c:v>14940</c:v>
                </c:pt>
                <c:pt idx="7">
                  <c:v>26340</c:v>
                </c:pt>
                <c:pt idx="8">
                  <c:v>31705</c:v>
                </c:pt>
                <c:pt idx="9">
                  <c:v>29385</c:v>
                </c:pt>
                <c:pt idx="10">
                  <c:v>33425</c:v>
                </c:pt>
              </c:numCache>
            </c:numRef>
          </c:val>
          <c:smooth val="0"/>
          <c:extLst>
            <c:ext xmlns:c16="http://schemas.microsoft.com/office/drawing/2014/chart" uri="{C3380CC4-5D6E-409C-BE32-E72D297353CC}">
              <c16:uniqueId val="{00000004-6707-4EA8-9E33-A5A89B0583BA}"/>
            </c:ext>
          </c:extLst>
        </c:ser>
        <c:dLbls>
          <c:showLegendKey val="0"/>
          <c:showVal val="0"/>
          <c:showCatName val="0"/>
          <c:showSerName val="0"/>
          <c:showPercent val="0"/>
          <c:showBubbleSize val="0"/>
        </c:dLbls>
        <c:smooth val="0"/>
        <c:axId val="831541407"/>
        <c:axId val="831541887"/>
      </c:lineChart>
      <c:catAx>
        <c:axId val="831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887"/>
        <c:crosses val="autoZero"/>
        <c:auto val="1"/>
        <c:lblAlgn val="ctr"/>
        <c:lblOffset val="100"/>
        <c:noMultiLvlLbl val="0"/>
      </c:catAx>
      <c:valAx>
        <c:axId val="8315418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407"/>
        <c:crosses val="autoZero"/>
        <c:crossBetween val="between"/>
      </c:valAx>
      <c:spPr>
        <a:noFill/>
        <a:ln>
          <a:noFill/>
        </a:ln>
        <a:effectLst/>
      </c:spPr>
    </c:plotArea>
    <c:legend>
      <c:legendPos val="t"/>
      <c:layout>
        <c:manualLayout>
          <c:xMode val="edge"/>
          <c:yMode val="edge"/>
          <c:x val="0.7041960012351397"/>
          <c:y val="4.2083333333333355E-2"/>
          <c:w val="0.25899760047893861"/>
          <c:h val="6.5071175868338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Service Volume vs. Profit By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0385986641577023"/>
                  <c:y val="-2.2801837270341632E-3"/>
                </c:manualLayout>
              </c:layout>
              <c:tx>
                <c:rich>
                  <a:bodyPr/>
                  <a:lstStyle/>
                  <a:p>
                    <a:fld id="{DDE8766B-4232-4434-A81A-D64A9A68403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9A00-43D7-9A06-C0680D0EC1A7}"/>
                </c:ext>
              </c:extLst>
            </c:dLbl>
            <c:dLbl>
              <c:idx val="1"/>
              <c:layout>
                <c:manualLayout>
                  <c:x val="7.905080348279794E-3"/>
                  <c:y val="-1.1539442986293381E-2"/>
                </c:manualLayout>
              </c:layout>
              <c:tx>
                <c:rich>
                  <a:bodyPr/>
                  <a:lstStyle/>
                  <a:p>
                    <a:fld id="{2D78DA13-A140-4784-AC4A-3A0F5FB2908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A00-43D7-9A06-C0680D0EC1A7}"/>
                </c:ext>
              </c:extLst>
            </c:dLbl>
            <c:dLbl>
              <c:idx val="2"/>
              <c:layout>
                <c:manualLayout>
                  <c:x val="-9.2569991251094629E-3"/>
                  <c:y val="-8.5613517060367447E-2"/>
                </c:manualLayout>
              </c:layout>
              <c:tx>
                <c:rich>
                  <a:bodyPr/>
                  <a:lstStyle/>
                  <a:p>
                    <a:fld id="{50AF7839-312B-4CA4-8FD9-1F52F232769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A00-43D7-9A06-C0680D0EC1A7}"/>
                </c:ext>
              </c:extLst>
            </c:dLbl>
            <c:dLbl>
              <c:idx val="3"/>
              <c:layout>
                <c:manualLayout>
                  <c:x val="-4.6187094565993694E-2"/>
                  <c:y val="-8.5613517060367544E-2"/>
                </c:manualLayout>
              </c:layout>
              <c:tx>
                <c:rich>
                  <a:bodyPr/>
                  <a:lstStyle/>
                  <a:p>
                    <a:fld id="{D0E8A9CD-689E-4F76-93D7-F399C053953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A00-43D7-9A06-C0680D0EC1A7}"/>
                </c:ext>
              </c:extLst>
            </c:dLbl>
            <c:dLbl>
              <c:idx val="4"/>
              <c:layout>
                <c:manualLayout>
                  <c:x val="-0.10513916721065794"/>
                  <c:y val="-1.1539442986293381E-2"/>
                </c:manualLayout>
              </c:layout>
              <c:tx>
                <c:rich>
                  <a:bodyPr/>
                  <a:lstStyle/>
                  <a:p>
                    <a:fld id="{C9C0EA4C-77B5-4EF0-A75E-5CB4D3F93D0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A00-43D7-9A06-C0680D0EC1A7}"/>
                </c:ext>
              </c:extLst>
            </c:dLbl>
            <c:dLbl>
              <c:idx val="5"/>
              <c:layout>
                <c:manualLayout>
                  <c:x val="2.931233595800525E-2"/>
                  <c:y val="1.6238334791484312E-2"/>
                </c:manualLayout>
              </c:layout>
              <c:tx>
                <c:rich>
                  <a:bodyPr/>
                  <a:lstStyle/>
                  <a:p>
                    <a:fld id="{D815E963-FD3D-47AA-BDEF-722A12223F1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A00-43D7-9A06-C0680D0EC1A7}"/>
                </c:ext>
              </c:extLst>
            </c:dLbl>
            <c:dLbl>
              <c:idx val="6"/>
              <c:layout>
                <c:manualLayout>
                  <c:x val="2.4287663550460345E-2"/>
                  <c:y val="1.1608705161854768E-2"/>
                </c:manualLayout>
              </c:layout>
              <c:tx>
                <c:rich>
                  <a:bodyPr/>
                  <a:lstStyle/>
                  <a:p>
                    <a:fld id="{44435D6B-EC16-4159-AF95-0894BDBC59E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A00-43D7-9A06-C0680D0EC1A7}"/>
                </c:ext>
              </c:extLst>
            </c:dLbl>
            <c:dLbl>
              <c:idx val="7"/>
              <c:layout>
                <c:manualLayout>
                  <c:x val="-9.5175862252458526E-2"/>
                  <c:y val="-6.9098133566637505E-3"/>
                </c:manualLayout>
              </c:layout>
              <c:tx>
                <c:rich>
                  <a:bodyPr/>
                  <a:lstStyle/>
                  <a:p>
                    <a:fld id="{408D7BE6-AC2B-455B-A0A3-B5F31A86CB9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A00-43D7-9A06-C0680D0EC1A7}"/>
                </c:ext>
              </c:extLst>
            </c:dLbl>
            <c:dLbl>
              <c:idx val="8"/>
              <c:layout>
                <c:manualLayout>
                  <c:x val="1.8563219510891904E-3"/>
                  <c:y val="2.0867964421114028E-2"/>
                </c:manualLayout>
              </c:layout>
              <c:tx>
                <c:rich>
                  <a:bodyPr/>
                  <a:lstStyle/>
                  <a:p>
                    <a:fld id="{7081E2F9-8AA3-4CB3-9EE7-0B43E593721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9A00-43D7-9A06-C0680D0EC1A7}"/>
                </c:ext>
              </c:extLst>
            </c:dLbl>
            <c:dLbl>
              <c:idx val="9"/>
              <c:layout>
                <c:manualLayout>
                  <c:x val="-8.8974034485937756E-2"/>
                  <c:y val="-2.2801837270342057E-3"/>
                </c:manualLayout>
              </c:layout>
              <c:tx>
                <c:rich>
                  <a:bodyPr/>
                  <a:lstStyle/>
                  <a:p>
                    <a:fld id="{AD06F07A-BDDA-4A0C-BD8A-7F3B2AD60F8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A00-43D7-9A06-C0680D0EC1A7}"/>
                </c:ext>
              </c:extLst>
            </c:dLbl>
            <c:dLbl>
              <c:idx val="10"/>
              <c:layout>
                <c:manualLayout>
                  <c:x val="1.7979628853860796E-2"/>
                  <c:y val="6.9790755322251385E-3"/>
                </c:manualLayout>
              </c:layout>
              <c:tx>
                <c:rich>
                  <a:bodyPr/>
                  <a:lstStyle/>
                  <a:p>
                    <a:fld id="{AEF2334D-ED66-4DD2-A620-0988E12819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9A00-43D7-9A06-C0680D0EC1A7}"/>
                </c:ext>
              </c:extLst>
            </c:dLbl>
            <c:dLbl>
              <c:idx val="11"/>
              <c:layout>
                <c:manualLayout>
                  <c:x val="-8.2524278215223096E-2"/>
                  <c:y val="-5.7835739282589678E-2"/>
                </c:manualLayout>
              </c:layout>
              <c:tx>
                <c:rich>
                  <a:bodyPr/>
                  <a:lstStyle/>
                  <a:p>
                    <a:fld id="{23C859BD-8B23-4689-9542-9978F5CB93B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A00-43D7-9A06-C0680D0EC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Bundling_Services_Scatterplot!$F$4:$F$15</c:f>
              <c:numCache>
                <c:formatCode>0.0</c:formatCode>
                <c:ptCount val="12"/>
                <c:pt idx="0">
                  <c:v>1.5492957746478873</c:v>
                </c:pt>
                <c:pt idx="1">
                  <c:v>1.6428571428571428</c:v>
                </c:pt>
                <c:pt idx="2">
                  <c:v>1.8444444444444446</c:v>
                </c:pt>
                <c:pt idx="3">
                  <c:v>1.6949152542372881</c:v>
                </c:pt>
                <c:pt idx="4">
                  <c:v>1.5849056603773586</c:v>
                </c:pt>
                <c:pt idx="5">
                  <c:v>1.5802469135802468</c:v>
                </c:pt>
                <c:pt idx="6">
                  <c:v>1.8349514563106797</c:v>
                </c:pt>
                <c:pt idx="7">
                  <c:v>1.5087719298245614</c:v>
                </c:pt>
                <c:pt idx="8">
                  <c:v>1.7875000000000001</c:v>
                </c:pt>
                <c:pt idx="9">
                  <c:v>1.6893203883495145</c:v>
                </c:pt>
                <c:pt idx="10">
                  <c:v>1.7191011235955056</c:v>
                </c:pt>
                <c:pt idx="11">
                  <c:v>1.65</c:v>
                </c:pt>
              </c:numCache>
            </c:numRef>
          </c:xVal>
          <c:yVal>
            <c:numRef>
              <c:f>Bundling_Services_Scatterplot!$G$4:$G$15</c:f>
              <c:numCache>
                <c:formatCode>\$#,##0;\(\$#,##0\);\$#,##0</c:formatCode>
                <c:ptCount val="12"/>
                <c:pt idx="0">
                  <c:v>662.32394366197184</c:v>
                </c:pt>
                <c:pt idx="1">
                  <c:v>713.45238095238096</c:v>
                </c:pt>
                <c:pt idx="2">
                  <c:v>679.05555555555554</c:v>
                </c:pt>
                <c:pt idx="3">
                  <c:v>615.76271186440681</c:v>
                </c:pt>
                <c:pt idx="4">
                  <c:v>705.70754716981128</c:v>
                </c:pt>
                <c:pt idx="5">
                  <c:v>500.7407407407407</c:v>
                </c:pt>
                <c:pt idx="6">
                  <c:v>666.89320388349518</c:v>
                </c:pt>
                <c:pt idx="7">
                  <c:v>570.87719298245611</c:v>
                </c:pt>
                <c:pt idx="8">
                  <c:v>564.625</c:v>
                </c:pt>
                <c:pt idx="9">
                  <c:v>560.53398058252424</c:v>
                </c:pt>
                <c:pt idx="10">
                  <c:v>614.04494382022472</c:v>
                </c:pt>
                <c:pt idx="11">
                  <c:v>617.04999999999995</c:v>
                </c:pt>
              </c:numCache>
            </c:numRef>
          </c:yVal>
          <c:smooth val="0"/>
          <c:extLst>
            <c:ext xmlns:c15="http://schemas.microsoft.com/office/drawing/2012/chart" uri="{02D57815-91ED-43cb-92C2-25804820EDAC}">
              <c15:datalabelsRange>
                <c15:f>Bundling_Services_Scatterplot!$E$4:$E$15</c15:f>
                <c15:dlblRangeCache>
                  <c:ptCount val="12"/>
                  <c:pt idx="0">
                    <c:v>Jan</c:v>
                  </c:pt>
                  <c:pt idx="1">
                    <c:v>Feb</c:v>
                  </c:pt>
                  <c:pt idx="2">
                    <c:v>Mar</c:v>
                  </c:pt>
                  <c:pt idx="3">
                    <c:v>Apr</c:v>
                  </c:pt>
                  <c:pt idx="4">
                    <c:v>May</c:v>
                  </c:pt>
                  <c:pt idx="5">
                    <c:v>Jun</c:v>
                  </c:pt>
                  <c:pt idx="6">
                    <c:v>Jul</c:v>
                  </c:pt>
                  <c:pt idx="7">
                    <c:v>Aug</c:v>
                  </c:pt>
                  <c:pt idx="8">
                    <c:v>Sep</c:v>
                  </c:pt>
                  <c:pt idx="9">
                    <c:v>Oct</c:v>
                  </c:pt>
                  <c:pt idx="10">
                    <c:v>Nov</c:v>
                  </c:pt>
                  <c:pt idx="11">
                    <c:v>Dec</c:v>
                  </c:pt>
                </c15:dlblRangeCache>
              </c15:datalabelsRange>
            </c:ext>
            <c:ext xmlns:c16="http://schemas.microsoft.com/office/drawing/2014/chart" uri="{C3380CC4-5D6E-409C-BE32-E72D297353CC}">
              <c16:uniqueId val="{0000000D-9A00-43D7-9A06-C0680D0EC1A7}"/>
            </c:ext>
          </c:extLst>
        </c:ser>
        <c:dLbls>
          <c:showLegendKey val="0"/>
          <c:showVal val="0"/>
          <c:showCatName val="0"/>
          <c:showSerName val="0"/>
          <c:showPercent val="0"/>
          <c:showBubbleSize val="0"/>
        </c:dLbls>
        <c:axId val="1783325007"/>
        <c:axId val="1783322607"/>
      </c:scatterChart>
      <c:valAx>
        <c:axId val="1783325007"/>
        <c:scaling>
          <c:orientation val="minMax"/>
          <c:min val="1.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of Services Per Job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2607"/>
        <c:crosses val="autoZero"/>
        <c:crossBetween val="midCat"/>
        <c:majorUnit val="0.1"/>
      </c:valAx>
      <c:valAx>
        <c:axId val="1783322607"/>
        <c:scaling>
          <c:orientation val="minMax"/>
          <c:min val="4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Profit Per Job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[home_services_project.xlsx]Avg_Jobs_Per_Day!PivotTable1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Rolling 7-Day Job Average vs. Daily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Avg_Jobs_Per_Day!$B$1</c:f>
              <c:strCache>
                <c:ptCount val="1"/>
                <c:pt idx="0">
                  <c:v>Rolling 7-Day Avg Jobs</c:v>
                </c:pt>
              </c:strCache>
            </c:strRef>
          </c:tx>
          <c:spPr>
            <a:ln w="28575" cap="rnd">
              <a:solidFill>
                <a:schemeClr val="accent1">
                  <a:shade val="76000"/>
                </a:schemeClr>
              </a:solidFill>
              <a:round/>
            </a:ln>
            <a:effectLst/>
          </c:spPr>
          <c:marker>
            <c:symbol val="none"/>
          </c:marker>
          <c:cat>
            <c:strRef>
              <c:f>Avg_Jobs_Per_Day!$A$2:$A$541</c:f>
              <c:strCache>
                <c:ptCount val="539"/>
                <c:pt idx="0">
                  <c:v>2/2/2023</c:v>
                </c:pt>
                <c:pt idx="1">
                  <c:v>2/3/2023</c:v>
                </c:pt>
                <c:pt idx="2">
                  <c:v>2/4/2023</c:v>
                </c:pt>
                <c:pt idx="3">
                  <c:v>2/6/2023</c:v>
                </c:pt>
                <c:pt idx="4">
                  <c:v>2/7/2023</c:v>
                </c:pt>
                <c:pt idx="5">
                  <c:v>2/8/2023</c:v>
                </c:pt>
                <c:pt idx="6">
                  <c:v>2/9/2023</c:v>
                </c:pt>
                <c:pt idx="7">
                  <c:v>2/10/2023</c:v>
                </c:pt>
                <c:pt idx="8">
                  <c:v>2/11/2023</c:v>
                </c:pt>
                <c:pt idx="9">
                  <c:v>2/13/2023</c:v>
                </c:pt>
                <c:pt idx="10">
                  <c:v>2/14/2023</c:v>
                </c:pt>
                <c:pt idx="11">
                  <c:v>2/16/2023</c:v>
                </c:pt>
                <c:pt idx="12">
                  <c:v>2/18/2023</c:v>
                </c:pt>
                <c:pt idx="13">
                  <c:v>2/19/2023</c:v>
                </c:pt>
                <c:pt idx="14">
                  <c:v>2/20/2023</c:v>
                </c:pt>
                <c:pt idx="15">
                  <c:v>2/22/2023</c:v>
                </c:pt>
                <c:pt idx="16">
                  <c:v>2/24/2023</c:v>
                </c:pt>
                <c:pt idx="17">
                  <c:v>2/25/2023</c:v>
                </c:pt>
                <c:pt idx="18">
                  <c:v>2/26/2023</c:v>
                </c:pt>
                <c:pt idx="19">
                  <c:v>2/27/2023</c:v>
                </c:pt>
                <c:pt idx="20">
                  <c:v>2/28/2023</c:v>
                </c:pt>
                <c:pt idx="21">
                  <c:v>3/1/2023</c:v>
                </c:pt>
                <c:pt idx="22">
                  <c:v>3/2/2023</c:v>
                </c:pt>
                <c:pt idx="23">
                  <c:v>3/3/2023</c:v>
                </c:pt>
                <c:pt idx="24">
                  <c:v>3/4/2023</c:v>
                </c:pt>
                <c:pt idx="25">
                  <c:v>3/5/2023</c:v>
                </c:pt>
                <c:pt idx="26">
                  <c:v>3/6/2023</c:v>
                </c:pt>
                <c:pt idx="27">
                  <c:v>3/7/2023</c:v>
                </c:pt>
                <c:pt idx="28">
                  <c:v>3/8/2023</c:v>
                </c:pt>
                <c:pt idx="29">
                  <c:v>3/10/2023</c:v>
                </c:pt>
                <c:pt idx="30">
                  <c:v>3/13/2023</c:v>
                </c:pt>
                <c:pt idx="31">
                  <c:v>3/14/2023</c:v>
                </c:pt>
                <c:pt idx="32">
                  <c:v>3/15/2023</c:v>
                </c:pt>
                <c:pt idx="33">
                  <c:v>3/16/2023</c:v>
                </c:pt>
                <c:pt idx="34">
                  <c:v>3/17/2023</c:v>
                </c:pt>
                <c:pt idx="35">
                  <c:v>3/18/2023</c:v>
                </c:pt>
                <c:pt idx="36">
                  <c:v>3/19/2023</c:v>
                </c:pt>
                <c:pt idx="37">
                  <c:v>3/20/2023</c:v>
                </c:pt>
                <c:pt idx="38">
                  <c:v>3/21/2023</c:v>
                </c:pt>
                <c:pt idx="39">
                  <c:v>3/22/2023</c:v>
                </c:pt>
                <c:pt idx="40">
                  <c:v>3/23/2023</c:v>
                </c:pt>
                <c:pt idx="41">
                  <c:v>3/24/2023</c:v>
                </c:pt>
                <c:pt idx="42">
                  <c:v>3/27/2023</c:v>
                </c:pt>
                <c:pt idx="43">
                  <c:v>3/28/2023</c:v>
                </c:pt>
                <c:pt idx="44">
                  <c:v>3/29/2023</c:v>
                </c:pt>
                <c:pt idx="45">
                  <c:v>4/1/2023</c:v>
                </c:pt>
                <c:pt idx="46">
                  <c:v>4/3/2023</c:v>
                </c:pt>
                <c:pt idx="47">
                  <c:v>4/4/2023</c:v>
                </c:pt>
                <c:pt idx="48">
                  <c:v>4/5/2023</c:v>
                </c:pt>
                <c:pt idx="49">
                  <c:v>4/6/2023</c:v>
                </c:pt>
                <c:pt idx="50">
                  <c:v>4/7/2023</c:v>
                </c:pt>
                <c:pt idx="51">
                  <c:v>4/8/2023</c:v>
                </c:pt>
                <c:pt idx="52">
                  <c:v>4/9/2023</c:v>
                </c:pt>
                <c:pt idx="53">
                  <c:v>4/10/2023</c:v>
                </c:pt>
                <c:pt idx="54">
                  <c:v>4/11/2023</c:v>
                </c:pt>
                <c:pt idx="55">
                  <c:v>4/12/2023</c:v>
                </c:pt>
                <c:pt idx="56">
                  <c:v>4/13/2023</c:v>
                </c:pt>
                <c:pt idx="57">
                  <c:v>4/15/2023</c:v>
                </c:pt>
                <c:pt idx="58">
                  <c:v>4/16/2023</c:v>
                </c:pt>
                <c:pt idx="59">
                  <c:v>4/17/2023</c:v>
                </c:pt>
                <c:pt idx="60">
                  <c:v>4/18/2023</c:v>
                </c:pt>
                <c:pt idx="61">
                  <c:v>4/19/2023</c:v>
                </c:pt>
                <c:pt idx="62">
                  <c:v>4/20/2023</c:v>
                </c:pt>
                <c:pt idx="63">
                  <c:v>4/21/2023</c:v>
                </c:pt>
                <c:pt idx="64">
                  <c:v>4/22/2023</c:v>
                </c:pt>
                <c:pt idx="65">
                  <c:v>4/23/2023</c:v>
                </c:pt>
                <c:pt idx="66">
                  <c:v>4/24/2023</c:v>
                </c:pt>
                <c:pt idx="67">
                  <c:v>4/25/2023</c:v>
                </c:pt>
                <c:pt idx="68">
                  <c:v>4/26/2023</c:v>
                </c:pt>
                <c:pt idx="69">
                  <c:v>4/27/2023</c:v>
                </c:pt>
                <c:pt idx="70">
                  <c:v>4/28/2023</c:v>
                </c:pt>
                <c:pt idx="71">
                  <c:v>4/29/2023</c:v>
                </c:pt>
                <c:pt idx="72">
                  <c:v>4/30/2023</c:v>
                </c:pt>
                <c:pt idx="73">
                  <c:v>5/1/2023</c:v>
                </c:pt>
                <c:pt idx="74">
                  <c:v>5/2/2023</c:v>
                </c:pt>
                <c:pt idx="75">
                  <c:v>5/3/2023</c:v>
                </c:pt>
                <c:pt idx="76">
                  <c:v>5/4/2023</c:v>
                </c:pt>
                <c:pt idx="77">
                  <c:v>5/5/2023</c:v>
                </c:pt>
                <c:pt idx="78">
                  <c:v>5/7/2023</c:v>
                </c:pt>
                <c:pt idx="79">
                  <c:v>5/8/2023</c:v>
                </c:pt>
                <c:pt idx="80">
                  <c:v>5/9/2023</c:v>
                </c:pt>
                <c:pt idx="81">
                  <c:v>5/11/2023</c:v>
                </c:pt>
                <c:pt idx="82">
                  <c:v>5/12/2023</c:v>
                </c:pt>
                <c:pt idx="83">
                  <c:v>5/13/2023</c:v>
                </c:pt>
                <c:pt idx="84">
                  <c:v>5/14/2023</c:v>
                </c:pt>
                <c:pt idx="85">
                  <c:v>5/16/2023</c:v>
                </c:pt>
                <c:pt idx="86">
                  <c:v>5/18/2023</c:v>
                </c:pt>
                <c:pt idx="87">
                  <c:v>5/20/2023</c:v>
                </c:pt>
                <c:pt idx="88">
                  <c:v>5/21/2023</c:v>
                </c:pt>
                <c:pt idx="89">
                  <c:v>5/22/2023</c:v>
                </c:pt>
                <c:pt idx="90">
                  <c:v>5/23/2023</c:v>
                </c:pt>
                <c:pt idx="91">
                  <c:v>5/24/2023</c:v>
                </c:pt>
                <c:pt idx="92">
                  <c:v>5/25/2023</c:v>
                </c:pt>
                <c:pt idx="93">
                  <c:v>5/26/2023</c:v>
                </c:pt>
                <c:pt idx="94">
                  <c:v>5/27/2023</c:v>
                </c:pt>
                <c:pt idx="95">
                  <c:v>5/29/2023</c:v>
                </c:pt>
                <c:pt idx="96">
                  <c:v>5/30/2023</c:v>
                </c:pt>
                <c:pt idx="97">
                  <c:v>5/31/2023</c:v>
                </c:pt>
                <c:pt idx="98">
                  <c:v>6/1/2023</c:v>
                </c:pt>
                <c:pt idx="99">
                  <c:v>6/2/2023</c:v>
                </c:pt>
                <c:pt idx="100">
                  <c:v>6/3/2023</c:v>
                </c:pt>
                <c:pt idx="101">
                  <c:v>6/4/2023</c:v>
                </c:pt>
                <c:pt idx="102">
                  <c:v>6/5/2023</c:v>
                </c:pt>
                <c:pt idx="103">
                  <c:v>6/6/2023</c:v>
                </c:pt>
                <c:pt idx="104">
                  <c:v>6/8/2023</c:v>
                </c:pt>
                <c:pt idx="105">
                  <c:v>6/9/2023</c:v>
                </c:pt>
                <c:pt idx="106">
                  <c:v>6/10/2023</c:v>
                </c:pt>
                <c:pt idx="107">
                  <c:v>6/11/2023</c:v>
                </c:pt>
                <c:pt idx="108">
                  <c:v>6/12/2023</c:v>
                </c:pt>
                <c:pt idx="109">
                  <c:v>6/13/2023</c:v>
                </c:pt>
                <c:pt idx="110">
                  <c:v>6/14/2023</c:v>
                </c:pt>
                <c:pt idx="111">
                  <c:v>6/15/2023</c:v>
                </c:pt>
                <c:pt idx="112">
                  <c:v>6/16/2023</c:v>
                </c:pt>
                <c:pt idx="113">
                  <c:v>6/17/2023</c:v>
                </c:pt>
                <c:pt idx="114">
                  <c:v>6/19/2023</c:v>
                </c:pt>
                <c:pt idx="115">
                  <c:v>6/21/2023</c:v>
                </c:pt>
                <c:pt idx="116">
                  <c:v>6/22/2023</c:v>
                </c:pt>
                <c:pt idx="117">
                  <c:v>6/25/2023</c:v>
                </c:pt>
                <c:pt idx="118">
                  <c:v>6/26/2023</c:v>
                </c:pt>
                <c:pt idx="119">
                  <c:v>6/27/2023</c:v>
                </c:pt>
                <c:pt idx="120">
                  <c:v>6/28/2023</c:v>
                </c:pt>
                <c:pt idx="121">
                  <c:v>6/29/2023</c:v>
                </c:pt>
                <c:pt idx="122">
                  <c:v>6/30/2023</c:v>
                </c:pt>
                <c:pt idx="123">
                  <c:v>7/1/2023</c:v>
                </c:pt>
                <c:pt idx="124">
                  <c:v>7/2/2023</c:v>
                </c:pt>
                <c:pt idx="125">
                  <c:v>7/4/2023</c:v>
                </c:pt>
                <c:pt idx="126">
                  <c:v>7/5/2023</c:v>
                </c:pt>
                <c:pt idx="127">
                  <c:v>7/6/2023</c:v>
                </c:pt>
                <c:pt idx="128">
                  <c:v>7/7/2023</c:v>
                </c:pt>
                <c:pt idx="129">
                  <c:v>7/9/2023</c:v>
                </c:pt>
                <c:pt idx="130">
                  <c:v>7/11/2023</c:v>
                </c:pt>
                <c:pt idx="131">
                  <c:v>7/12/2023</c:v>
                </c:pt>
                <c:pt idx="132">
                  <c:v>7/13/2023</c:v>
                </c:pt>
                <c:pt idx="133">
                  <c:v>7/14/2023</c:v>
                </c:pt>
                <c:pt idx="134">
                  <c:v>7/15/2023</c:v>
                </c:pt>
                <c:pt idx="135">
                  <c:v>7/16/2023</c:v>
                </c:pt>
                <c:pt idx="136">
                  <c:v>7/18/2023</c:v>
                </c:pt>
                <c:pt idx="137">
                  <c:v>7/19/2023</c:v>
                </c:pt>
                <c:pt idx="138">
                  <c:v>7/20/2023</c:v>
                </c:pt>
                <c:pt idx="139">
                  <c:v>7/21/2023</c:v>
                </c:pt>
                <c:pt idx="140">
                  <c:v>7/22/2023</c:v>
                </c:pt>
                <c:pt idx="141">
                  <c:v>7/23/2023</c:v>
                </c:pt>
                <c:pt idx="142">
                  <c:v>7/24/2023</c:v>
                </c:pt>
                <c:pt idx="143">
                  <c:v>7/25/2023</c:v>
                </c:pt>
                <c:pt idx="144">
                  <c:v>7/26/2023</c:v>
                </c:pt>
                <c:pt idx="145">
                  <c:v>7/27/2023</c:v>
                </c:pt>
                <c:pt idx="146">
                  <c:v>7/28/2023</c:v>
                </c:pt>
                <c:pt idx="147">
                  <c:v>7/30/2023</c:v>
                </c:pt>
                <c:pt idx="148">
                  <c:v>7/31/2023</c:v>
                </c:pt>
                <c:pt idx="149">
                  <c:v>8/1/2023</c:v>
                </c:pt>
                <c:pt idx="150">
                  <c:v>8/2/2023</c:v>
                </c:pt>
                <c:pt idx="151">
                  <c:v>8/4/2023</c:v>
                </c:pt>
                <c:pt idx="152">
                  <c:v>8/5/2023</c:v>
                </c:pt>
                <c:pt idx="153">
                  <c:v>8/6/2023</c:v>
                </c:pt>
                <c:pt idx="154">
                  <c:v>8/7/2023</c:v>
                </c:pt>
                <c:pt idx="155">
                  <c:v>8/8/2023</c:v>
                </c:pt>
                <c:pt idx="156">
                  <c:v>8/9/2023</c:v>
                </c:pt>
                <c:pt idx="157">
                  <c:v>8/13/2023</c:v>
                </c:pt>
                <c:pt idx="158">
                  <c:v>8/14/2023</c:v>
                </c:pt>
                <c:pt idx="159">
                  <c:v>8/15/2023</c:v>
                </c:pt>
                <c:pt idx="160">
                  <c:v>8/16/2023</c:v>
                </c:pt>
                <c:pt idx="161">
                  <c:v>8/17/2023</c:v>
                </c:pt>
                <c:pt idx="162">
                  <c:v>8/19/2023</c:v>
                </c:pt>
                <c:pt idx="163">
                  <c:v>8/21/2023</c:v>
                </c:pt>
                <c:pt idx="164">
                  <c:v>8/24/2023</c:v>
                </c:pt>
                <c:pt idx="165">
                  <c:v>8/25/2023</c:v>
                </c:pt>
                <c:pt idx="166">
                  <c:v>8/26/2023</c:v>
                </c:pt>
                <c:pt idx="167">
                  <c:v>8/27/2023</c:v>
                </c:pt>
                <c:pt idx="168">
                  <c:v>8/28/2023</c:v>
                </c:pt>
                <c:pt idx="169">
                  <c:v>8/30/2023</c:v>
                </c:pt>
                <c:pt idx="170">
                  <c:v>9/1/2023</c:v>
                </c:pt>
                <c:pt idx="171">
                  <c:v>9/3/2023</c:v>
                </c:pt>
                <c:pt idx="172">
                  <c:v>9/4/2023</c:v>
                </c:pt>
                <c:pt idx="173">
                  <c:v>9/6/2023</c:v>
                </c:pt>
                <c:pt idx="174">
                  <c:v>9/7/2023</c:v>
                </c:pt>
                <c:pt idx="175">
                  <c:v>9/9/2023</c:v>
                </c:pt>
                <c:pt idx="176">
                  <c:v>9/10/2023</c:v>
                </c:pt>
                <c:pt idx="177">
                  <c:v>9/11/2023</c:v>
                </c:pt>
                <c:pt idx="178">
                  <c:v>9/12/2023</c:v>
                </c:pt>
                <c:pt idx="179">
                  <c:v>9/13/2023</c:v>
                </c:pt>
                <c:pt idx="180">
                  <c:v>9/14/2023</c:v>
                </c:pt>
                <c:pt idx="181">
                  <c:v>9/15/2023</c:v>
                </c:pt>
                <c:pt idx="182">
                  <c:v>9/17/2023</c:v>
                </c:pt>
                <c:pt idx="183">
                  <c:v>9/19/2023</c:v>
                </c:pt>
                <c:pt idx="184">
                  <c:v>9/20/2023</c:v>
                </c:pt>
                <c:pt idx="185">
                  <c:v>9/21/2023</c:v>
                </c:pt>
                <c:pt idx="186">
                  <c:v>9/22/2023</c:v>
                </c:pt>
                <c:pt idx="187">
                  <c:v>9/23/2023</c:v>
                </c:pt>
                <c:pt idx="188">
                  <c:v>9/24/2023</c:v>
                </c:pt>
                <c:pt idx="189">
                  <c:v>9/27/2023</c:v>
                </c:pt>
                <c:pt idx="190">
                  <c:v>9/28/2023</c:v>
                </c:pt>
                <c:pt idx="191">
                  <c:v>9/29/2023</c:v>
                </c:pt>
                <c:pt idx="192">
                  <c:v>9/30/2023</c:v>
                </c:pt>
                <c:pt idx="193">
                  <c:v>10/1/2023</c:v>
                </c:pt>
                <c:pt idx="194">
                  <c:v>10/2/2023</c:v>
                </c:pt>
                <c:pt idx="195">
                  <c:v>10/4/2023</c:v>
                </c:pt>
                <c:pt idx="196">
                  <c:v>10/5/2023</c:v>
                </c:pt>
                <c:pt idx="197">
                  <c:v>10/6/2023</c:v>
                </c:pt>
                <c:pt idx="198">
                  <c:v>10/7/2023</c:v>
                </c:pt>
                <c:pt idx="199">
                  <c:v>10/8/2023</c:v>
                </c:pt>
                <c:pt idx="200">
                  <c:v>10/9/2023</c:v>
                </c:pt>
                <c:pt idx="201">
                  <c:v>10/10/2023</c:v>
                </c:pt>
                <c:pt idx="202">
                  <c:v>10/11/2023</c:v>
                </c:pt>
                <c:pt idx="203">
                  <c:v>10/12/2023</c:v>
                </c:pt>
                <c:pt idx="204">
                  <c:v>10/13/2023</c:v>
                </c:pt>
                <c:pt idx="205">
                  <c:v>10/14/2023</c:v>
                </c:pt>
                <c:pt idx="206">
                  <c:v>10/15/2023</c:v>
                </c:pt>
                <c:pt idx="207">
                  <c:v>10/16/2023</c:v>
                </c:pt>
                <c:pt idx="208">
                  <c:v>10/19/2023</c:v>
                </c:pt>
                <c:pt idx="209">
                  <c:v>10/21/2023</c:v>
                </c:pt>
                <c:pt idx="210">
                  <c:v>10/22/2023</c:v>
                </c:pt>
                <c:pt idx="211">
                  <c:v>10/25/2023</c:v>
                </c:pt>
                <c:pt idx="212">
                  <c:v>10/27/2023</c:v>
                </c:pt>
                <c:pt idx="213">
                  <c:v>10/28/2023</c:v>
                </c:pt>
                <c:pt idx="214">
                  <c:v>10/29/2023</c:v>
                </c:pt>
                <c:pt idx="215">
                  <c:v>10/30/2023</c:v>
                </c:pt>
                <c:pt idx="216">
                  <c:v>10/31/2023</c:v>
                </c:pt>
                <c:pt idx="217">
                  <c:v>11/2/2023</c:v>
                </c:pt>
                <c:pt idx="218">
                  <c:v>11/3/2023</c:v>
                </c:pt>
                <c:pt idx="219">
                  <c:v>11/4/2023</c:v>
                </c:pt>
                <c:pt idx="220">
                  <c:v>11/5/2023</c:v>
                </c:pt>
                <c:pt idx="221">
                  <c:v>11/6/2023</c:v>
                </c:pt>
                <c:pt idx="222">
                  <c:v>11/7/2023</c:v>
                </c:pt>
                <c:pt idx="223">
                  <c:v>11/8/2023</c:v>
                </c:pt>
                <c:pt idx="224">
                  <c:v>11/10/2023</c:v>
                </c:pt>
                <c:pt idx="225">
                  <c:v>11/11/2023</c:v>
                </c:pt>
                <c:pt idx="226">
                  <c:v>11/12/2023</c:v>
                </c:pt>
                <c:pt idx="227">
                  <c:v>11/13/2023</c:v>
                </c:pt>
                <c:pt idx="228">
                  <c:v>11/14/2023</c:v>
                </c:pt>
                <c:pt idx="229">
                  <c:v>11/15/2023</c:v>
                </c:pt>
                <c:pt idx="230">
                  <c:v>11/16/2023</c:v>
                </c:pt>
                <c:pt idx="231">
                  <c:v>11/17/2023</c:v>
                </c:pt>
                <c:pt idx="232">
                  <c:v>11/18/2023</c:v>
                </c:pt>
                <c:pt idx="233">
                  <c:v>11/19/2023</c:v>
                </c:pt>
                <c:pt idx="234">
                  <c:v>11/20/2023</c:v>
                </c:pt>
                <c:pt idx="235">
                  <c:v>11/21/2023</c:v>
                </c:pt>
                <c:pt idx="236">
                  <c:v>11/22/2023</c:v>
                </c:pt>
                <c:pt idx="237">
                  <c:v>11/23/2023</c:v>
                </c:pt>
                <c:pt idx="238">
                  <c:v>11/24/2023</c:v>
                </c:pt>
                <c:pt idx="239">
                  <c:v>11/25/2023</c:v>
                </c:pt>
                <c:pt idx="240">
                  <c:v>11/26/2023</c:v>
                </c:pt>
                <c:pt idx="241">
                  <c:v>11/27/2023</c:v>
                </c:pt>
                <c:pt idx="242">
                  <c:v>11/28/2023</c:v>
                </c:pt>
                <c:pt idx="243">
                  <c:v>11/29/2023</c:v>
                </c:pt>
                <c:pt idx="244">
                  <c:v>12/1/2023</c:v>
                </c:pt>
                <c:pt idx="245">
                  <c:v>12/2/2023</c:v>
                </c:pt>
                <c:pt idx="246">
                  <c:v>12/3/2023</c:v>
                </c:pt>
                <c:pt idx="247">
                  <c:v>12/4/2023</c:v>
                </c:pt>
                <c:pt idx="248">
                  <c:v>12/5/2023</c:v>
                </c:pt>
                <c:pt idx="249">
                  <c:v>12/6/2023</c:v>
                </c:pt>
                <c:pt idx="250">
                  <c:v>12/7/2023</c:v>
                </c:pt>
                <c:pt idx="251">
                  <c:v>12/9/2023</c:v>
                </c:pt>
                <c:pt idx="252">
                  <c:v>12/10/2023</c:v>
                </c:pt>
                <c:pt idx="253">
                  <c:v>12/11/2023</c:v>
                </c:pt>
                <c:pt idx="254">
                  <c:v>12/12/2023</c:v>
                </c:pt>
                <c:pt idx="255">
                  <c:v>12/13/2023</c:v>
                </c:pt>
                <c:pt idx="256">
                  <c:v>12/15/2023</c:v>
                </c:pt>
                <c:pt idx="257">
                  <c:v>12/17/2023</c:v>
                </c:pt>
                <c:pt idx="258">
                  <c:v>12/18/2023</c:v>
                </c:pt>
                <c:pt idx="259">
                  <c:v>12/19/2023</c:v>
                </c:pt>
                <c:pt idx="260">
                  <c:v>12/20/2023</c:v>
                </c:pt>
                <c:pt idx="261">
                  <c:v>12/22/2023</c:v>
                </c:pt>
                <c:pt idx="262">
                  <c:v>12/23/2023</c:v>
                </c:pt>
                <c:pt idx="263">
                  <c:v>12/24/2023</c:v>
                </c:pt>
                <c:pt idx="264">
                  <c:v>12/25/2023</c:v>
                </c:pt>
                <c:pt idx="265">
                  <c:v>12/28/2023</c:v>
                </c:pt>
                <c:pt idx="266">
                  <c:v>12/29/2023</c:v>
                </c:pt>
                <c:pt idx="267">
                  <c:v>12/31/2023</c:v>
                </c:pt>
                <c:pt idx="268">
                  <c:v>2/1/2024</c:v>
                </c:pt>
                <c:pt idx="269">
                  <c:v>2/2/2024</c:v>
                </c:pt>
                <c:pt idx="270">
                  <c:v>2/3/2024</c:v>
                </c:pt>
                <c:pt idx="271">
                  <c:v>2/4/2024</c:v>
                </c:pt>
                <c:pt idx="272">
                  <c:v>2/5/2024</c:v>
                </c:pt>
                <c:pt idx="273">
                  <c:v>2/6/2024</c:v>
                </c:pt>
                <c:pt idx="274">
                  <c:v>2/7/2024</c:v>
                </c:pt>
                <c:pt idx="275">
                  <c:v>2/8/2024</c:v>
                </c:pt>
                <c:pt idx="276">
                  <c:v>2/9/2024</c:v>
                </c:pt>
                <c:pt idx="277">
                  <c:v>2/11/2024</c:v>
                </c:pt>
                <c:pt idx="278">
                  <c:v>2/13/2024</c:v>
                </c:pt>
                <c:pt idx="279">
                  <c:v>2/14/2024</c:v>
                </c:pt>
                <c:pt idx="280">
                  <c:v>2/15/2024</c:v>
                </c:pt>
                <c:pt idx="281">
                  <c:v>2/16/2024</c:v>
                </c:pt>
                <c:pt idx="282">
                  <c:v>2/17/2024</c:v>
                </c:pt>
                <c:pt idx="283">
                  <c:v>2/18/2024</c:v>
                </c:pt>
                <c:pt idx="284">
                  <c:v>2/19/2024</c:v>
                </c:pt>
                <c:pt idx="285">
                  <c:v>2/21/2024</c:v>
                </c:pt>
                <c:pt idx="286">
                  <c:v>2/22/2024</c:v>
                </c:pt>
                <c:pt idx="287">
                  <c:v>2/23/2024</c:v>
                </c:pt>
                <c:pt idx="288">
                  <c:v>2/24/2024</c:v>
                </c:pt>
                <c:pt idx="289">
                  <c:v>2/25/2024</c:v>
                </c:pt>
                <c:pt idx="290">
                  <c:v>2/26/2024</c:v>
                </c:pt>
                <c:pt idx="291">
                  <c:v>2/27/2024</c:v>
                </c:pt>
                <c:pt idx="292">
                  <c:v>2/28/2024</c:v>
                </c:pt>
                <c:pt idx="293">
                  <c:v>2/29/2024</c:v>
                </c:pt>
                <c:pt idx="294">
                  <c:v>3/1/2024</c:v>
                </c:pt>
                <c:pt idx="295">
                  <c:v>3/2/2024</c:v>
                </c:pt>
                <c:pt idx="296">
                  <c:v>3/3/2024</c:v>
                </c:pt>
                <c:pt idx="297">
                  <c:v>3/4/2024</c:v>
                </c:pt>
                <c:pt idx="298">
                  <c:v>3/5/2024</c:v>
                </c:pt>
                <c:pt idx="299">
                  <c:v>3/6/2024</c:v>
                </c:pt>
                <c:pt idx="300">
                  <c:v>3/7/2024</c:v>
                </c:pt>
                <c:pt idx="301">
                  <c:v>3/8/2024</c:v>
                </c:pt>
                <c:pt idx="302">
                  <c:v>3/9/2024</c:v>
                </c:pt>
                <c:pt idx="303">
                  <c:v>3/13/2024</c:v>
                </c:pt>
                <c:pt idx="304">
                  <c:v>3/15/2024</c:v>
                </c:pt>
                <c:pt idx="305">
                  <c:v>3/17/2024</c:v>
                </c:pt>
                <c:pt idx="306">
                  <c:v>3/18/2024</c:v>
                </c:pt>
                <c:pt idx="307">
                  <c:v>3/19/2024</c:v>
                </c:pt>
                <c:pt idx="308">
                  <c:v>3/20/2024</c:v>
                </c:pt>
                <c:pt idx="309">
                  <c:v>3/21/2024</c:v>
                </c:pt>
                <c:pt idx="310">
                  <c:v>3/22/2024</c:v>
                </c:pt>
                <c:pt idx="311">
                  <c:v>3/23/2024</c:v>
                </c:pt>
                <c:pt idx="312">
                  <c:v>3/25/2024</c:v>
                </c:pt>
                <c:pt idx="313">
                  <c:v>3/26/2024</c:v>
                </c:pt>
                <c:pt idx="314">
                  <c:v>3/27/2024</c:v>
                </c:pt>
                <c:pt idx="315">
                  <c:v>3/29/2024</c:v>
                </c:pt>
                <c:pt idx="316">
                  <c:v>3/31/2024</c:v>
                </c:pt>
                <c:pt idx="317">
                  <c:v>4/1/2024</c:v>
                </c:pt>
                <c:pt idx="318">
                  <c:v>4/3/2024</c:v>
                </c:pt>
                <c:pt idx="319">
                  <c:v>4/4/2024</c:v>
                </c:pt>
                <c:pt idx="320">
                  <c:v>4/5/2024</c:v>
                </c:pt>
                <c:pt idx="321">
                  <c:v>4/7/2024</c:v>
                </c:pt>
                <c:pt idx="322">
                  <c:v>4/8/2024</c:v>
                </c:pt>
                <c:pt idx="323">
                  <c:v>4/9/2024</c:v>
                </c:pt>
                <c:pt idx="324">
                  <c:v>4/11/2024</c:v>
                </c:pt>
                <c:pt idx="325">
                  <c:v>4/12/2024</c:v>
                </c:pt>
                <c:pt idx="326">
                  <c:v>4/13/2024</c:v>
                </c:pt>
                <c:pt idx="327">
                  <c:v>4/15/2024</c:v>
                </c:pt>
                <c:pt idx="328">
                  <c:v>4/16/2024</c:v>
                </c:pt>
                <c:pt idx="329">
                  <c:v>4/17/2024</c:v>
                </c:pt>
                <c:pt idx="330">
                  <c:v>4/18/2024</c:v>
                </c:pt>
                <c:pt idx="331">
                  <c:v>4/19/2024</c:v>
                </c:pt>
                <c:pt idx="332">
                  <c:v>4/20/2024</c:v>
                </c:pt>
                <c:pt idx="333">
                  <c:v>4/21/2024</c:v>
                </c:pt>
                <c:pt idx="334">
                  <c:v>4/22/2024</c:v>
                </c:pt>
                <c:pt idx="335">
                  <c:v>4/23/2024</c:v>
                </c:pt>
                <c:pt idx="336">
                  <c:v>4/24/2024</c:v>
                </c:pt>
                <c:pt idx="337">
                  <c:v>4/25/2024</c:v>
                </c:pt>
                <c:pt idx="338">
                  <c:v>4/26/2024</c:v>
                </c:pt>
                <c:pt idx="339">
                  <c:v>4/27/2024</c:v>
                </c:pt>
                <c:pt idx="340">
                  <c:v>4/28/2024</c:v>
                </c:pt>
                <c:pt idx="341">
                  <c:v>4/29/2024</c:v>
                </c:pt>
                <c:pt idx="342">
                  <c:v>4/30/2024</c:v>
                </c:pt>
                <c:pt idx="343">
                  <c:v>5/1/2024</c:v>
                </c:pt>
                <c:pt idx="344">
                  <c:v>5/3/2024</c:v>
                </c:pt>
                <c:pt idx="345">
                  <c:v>5/4/2024</c:v>
                </c:pt>
                <c:pt idx="346">
                  <c:v>5/5/2024</c:v>
                </c:pt>
                <c:pt idx="347">
                  <c:v>5/6/2024</c:v>
                </c:pt>
                <c:pt idx="348">
                  <c:v>5/7/2024</c:v>
                </c:pt>
                <c:pt idx="349">
                  <c:v>5/8/2024</c:v>
                </c:pt>
                <c:pt idx="350">
                  <c:v>5/9/2024</c:v>
                </c:pt>
                <c:pt idx="351">
                  <c:v>5/10/2024</c:v>
                </c:pt>
                <c:pt idx="352">
                  <c:v>5/11/2024</c:v>
                </c:pt>
                <c:pt idx="353">
                  <c:v>5/12/2024</c:v>
                </c:pt>
                <c:pt idx="354">
                  <c:v>5/13/2024</c:v>
                </c:pt>
                <c:pt idx="355">
                  <c:v>5/14/2024</c:v>
                </c:pt>
                <c:pt idx="356">
                  <c:v>5/15/2024</c:v>
                </c:pt>
                <c:pt idx="357">
                  <c:v>5/17/2024</c:v>
                </c:pt>
                <c:pt idx="358">
                  <c:v>5/19/2024</c:v>
                </c:pt>
                <c:pt idx="359">
                  <c:v>5/20/2024</c:v>
                </c:pt>
                <c:pt idx="360">
                  <c:v>5/21/2024</c:v>
                </c:pt>
                <c:pt idx="361">
                  <c:v>5/22/2024</c:v>
                </c:pt>
                <c:pt idx="362">
                  <c:v>5/23/2024</c:v>
                </c:pt>
                <c:pt idx="363">
                  <c:v>5/24/2024</c:v>
                </c:pt>
                <c:pt idx="364">
                  <c:v>5/25/2024</c:v>
                </c:pt>
                <c:pt idx="365">
                  <c:v>5/26/2024</c:v>
                </c:pt>
                <c:pt idx="366">
                  <c:v>5/27/2024</c:v>
                </c:pt>
                <c:pt idx="367">
                  <c:v>5/28/2024</c:v>
                </c:pt>
                <c:pt idx="368">
                  <c:v>5/29/2024</c:v>
                </c:pt>
                <c:pt idx="369">
                  <c:v>5/30/2024</c:v>
                </c:pt>
                <c:pt idx="370">
                  <c:v>5/31/2024</c:v>
                </c:pt>
                <c:pt idx="371">
                  <c:v>6/1/2024</c:v>
                </c:pt>
                <c:pt idx="372">
                  <c:v>6/3/2024</c:v>
                </c:pt>
                <c:pt idx="373">
                  <c:v>6/4/2024</c:v>
                </c:pt>
                <c:pt idx="374">
                  <c:v>6/5/2024</c:v>
                </c:pt>
                <c:pt idx="375">
                  <c:v>6/6/2024</c:v>
                </c:pt>
                <c:pt idx="376">
                  <c:v>6/8/2024</c:v>
                </c:pt>
                <c:pt idx="377">
                  <c:v>6/9/2024</c:v>
                </c:pt>
                <c:pt idx="378">
                  <c:v>6/12/2024</c:v>
                </c:pt>
                <c:pt idx="379">
                  <c:v>6/13/2024</c:v>
                </c:pt>
                <c:pt idx="380">
                  <c:v>6/14/2024</c:v>
                </c:pt>
                <c:pt idx="381">
                  <c:v>6/15/2024</c:v>
                </c:pt>
                <c:pt idx="382">
                  <c:v>6/17/2024</c:v>
                </c:pt>
                <c:pt idx="383">
                  <c:v>6/18/2024</c:v>
                </c:pt>
                <c:pt idx="384">
                  <c:v>6/19/2024</c:v>
                </c:pt>
                <c:pt idx="385">
                  <c:v>6/20/2024</c:v>
                </c:pt>
                <c:pt idx="386">
                  <c:v>6/22/2024</c:v>
                </c:pt>
                <c:pt idx="387">
                  <c:v>6/23/2024</c:v>
                </c:pt>
                <c:pt idx="388">
                  <c:v>6/24/2024</c:v>
                </c:pt>
                <c:pt idx="389">
                  <c:v>6/25/2024</c:v>
                </c:pt>
                <c:pt idx="390">
                  <c:v>6/26/2024</c:v>
                </c:pt>
                <c:pt idx="391">
                  <c:v>6/27/2024</c:v>
                </c:pt>
                <c:pt idx="392">
                  <c:v>6/29/2024</c:v>
                </c:pt>
                <c:pt idx="393">
                  <c:v>6/30/2024</c:v>
                </c:pt>
                <c:pt idx="394">
                  <c:v>7/1/2024</c:v>
                </c:pt>
                <c:pt idx="395">
                  <c:v>7/3/2024</c:v>
                </c:pt>
                <c:pt idx="396">
                  <c:v>7/4/2024</c:v>
                </c:pt>
                <c:pt idx="397">
                  <c:v>7/5/2024</c:v>
                </c:pt>
                <c:pt idx="398">
                  <c:v>7/8/2024</c:v>
                </c:pt>
                <c:pt idx="399">
                  <c:v>7/9/2024</c:v>
                </c:pt>
                <c:pt idx="400">
                  <c:v>7/10/2024</c:v>
                </c:pt>
                <c:pt idx="401">
                  <c:v>7/12/2024</c:v>
                </c:pt>
                <c:pt idx="402">
                  <c:v>7/14/2024</c:v>
                </c:pt>
                <c:pt idx="403">
                  <c:v>7/15/2024</c:v>
                </c:pt>
                <c:pt idx="404">
                  <c:v>7/16/2024</c:v>
                </c:pt>
                <c:pt idx="405">
                  <c:v>7/17/2024</c:v>
                </c:pt>
                <c:pt idx="406">
                  <c:v>7/18/2024</c:v>
                </c:pt>
                <c:pt idx="407">
                  <c:v>7/19/2024</c:v>
                </c:pt>
                <c:pt idx="408">
                  <c:v>7/20/2024</c:v>
                </c:pt>
                <c:pt idx="409">
                  <c:v>7/21/2024</c:v>
                </c:pt>
                <c:pt idx="410">
                  <c:v>7/22/2024</c:v>
                </c:pt>
                <c:pt idx="411">
                  <c:v>7/23/2024</c:v>
                </c:pt>
                <c:pt idx="412">
                  <c:v>7/24/2024</c:v>
                </c:pt>
                <c:pt idx="413">
                  <c:v>7/25/2024</c:v>
                </c:pt>
                <c:pt idx="414">
                  <c:v>7/28/2024</c:v>
                </c:pt>
                <c:pt idx="415">
                  <c:v>7/29/2024</c:v>
                </c:pt>
                <c:pt idx="416">
                  <c:v>7/30/2024</c:v>
                </c:pt>
                <c:pt idx="417">
                  <c:v>7/31/2024</c:v>
                </c:pt>
                <c:pt idx="418">
                  <c:v>8/2/2024</c:v>
                </c:pt>
                <c:pt idx="419">
                  <c:v>8/3/2024</c:v>
                </c:pt>
                <c:pt idx="420">
                  <c:v>8/4/2024</c:v>
                </c:pt>
                <c:pt idx="421">
                  <c:v>8/6/2024</c:v>
                </c:pt>
                <c:pt idx="422">
                  <c:v>8/10/2024</c:v>
                </c:pt>
                <c:pt idx="423">
                  <c:v>8/11/2024</c:v>
                </c:pt>
                <c:pt idx="424">
                  <c:v>8/13/2024</c:v>
                </c:pt>
                <c:pt idx="425">
                  <c:v>8/14/2024</c:v>
                </c:pt>
                <c:pt idx="426">
                  <c:v>8/18/2024</c:v>
                </c:pt>
                <c:pt idx="427">
                  <c:v>8/19/2024</c:v>
                </c:pt>
                <c:pt idx="428">
                  <c:v>8/20/2024</c:v>
                </c:pt>
                <c:pt idx="429">
                  <c:v>8/23/2024</c:v>
                </c:pt>
                <c:pt idx="430">
                  <c:v>8/25/2024</c:v>
                </c:pt>
                <c:pt idx="431">
                  <c:v>8/26/2024</c:v>
                </c:pt>
                <c:pt idx="432">
                  <c:v>8/27/2024</c:v>
                </c:pt>
                <c:pt idx="433">
                  <c:v>8/29/2024</c:v>
                </c:pt>
                <c:pt idx="434">
                  <c:v>8/30/2024</c:v>
                </c:pt>
                <c:pt idx="435">
                  <c:v>8/31/2024</c:v>
                </c:pt>
                <c:pt idx="436">
                  <c:v>9/1/2024</c:v>
                </c:pt>
                <c:pt idx="437">
                  <c:v>9/2/2024</c:v>
                </c:pt>
                <c:pt idx="438">
                  <c:v>9/4/2024</c:v>
                </c:pt>
                <c:pt idx="439">
                  <c:v>9/5/2024</c:v>
                </c:pt>
                <c:pt idx="440">
                  <c:v>9/7/2024</c:v>
                </c:pt>
                <c:pt idx="441">
                  <c:v>9/8/2024</c:v>
                </c:pt>
                <c:pt idx="442">
                  <c:v>9/9/2024</c:v>
                </c:pt>
                <c:pt idx="443">
                  <c:v>9/11/2024</c:v>
                </c:pt>
                <c:pt idx="444">
                  <c:v>9/12/2024</c:v>
                </c:pt>
                <c:pt idx="445">
                  <c:v>9/13/2024</c:v>
                </c:pt>
                <c:pt idx="446">
                  <c:v>9/14/2024</c:v>
                </c:pt>
                <c:pt idx="447">
                  <c:v>9/15/2024</c:v>
                </c:pt>
                <c:pt idx="448">
                  <c:v>9/16/2024</c:v>
                </c:pt>
                <c:pt idx="449">
                  <c:v>9/17/2024</c:v>
                </c:pt>
                <c:pt idx="450">
                  <c:v>9/18/2024</c:v>
                </c:pt>
                <c:pt idx="451">
                  <c:v>9/19/2024</c:v>
                </c:pt>
                <c:pt idx="452">
                  <c:v>9/20/2024</c:v>
                </c:pt>
                <c:pt idx="453">
                  <c:v>9/21/2024</c:v>
                </c:pt>
                <c:pt idx="454">
                  <c:v>9/23/2024</c:v>
                </c:pt>
                <c:pt idx="455">
                  <c:v>9/24/2024</c:v>
                </c:pt>
                <c:pt idx="456">
                  <c:v>9/25/2024</c:v>
                </c:pt>
                <c:pt idx="457">
                  <c:v>9/26/2024</c:v>
                </c:pt>
                <c:pt idx="458">
                  <c:v>9/27/2024</c:v>
                </c:pt>
                <c:pt idx="459">
                  <c:v>9/29/2024</c:v>
                </c:pt>
                <c:pt idx="460">
                  <c:v>9/30/2024</c:v>
                </c:pt>
                <c:pt idx="461">
                  <c:v>10/1/2024</c:v>
                </c:pt>
                <c:pt idx="462">
                  <c:v>10/2/2024</c:v>
                </c:pt>
                <c:pt idx="463">
                  <c:v>10/3/2024</c:v>
                </c:pt>
                <c:pt idx="464">
                  <c:v>10/4/2024</c:v>
                </c:pt>
                <c:pt idx="465">
                  <c:v>10/6/2024</c:v>
                </c:pt>
                <c:pt idx="466">
                  <c:v>10/7/2024</c:v>
                </c:pt>
                <c:pt idx="467">
                  <c:v>10/8/2024</c:v>
                </c:pt>
                <c:pt idx="468">
                  <c:v>10/9/2024</c:v>
                </c:pt>
                <c:pt idx="469">
                  <c:v>10/10/2024</c:v>
                </c:pt>
                <c:pt idx="470">
                  <c:v>10/11/2024</c:v>
                </c:pt>
                <c:pt idx="471">
                  <c:v>10/12/2024</c:v>
                </c:pt>
                <c:pt idx="472">
                  <c:v>10/14/2024</c:v>
                </c:pt>
                <c:pt idx="473">
                  <c:v>10/15/2024</c:v>
                </c:pt>
                <c:pt idx="474">
                  <c:v>10/16/2024</c:v>
                </c:pt>
                <c:pt idx="475">
                  <c:v>10/17/2024</c:v>
                </c:pt>
                <c:pt idx="476">
                  <c:v>10/18/2024</c:v>
                </c:pt>
                <c:pt idx="477">
                  <c:v>10/19/2024</c:v>
                </c:pt>
                <c:pt idx="478">
                  <c:v>10/21/2024</c:v>
                </c:pt>
                <c:pt idx="479">
                  <c:v>10/22/2024</c:v>
                </c:pt>
                <c:pt idx="480">
                  <c:v>10/23/2024</c:v>
                </c:pt>
                <c:pt idx="481">
                  <c:v>10/24/2024</c:v>
                </c:pt>
                <c:pt idx="482">
                  <c:v>10/26/2024</c:v>
                </c:pt>
                <c:pt idx="483">
                  <c:v>10/27/2024</c:v>
                </c:pt>
                <c:pt idx="484">
                  <c:v>10/28/2024</c:v>
                </c:pt>
                <c:pt idx="485">
                  <c:v>10/29/2024</c:v>
                </c:pt>
                <c:pt idx="486">
                  <c:v>10/30/2024</c:v>
                </c:pt>
                <c:pt idx="487">
                  <c:v>10/31/2024</c:v>
                </c:pt>
                <c:pt idx="488">
                  <c:v>11/1/2024</c:v>
                </c:pt>
                <c:pt idx="489">
                  <c:v>11/2/2024</c:v>
                </c:pt>
                <c:pt idx="490">
                  <c:v>11/4/2024</c:v>
                </c:pt>
                <c:pt idx="491">
                  <c:v>11/5/2024</c:v>
                </c:pt>
                <c:pt idx="492">
                  <c:v>11/6/2024</c:v>
                </c:pt>
                <c:pt idx="493">
                  <c:v>11/7/2024</c:v>
                </c:pt>
                <c:pt idx="494">
                  <c:v>11/8/2024</c:v>
                </c:pt>
                <c:pt idx="495">
                  <c:v>11/9/2024</c:v>
                </c:pt>
                <c:pt idx="496">
                  <c:v>11/10/2024</c:v>
                </c:pt>
                <c:pt idx="497">
                  <c:v>11/11/2024</c:v>
                </c:pt>
                <c:pt idx="498">
                  <c:v>11/12/2024</c:v>
                </c:pt>
                <c:pt idx="499">
                  <c:v>11/13/2024</c:v>
                </c:pt>
                <c:pt idx="500">
                  <c:v>11/14/2024</c:v>
                </c:pt>
                <c:pt idx="501">
                  <c:v>11/17/2024</c:v>
                </c:pt>
                <c:pt idx="502">
                  <c:v>11/18/2024</c:v>
                </c:pt>
                <c:pt idx="503">
                  <c:v>11/19/2024</c:v>
                </c:pt>
                <c:pt idx="504">
                  <c:v>11/20/2024</c:v>
                </c:pt>
                <c:pt idx="505">
                  <c:v>11/22/2024</c:v>
                </c:pt>
                <c:pt idx="506">
                  <c:v>11/23/2024</c:v>
                </c:pt>
                <c:pt idx="507">
                  <c:v>11/25/2024</c:v>
                </c:pt>
                <c:pt idx="508">
                  <c:v>11/26/2024</c:v>
                </c:pt>
                <c:pt idx="509">
                  <c:v>11/27/2024</c:v>
                </c:pt>
                <c:pt idx="510">
                  <c:v>11/28/2024</c:v>
                </c:pt>
                <c:pt idx="511">
                  <c:v>11/29/2024</c:v>
                </c:pt>
                <c:pt idx="512">
                  <c:v>11/30/2024</c:v>
                </c:pt>
                <c:pt idx="513">
                  <c:v>12/1/2024</c:v>
                </c:pt>
                <c:pt idx="514">
                  <c:v>12/3/2024</c:v>
                </c:pt>
                <c:pt idx="515">
                  <c:v>12/4/2024</c:v>
                </c:pt>
                <c:pt idx="516">
                  <c:v>12/5/2024</c:v>
                </c:pt>
                <c:pt idx="517">
                  <c:v>12/6/2024</c:v>
                </c:pt>
                <c:pt idx="518">
                  <c:v>12/7/2024</c:v>
                </c:pt>
                <c:pt idx="519">
                  <c:v>12/8/2024</c:v>
                </c:pt>
                <c:pt idx="520">
                  <c:v>12/9/2024</c:v>
                </c:pt>
                <c:pt idx="521">
                  <c:v>12/10/2024</c:v>
                </c:pt>
                <c:pt idx="522">
                  <c:v>12/11/2024</c:v>
                </c:pt>
                <c:pt idx="523">
                  <c:v>12/12/2024</c:v>
                </c:pt>
                <c:pt idx="524">
                  <c:v>12/13/2024</c:v>
                </c:pt>
                <c:pt idx="525">
                  <c:v>12/14/2024</c:v>
                </c:pt>
                <c:pt idx="526">
                  <c:v>12/16/2024</c:v>
                </c:pt>
                <c:pt idx="527">
                  <c:v>12/17/2024</c:v>
                </c:pt>
                <c:pt idx="528">
                  <c:v>12/18/2024</c:v>
                </c:pt>
                <c:pt idx="529">
                  <c:v>12/19/2024</c:v>
                </c:pt>
                <c:pt idx="530">
                  <c:v>12/20/2024</c:v>
                </c:pt>
                <c:pt idx="531">
                  <c:v>12/21/2024</c:v>
                </c:pt>
                <c:pt idx="532">
                  <c:v>12/22/2024</c:v>
                </c:pt>
                <c:pt idx="533">
                  <c:v>12/23/2024</c:v>
                </c:pt>
                <c:pt idx="534">
                  <c:v>12/24/2024</c:v>
                </c:pt>
                <c:pt idx="535">
                  <c:v>12/27/2024</c:v>
                </c:pt>
                <c:pt idx="536">
                  <c:v>12/28/2024</c:v>
                </c:pt>
                <c:pt idx="537">
                  <c:v>12/29/2024</c:v>
                </c:pt>
                <c:pt idx="538">
                  <c:v>12/30/2024</c:v>
                </c:pt>
              </c:strCache>
            </c:strRef>
          </c:cat>
          <c:val>
            <c:numRef>
              <c:f>Avg_Jobs_Per_Day!$B$2:$B$541</c:f>
              <c:numCache>
                <c:formatCode>General</c:formatCode>
                <c:ptCount val="539"/>
                <c:pt idx="0">
                  <c:v>0.2857142857142857</c:v>
                </c:pt>
                <c:pt idx="1">
                  <c:v>0.42857142857142855</c:v>
                </c:pt>
                <c:pt idx="2">
                  <c:v>0.5714285714285714</c:v>
                </c:pt>
                <c:pt idx="3">
                  <c:v>0.8571428571428571</c:v>
                </c:pt>
                <c:pt idx="4">
                  <c:v>1</c:v>
                </c:pt>
                <c:pt idx="5">
                  <c:v>1.1428571428571428</c:v>
                </c:pt>
                <c:pt idx="6">
                  <c:v>1.2857142857142858</c:v>
                </c:pt>
                <c:pt idx="7">
                  <c:v>1.2857142857142858</c:v>
                </c:pt>
                <c:pt idx="8">
                  <c:v>1.5714285714285714</c:v>
                </c:pt>
                <c:pt idx="9">
                  <c:v>1.5714285714285714</c:v>
                </c:pt>
                <c:pt idx="10">
                  <c:v>1.8571428571428572</c:v>
                </c:pt>
                <c:pt idx="11">
                  <c:v>1.4285714285714286</c:v>
                </c:pt>
                <c:pt idx="12">
                  <c:v>1.2857142857142858</c:v>
                </c:pt>
                <c:pt idx="13">
                  <c:v>1.5714285714285714</c:v>
                </c:pt>
                <c:pt idx="14">
                  <c:v>1.7142857142857142</c:v>
                </c:pt>
                <c:pt idx="15">
                  <c:v>1.4285714285714286</c:v>
                </c:pt>
                <c:pt idx="16">
                  <c:v>1.5714285714285714</c:v>
                </c:pt>
                <c:pt idx="17">
                  <c:v>1.5714285714285714</c:v>
                </c:pt>
                <c:pt idx="18">
                  <c:v>1.5714285714285714</c:v>
                </c:pt>
                <c:pt idx="19">
                  <c:v>1.4285714285714286</c:v>
                </c:pt>
                <c:pt idx="20">
                  <c:v>1.5714285714285714</c:v>
                </c:pt>
                <c:pt idx="21">
                  <c:v>1.7142857142857142</c:v>
                </c:pt>
                <c:pt idx="22">
                  <c:v>2.1428571428571428</c:v>
                </c:pt>
                <c:pt idx="23">
                  <c:v>2.2857142857142856</c:v>
                </c:pt>
                <c:pt idx="24">
                  <c:v>2</c:v>
                </c:pt>
                <c:pt idx="25">
                  <c:v>1.8571428571428572</c:v>
                </c:pt>
                <c:pt idx="26">
                  <c:v>1.8571428571428572</c:v>
                </c:pt>
                <c:pt idx="27">
                  <c:v>1.8571428571428572</c:v>
                </c:pt>
                <c:pt idx="28">
                  <c:v>1.7142857142857142</c:v>
                </c:pt>
                <c:pt idx="29">
                  <c:v>1</c:v>
                </c:pt>
                <c:pt idx="30">
                  <c:v>0.7142857142857143</c:v>
                </c:pt>
                <c:pt idx="31">
                  <c:v>1</c:v>
                </c:pt>
                <c:pt idx="32">
                  <c:v>1.1428571428571428</c:v>
                </c:pt>
                <c:pt idx="33">
                  <c:v>1.2857142857142858</c:v>
                </c:pt>
                <c:pt idx="34">
                  <c:v>1.5714285714285714</c:v>
                </c:pt>
                <c:pt idx="35">
                  <c:v>1.7142857142857142</c:v>
                </c:pt>
                <c:pt idx="36">
                  <c:v>2.1428571428571428</c:v>
                </c:pt>
                <c:pt idx="37">
                  <c:v>2.2857142857142856</c:v>
                </c:pt>
                <c:pt idx="38">
                  <c:v>2</c:v>
                </c:pt>
                <c:pt idx="39">
                  <c:v>2.1428571428571428</c:v>
                </c:pt>
                <c:pt idx="40">
                  <c:v>2.1428571428571428</c:v>
                </c:pt>
                <c:pt idx="41">
                  <c:v>2</c:v>
                </c:pt>
                <c:pt idx="42">
                  <c:v>1.2857142857142858</c:v>
                </c:pt>
                <c:pt idx="43">
                  <c:v>1.5714285714285714</c:v>
                </c:pt>
                <c:pt idx="44">
                  <c:v>1.4285714285714286</c:v>
                </c:pt>
                <c:pt idx="45">
                  <c:v>1.1428571428571428</c:v>
                </c:pt>
                <c:pt idx="46">
                  <c:v>1.1428571428571428</c:v>
                </c:pt>
                <c:pt idx="47">
                  <c:v>1.1428571428571428</c:v>
                </c:pt>
                <c:pt idx="48">
                  <c:v>1.2857142857142858</c:v>
                </c:pt>
                <c:pt idx="49">
                  <c:v>1.7142857142857142</c:v>
                </c:pt>
                <c:pt idx="50">
                  <c:v>1.8571428571428572</c:v>
                </c:pt>
                <c:pt idx="51">
                  <c:v>2</c:v>
                </c:pt>
                <c:pt idx="52">
                  <c:v>2.4285714285714284</c:v>
                </c:pt>
                <c:pt idx="53">
                  <c:v>2.4285714285714284</c:v>
                </c:pt>
                <c:pt idx="54">
                  <c:v>2.1428571428571428</c:v>
                </c:pt>
                <c:pt idx="55">
                  <c:v>2.1428571428571428</c:v>
                </c:pt>
                <c:pt idx="56">
                  <c:v>1.8571428571428572</c:v>
                </c:pt>
                <c:pt idx="57">
                  <c:v>1.8571428571428572</c:v>
                </c:pt>
                <c:pt idx="58">
                  <c:v>1.8571428571428572</c:v>
                </c:pt>
                <c:pt idx="59">
                  <c:v>2</c:v>
                </c:pt>
                <c:pt idx="60">
                  <c:v>2</c:v>
                </c:pt>
                <c:pt idx="61">
                  <c:v>2</c:v>
                </c:pt>
                <c:pt idx="62">
                  <c:v>2.1428571428571428</c:v>
                </c:pt>
                <c:pt idx="63">
                  <c:v>2.2857142857142856</c:v>
                </c:pt>
                <c:pt idx="64">
                  <c:v>2.2857142857142856</c:v>
                </c:pt>
                <c:pt idx="65">
                  <c:v>2.1428571428571428</c:v>
                </c:pt>
                <c:pt idx="66">
                  <c:v>1.8571428571428572</c:v>
                </c:pt>
                <c:pt idx="67">
                  <c:v>2</c:v>
                </c:pt>
                <c:pt idx="68">
                  <c:v>1.8571428571428572</c:v>
                </c:pt>
                <c:pt idx="69">
                  <c:v>1.8571428571428572</c:v>
                </c:pt>
                <c:pt idx="70">
                  <c:v>2</c:v>
                </c:pt>
                <c:pt idx="71">
                  <c:v>1.7142857142857142</c:v>
                </c:pt>
                <c:pt idx="72">
                  <c:v>1.8571428571428572</c:v>
                </c:pt>
                <c:pt idx="73">
                  <c:v>1.8571428571428572</c:v>
                </c:pt>
                <c:pt idx="74">
                  <c:v>1.8571428571428572</c:v>
                </c:pt>
                <c:pt idx="75">
                  <c:v>2</c:v>
                </c:pt>
                <c:pt idx="76">
                  <c:v>1.8571428571428572</c:v>
                </c:pt>
                <c:pt idx="77">
                  <c:v>1.7142857142857142</c:v>
                </c:pt>
                <c:pt idx="78">
                  <c:v>1.5714285714285714</c:v>
                </c:pt>
                <c:pt idx="79">
                  <c:v>1.7142857142857142</c:v>
                </c:pt>
                <c:pt idx="80">
                  <c:v>1.5714285714285714</c:v>
                </c:pt>
                <c:pt idx="81">
                  <c:v>1.2857142857142858</c:v>
                </c:pt>
                <c:pt idx="82">
                  <c:v>1.5714285714285714</c:v>
                </c:pt>
                <c:pt idx="83">
                  <c:v>1.8571428571428572</c:v>
                </c:pt>
                <c:pt idx="84">
                  <c:v>1.8571428571428572</c:v>
                </c:pt>
                <c:pt idx="85">
                  <c:v>1.7142857142857142</c:v>
                </c:pt>
                <c:pt idx="86">
                  <c:v>1.5714285714285714</c:v>
                </c:pt>
                <c:pt idx="87">
                  <c:v>1.2857142857142858</c:v>
                </c:pt>
                <c:pt idx="88">
                  <c:v>1.2857142857142858</c:v>
                </c:pt>
                <c:pt idx="89">
                  <c:v>1.7142857142857142</c:v>
                </c:pt>
                <c:pt idx="90">
                  <c:v>1.7142857142857142</c:v>
                </c:pt>
                <c:pt idx="91">
                  <c:v>1.8571428571428572</c:v>
                </c:pt>
                <c:pt idx="92">
                  <c:v>2.1428571428571428</c:v>
                </c:pt>
                <c:pt idx="93">
                  <c:v>2.2857142857142856</c:v>
                </c:pt>
                <c:pt idx="94">
                  <c:v>2.2857142857142856</c:v>
                </c:pt>
                <c:pt idx="95">
                  <c:v>1.7142857142857142</c:v>
                </c:pt>
                <c:pt idx="96">
                  <c:v>1.5714285714285714</c:v>
                </c:pt>
                <c:pt idx="97">
                  <c:v>1.7142857142857142</c:v>
                </c:pt>
                <c:pt idx="98">
                  <c:v>1.5714285714285714</c:v>
                </c:pt>
                <c:pt idx="99">
                  <c:v>1.5714285714285714</c:v>
                </c:pt>
                <c:pt idx="100">
                  <c:v>1.2857142857142858</c:v>
                </c:pt>
                <c:pt idx="101">
                  <c:v>1.5714285714285714</c:v>
                </c:pt>
                <c:pt idx="102">
                  <c:v>1.5714285714285714</c:v>
                </c:pt>
                <c:pt idx="103">
                  <c:v>1.5714285714285714</c:v>
                </c:pt>
                <c:pt idx="104">
                  <c:v>1.1428571428571428</c:v>
                </c:pt>
                <c:pt idx="105">
                  <c:v>1.2857142857142858</c:v>
                </c:pt>
                <c:pt idx="106">
                  <c:v>1.2857142857142858</c:v>
                </c:pt>
                <c:pt idx="107">
                  <c:v>1.2857142857142858</c:v>
                </c:pt>
                <c:pt idx="108">
                  <c:v>1.2857142857142858</c:v>
                </c:pt>
                <c:pt idx="109">
                  <c:v>1.4285714285714286</c:v>
                </c:pt>
                <c:pt idx="110">
                  <c:v>1.8571428571428572</c:v>
                </c:pt>
                <c:pt idx="111">
                  <c:v>2</c:v>
                </c:pt>
                <c:pt idx="112">
                  <c:v>1.8571428571428572</c:v>
                </c:pt>
                <c:pt idx="113">
                  <c:v>2</c:v>
                </c:pt>
                <c:pt idx="114">
                  <c:v>1.8571428571428572</c:v>
                </c:pt>
                <c:pt idx="115">
                  <c:v>1.5714285714285714</c:v>
                </c:pt>
                <c:pt idx="116">
                  <c:v>1.7142857142857142</c:v>
                </c:pt>
                <c:pt idx="117">
                  <c:v>1.4285714285714286</c:v>
                </c:pt>
                <c:pt idx="118">
                  <c:v>1.1428571428571428</c:v>
                </c:pt>
                <c:pt idx="119">
                  <c:v>1.5714285714285714</c:v>
                </c:pt>
                <c:pt idx="120">
                  <c:v>1.4285714285714286</c:v>
                </c:pt>
                <c:pt idx="121">
                  <c:v>1.1428571428571428</c:v>
                </c:pt>
                <c:pt idx="122">
                  <c:v>1.4285714285714286</c:v>
                </c:pt>
                <c:pt idx="123">
                  <c:v>1.5714285714285714</c:v>
                </c:pt>
                <c:pt idx="124">
                  <c:v>1.7142857142857142</c:v>
                </c:pt>
                <c:pt idx="125">
                  <c:v>1.4285714285714286</c:v>
                </c:pt>
                <c:pt idx="126">
                  <c:v>1.2857142857142858</c:v>
                </c:pt>
                <c:pt idx="127">
                  <c:v>1.2857142857142858</c:v>
                </c:pt>
                <c:pt idx="128">
                  <c:v>1.4285714285714286</c:v>
                </c:pt>
                <c:pt idx="129">
                  <c:v>1.2857142857142858</c:v>
                </c:pt>
                <c:pt idx="130">
                  <c:v>1.4285714285714286</c:v>
                </c:pt>
                <c:pt idx="131">
                  <c:v>1.7142857142857142</c:v>
                </c:pt>
                <c:pt idx="132">
                  <c:v>2</c:v>
                </c:pt>
                <c:pt idx="133">
                  <c:v>1.8571428571428572</c:v>
                </c:pt>
                <c:pt idx="134">
                  <c:v>2</c:v>
                </c:pt>
                <c:pt idx="135">
                  <c:v>2.1428571428571428</c:v>
                </c:pt>
                <c:pt idx="136">
                  <c:v>1.8571428571428572</c:v>
                </c:pt>
                <c:pt idx="137">
                  <c:v>1.8571428571428572</c:v>
                </c:pt>
                <c:pt idx="138">
                  <c:v>1.5714285714285714</c:v>
                </c:pt>
                <c:pt idx="139">
                  <c:v>1.4285714285714286</c:v>
                </c:pt>
                <c:pt idx="140">
                  <c:v>1.4285714285714286</c:v>
                </c:pt>
                <c:pt idx="141">
                  <c:v>1.4285714285714286</c:v>
                </c:pt>
                <c:pt idx="142">
                  <c:v>1.7142857142857142</c:v>
                </c:pt>
                <c:pt idx="143">
                  <c:v>1.7142857142857142</c:v>
                </c:pt>
                <c:pt idx="144">
                  <c:v>1.5714285714285714</c:v>
                </c:pt>
                <c:pt idx="145">
                  <c:v>1.5714285714285714</c:v>
                </c:pt>
                <c:pt idx="146">
                  <c:v>1.7142857142857142</c:v>
                </c:pt>
                <c:pt idx="147">
                  <c:v>1.4285714285714286</c:v>
                </c:pt>
                <c:pt idx="148">
                  <c:v>1.5714285714285714</c:v>
                </c:pt>
                <c:pt idx="149">
                  <c:v>1.5714285714285714</c:v>
                </c:pt>
                <c:pt idx="150">
                  <c:v>1.7142857142857142</c:v>
                </c:pt>
                <c:pt idx="151">
                  <c:v>1.5714285714285714</c:v>
                </c:pt>
                <c:pt idx="152">
                  <c:v>1.7142857142857142</c:v>
                </c:pt>
                <c:pt idx="153">
                  <c:v>1.8571428571428572</c:v>
                </c:pt>
                <c:pt idx="154">
                  <c:v>1.5714285714285714</c:v>
                </c:pt>
                <c:pt idx="155">
                  <c:v>1.5714285714285714</c:v>
                </c:pt>
                <c:pt idx="156">
                  <c:v>1.2857142857142858</c:v>
                </c:pt>
                <c:pt idx="157">
                  <c:v>0.8571428571428571</c:v>
                </c:pt>
                <c:pt idx="158">
                  <c:v>0.8571428571428571</c:v>
                </c:pt>
                <c:pt idx="159">
                  <c:v>1</c:v>
                </c:pt>
                <c:pt idx="160">
                  <c:v>1</c:v>
                </c:pt>
                <c:pt idx="161">
                  <c:v>1.1428571428571428</c:v>
                </c:pt>
                <c:pt idx="162">
                  <c:v>1.2857142857142858</c:v>
                </c:pt>
                <c:pt idx="163">
                  <c:v>0.8571428571428571</c:v>
                </c:pt>
                <c:pt idx="164">
                  <c:v>0.42857142857142855</c:v>
                </c:pt>
                <c:pt idx="165">
                  <c:v>0.8571428571428571</c:v>
                </c:pt>
                <c:pt idx="166">
                  <c:v>0.8571428571428571</c:v>
                </c:pt>
                <c:pt idx="167">
                  <c:v>1</c:v>
                </c:pt>
                <c:pt idx="168">
                  <c:v>1.1428571428571428</c:v>
                </c:pt>
                <c:pt idx="169">
                  <c:v>1.4285714285714286</c:v>
                </c:pt>
                <c:pt idx="170">
                  <c:v>1</c:v>
                </c:pt>
                <c:pt idx="171">
                  <c:v>0.8571428571428571</c:v>
                </c:pt>
                <c:pt idx="172">
                  <c:v>0.8571428571428571</c:v>
                </c:pt>
                <c:pt idx="173">
                  <c:v>0.8571428571428571</c:v>
                </c:pt>
                <c:pt idx="174">
                  <c:v>1</c:v>
                </c:pt>
                <c:pt idx="175">
                  <c:v>1.1428571428571428</c:v>
                </c:pt>
                <c:pt idx="176">
                  <c:v>1.1428571428571428</c:v>
                </c:pt>
                <c:pt idx="177">
                  <c:v>1</c:v>
                </c:pt>
                <c:pt idx="178">
                  <c:v>1.2857142857142858</c:v>
                </c:pt>
                <c:pt idx="179">
                  <c:v>1.2857142857142858</c:v>
                </c:pt>
                <c:pt idx="180">
                  <c:v>1.2857142857142858</c:v>
                </c:pt>
                <c:pt idx="181">
                  <c:v>1.7142857142857142</c:v>
                </c:pt>
                <c:pt idx="182">
                  <c:v>1.5714285714285714</c:v>
                </c:pt>
                <c:pt idx="183">
                  <c:v>1.4285714285714286</c:v>
                </c:pt>
                <c:pt idx="184">
                  <c:v>1.4285714285714286</c:v>
                </c:pt>
                <c:pt idx="185">
                  <c:v>1.4285714285714286</c:v>
                </c:pt>
                <c:pt idx="186">
                  <c:v>1.2857142857142858</c:v>
                </c:pt>
                <c:pt idx="187">
                  <c:v>1.7142857142857142</c:v>
                </c:pt>
                <c:pt idx="188">
                  <c:v>1.7142857142857142</c:v>
                </c:pt>
                <c:pt idx="189">
                  <c:v>1.2857142857142858</c:v>
                </c:pt>
                <c:pt idx="190">
                  <c:v>1.2857142857142858</c:v>
                </c:pt>
                <c:pt idx="191">
                  <c:v>1.1428571428571428</c:v>
                </c:pt>
                <c:pt idx="192">
                  <c:v>0.8571428571428571</c:v>
                </c:pt>
                <c:pt idx="193">
                  <c:v>0.8571428571428571</c:v>
                </c:pt>
                <c:pt idx="194">
                  <c:v>1.1428571428571428</c:v>
                </c:pt>
                <c:pt idx="195">
                  <c:v>1.1428571428571428</c:v>
                </c:pt>
                <c:pt idx="196">
                  <c:v>1.2857142857142858</c:v>
                </c:pt>
                <c:pt idx="197">
                  <c:v>1.4285714285714286</c:v>
                </c:pt>
                <c:pt idx="198">
                  <c:v>1.4285714285714286</c:v>
                </c:pt>
                <c:pt idx="199">
                  <c:v>1.5714285714285714</c:v>
                </c:pt>
                <c:pt idx="200">
                  <c:v>1.4285714285714286</c:v>
                </c:pt>
                <c:pt idx="201">
                  <c:v>1.7142857142857142</c:v>
                </c:pt>
                <c:pt idx="202">
                  <c:v>1.8571428571428572</c:v>
                </c:pt>
                <c:pt idx="203">
                  <c:v>1.7142857142857142</c:v>
                </c:pt>
                <c:pt idx="204">
                  <c:v>1.8571428571428572</c:v>
                </c:pt>
                <c:pt idx="205">
                  <c:v>1.8571428571428572</c:v>
                </c:pt>
                <c:pt idx="206">
                  <c:v>1.5714285714285714</c:v>
                </c:pt>
                <c:pt idx="207">
                  <c:v>1.5714285714285714</c:v>
                </c:pt>
                <c:pt idx="208">
                  <c:v>1.2857142857142858</c:v>
                </c:pt>
                <c:pt idx="209">
                  <c:v>1</c:v>
                </c:pt>
                <c:pt idx="210">
                  <c:v>1.2857142857142858</c:v>
                </c:pt>
                <c:pt idx="211">
                  <c:v>1.4285714285714286</c:v>
                </c:pt>
                <c:pt idx="212">
                  <c:v>1.2857142857142858</c:v>
                </c:pt>
                <c:pt idx="213">
                  <c:v>1.2857142857142858</c:v>
                </c:pt>
                <c:pt idx="214">
                  <c:v>1.2857142857142858</c:v>
                </c:pt>
                <c:pt idx="215">
                  <c:v>1.7142857142857142</c:v>
                </c:pt>
                <c:pt idx="216">
                  <c:v>1.8571428571428572</c:v>
                </c:pt>
                <c:pt idx="217">
                  <c:v>1.7142857142857142</c:v>
                </c:pt>
                <c:pt idx="218">
                  <c:v>1.5714285714285714</c:v>
                </c:pt>
                <c:pt idx="219">
                  <c:v>1.7142857142857142</c:v>
                </c:pt>
                <c:pt idx="220">
                  <c:v>1.7142857142857142</c:v>
                </c:pt>
                <c:pt idx="221">
                  <c:v>1.7142857142857142</c:v>
                </c:pt>
                <c:pt idx="222">
                  <c:v>1.7142857142857142</c:v>
                </c:pt>
                <c:pt idx="223">
                  <c:v>1.8571428571428572</c:v>
                </c:pt>
                <c:pt idx="224">
                  <c:v>1.8571428571428572</c:v>
                </c:pt>
                <c:pt idx="225">
                  <c:v>1.5714285714285714</c:v>
                </c:pt>
                <c:pt idx="226">
                  <c:v>1.5714285714285714</c:v>
                </c:pt>
                <c:pt idx="227">
                  <c:v>1.4285714285714286</c:v>
                </c:pt>
                <c:pt idx="228">
                  <c:v>1.4285714285714286</c:v>
                </c:pt>
                <c:pt idx="229">
                  <c:v>1.4285714285714286</c:v>
                </c:pt>
                <c:pt idx="230">
                  <c:v>1.5714285714285714</c:v>
                </c:pt>
                <c:pt idx="231">
                  <c:v>1.7142857142857142</c:v>
                </c:pt>
                <c:pt idx="232">
                  <c:v>1.7142857142857142</c:v>
                </c:pt>
                <c:pt idx="233">
                  <c:v>1.4285714285714286</c:v>
                </c:pt>
                <c:pt idx="234">
                  <c:v>1.2857142857142858</c:v>
                </c:pt>
                <c:pt idx="235">
                  <c:v>1.5714285714285714</c:v>
                </c:pt>
                <c:pt idx="236">
                  <c:v>1.5714285714285714</c:v>
                </c:pt>
                <c:pt idx="237">
                  <c:v>1.5714285714285714</c:v>
                </c:pt>
                <c:pt idx="238">
                  <c:v>1.5714285714285714</c:v>
                </c:pt>
                <c:pt idx="239">
                  <c:v>1.5714285714285714</c:v>
                </c:pt>
                <c:pt idx="240">
                  <c:v>1.5714285714285714</c:v>
                </c:pt>
                <c:pt idx="241">
                  <c:v>1.5714285714285714</c:v>
                </c:pt>
                <c:pt idx="242">
                  <c:v>1.5714285714285714</c:v>
                </c:pt>
                <c:pt idx="243">
                  <c:v>1.5714285714285714</c:v>
                </c:pt>
                <c:pt idx="244">
                  <c:v>1.1428571428571428</c:v>
                </c:pt>
                <c:pt idx="245">
                  <c:v>1.1428571428571428</c:v>
                </c:pt>
                <c:pt idx="246">
                  <c:v>1.4285714285714286</c:v>
                </c:pt>
                <c:pt idx="247">
                  <c:v>1.7142857142857142</c:v>
                </c:pt>
                <c:pt idx="248">
                  <c:v>1.5714285714285714</c:v>
                </c:pt>
                <c:pt idx="249">
                  <c:v>1.8571428571428572</c:v>
                </c:pt>
                <c:pt idx="250">
                  <c:v>2.2857142857142856</c:v>
                </c:pt>
                <c:pt idx="251">
                  <c:v>2.4285714285714284</c:v>
                </c:pt>
                <c:pt idx="252">
                  <c:v>2.1428571428571428</c:v>
                </c:pt>
                <c:pt idx="253">
                  <c:v>2</c:v>
                </c:pt>
                <c:pt idx="254">
                  <c:v>2</c:v>
                </c:pt>
                <c:pt idx="255">
                  <c:v>1.8571428571428572</c:v>
                </c:pt>
                <c:pt idx="256">
                  <c:v>1.5714285714285714</c:v>
                </c:pt>
                <c:pt idx="257">
                  <c:v>1.1428571428571428</c:v>
                </c:pt>
                <c:pt idx="258">
                  <c:v>1.2857142857142858</c:v>
                </c:pt>
                <c:pt idx="259">
                  <c:v>1.2857142857142858</c:v>
                </c:pt>
                <c:pt idx="260">
                  <c:v>1.1428571428571428</c:v>
                </c:pt>
                <c:pt idx="261">
                  <c:v>1.4285714285714286</c:v>
                </c:pt>
                <c:pt idx="262">
                  <c:v>1.7142857142857142</c:v>
                </c:pt>
                <c:pt idx="263">
                  <c:v>1.8571428571428572</c:v>
                </c:pt>
                <c:pt idx="264">
                  <c:v>1.5714285714285714</c:v>
                </c:pt>
                <c:pt idx="265">
                  <c:v>1.2857142857142858</c:v>
                </c:pt>
                <c:pt idx="266">
                  <c:v>1</c:v>
                </c:pt>
                <c:pt idx="267">
                  <c:v>0.7142857142857143</c:v>
                </c:pt>
                <c:pt idx="268">
                  <c:v>0.14285714285714285</c:v>
                </c:pt>
                <c:pt idx="269">
                  <c:v>0.2857142857142857</c:v>
                </c:pt>
                <c:pt idx="270">
                  <c:v>0.42857142857142855</c:v>
                </c:pt>
                <c:pt idx="271">
                  <c:v>0.8571428571428571</c:v>
                </c:pt>
                <c:pt idx="272">
                  <c:v>1.1428571428571428</c:v>
                </c:pt>
                <c:pt idx="273">
                  <c:v>1.5714285714285714</c:v>
                </c:pt>
                <c:pt idx="274">
                  <c:v>1.7142857142857142</c:v>
                </c:pt>
                <c:pt idx="275">
                  <c:v>2</c:v>
                </c:pt>
                <c:pt idx="276">
                  <c:v>2.2857142857142856</c:v>
                </c:pt>
                <c:pt idx="277">
                  <c:v>2</c:v>
                </c:pt>
                <c:pt idx="278">
                  <c:v>1.4285714285714286</c:v>
                </c:pt>
                <c:pt idx="279">
                  <c:v>1.4285714285714286</c:v>
                </c:pt>
                <c:pt idx="280">
                  <c:v>1.1428571428571428</c:v>
                </c:pt>
                <c:pt idx="281">
                  <c:v>1</c:v>
                </c:pt>
                <c:pt idx="282">
                  <c:v>1.1428571428571428</c:v>
                </c:pt>
                <c:pt idx="283">
                  <c:v>1.1428571428571428</c:v>
                </c:pt>
                <c:pt idx="284">
                  <c:v>1.2857142857142858</c:v>
                </c:pt>
                <c:pt idx="285">
                  <c:v>1.1428571428571428</c:v>
                </c:pt>
                <c:pt idx="286">
                  <c:v>1.1428571428571428</c:v>
                </c:pt>
                <c:pt idx="287">
                  <c:v>1.1428571428571428</c:v>
                </c:pt>
                <c:pt idx="288">
                  <c:v>1.1428571428571428</c:v>
                </c:pt>
                <c:pt idx="289">
                  <c:v>1.2857142857142858</c:v>
                </c:pt>
                <c:pt idx="290">
                  <c:v>1.4285714285714286</c:v>
                </c:pt>
                <c:pt idx="291">
                  <c:v>1.8571428571428572</c:v>
                </c:pt>
                <c:pt idx="292">
                  <c:v>1.8571428571428572</c:v>
                </c:pt>
                <c:pt idx="293">
                  <c:v>1.8571428571428572</c:v>
                </c:pt>
                <c:pt idx="294">
                  <c:v>1.7142857142857142</c:v>
                </c:pt>
                <c:pt idx="295">
                  <c:v>2</c:v>
                </c:pt>
                <c:pt idx="296">
                  <c:v>2</c:v>
                </c:pt>
                <c:pt idx="297">
                  <c:v>1.8571428571428572</c:v>
                </c:pt>
                <c:pt idx="298">
                  <c:v>1.7142857142857142</c:v>
                </c:pt>
                <c:pt idx="299">
                  <c:v>1.8571428571428572</c:v>
                </c:pt>
                <c:pt idx="300">
                  <c:v>1.8571428571428572</c:v>
                </c:pt>
                <c:pt idx="301">
                  <c:v>2.1428571428571428</c:v>
                </c:pt>
                <c:pt idx="302">
                  <c:v>1.8571428571428572</c:v>
                </c:pt>
                <c:pt idx="303">
                  <c:v>1.1428571428571428</c:v>
                </c:pt>
                <c:pt idx="304">
                  <c:v>0.7142857142857143</c:v>
                </c:pt>
                <c:pt idx="305">
                  <c:v>0.7142857142857143</c:v>
                </c:pt>
                <c:pt idx="306">
                  <c:v>1</c:v>
                </c:pt>
                <c:pt idx="307">
                  <c:v>1.1428571428571428</c:v>
                </c:pt>
                <c:pt idx="308">
                  <c:v>1</c:v>
                </c:pt>
                <c:pt idx="309">
                  <c:v>1.4285714285714286</c:v>
                </c:pt>
                <c:pt idx="310">
                  <c:v>1.5714285714285714</c:v>
                </c:pt>
                <c:pt idx="311">
                  <c:v>1.7142857142857142</c:v>
                </c:pt>
                <c:pt idx="312">
                  <c:v>1.5714285714285714</c:v>
                </c:pt>
                <c:pt idx="313">
                  <c:v>1.8571428571428572</c:v>
                </c:pt>
                <c:pt idx="314">
                  <c:v>1.8571428571428572</c:v>
                </c:pt>
                <c:pt idx="315">
                  <c:v>1.2857142857142858</c:v>
                </c:pt>
                <c:pt idx="316">
                  <c:v>1.4285714285714286</c:v>
                </c:pt>
                <c:pt idx="317">
                  <c:v>1.2857142857142858</c:v>
                </c:pt>
                <c:pt idx="318">
                  <c:v>1</c:v>
                </c:pt>
                <c:pt idx="319">
                  <c:v>1.1428571428571428</c:v>
                </c:pt>
                <c:pt idx="320">
                  <c:v>1.4285714285714286</c:v>
                </c:pt>
                <c:pt idx="321">
                  <c:v>1.5714285714285714</c:v>
                </c:pt>
                <c:pt idx="322">
                  <c:v>1.8571428571428572</c:v>
                </c:pt>
                <c:pt idx="323">
                  <c:v>2.2857142857142856</c:v>
                </c:pt>
                <c:pt idx="324">
                  <c:v>2.1428571428571428</c:v>
                </c:pt>
                <c:pt idx="325">
                  <c:v>2.1428571428571428</c:v>
                </c:pt>
                <c:pt idx="326">
                  <c:v>2.2857142857142856</c:v>
                </c:pt>
                <c:pt idx="327">
                  <c:v>1.8571428571428572</c:v>
                </c:pt>
                <c:pt idx="328">
                  <c:v>1.5714285714285714</c:v>
                </c:pt>
                <c:pt idx="329">
                  <c:v>2</c:v>
                </c:pt>
                <c:pt idx="330">
                  <c:v>1.8571428571428572</c:v>
                </c:pt>
                <c:pt idx="331">
                  <c:v>1.8571428571428572</c:v>
                </c:pt>
                <c:pt idx="332">
                  <c:v>2</c:v>
                </c:pt>
                <c:pt idx="333">
                  <c:v>2.2857142857142856</c:v>
                </c:pt>
                <c:pt idx="334">
                  <c:v>2</c:v>
                </c:pt>
                <c:pt idx="335">
                  <c:v>2.2857142857142856</c:v>
                </c:pt>
                <c:pt idx="336">
                  <c:v>2.2857142857142856</c:v>
                </c:pt>
                <c:pt idx="337">
                  <c:v>2.2857142857142856</c:v>
                </c:pt>
                <c:pt idx="338">
                  <c:v>2.1428571428571428</c:v>
                </c:pt>
                <c:pt idx="339">
                  <c:v>2.2857142857142856</c:v>
                </c:pt>
                <c:pt idx="340">
                  <c:v>2.2857142857142856</c:v>
                </c:pt>
                <c:pt idx="341">
                  <c:v>2.2857142857142856</c:v>
                </c:pt>
                <c:pt idx="342">
                  <c:v>2.1428571428571428</c:v>
                </c:pt>
                <c:pt idx="343">
                  <c:v>2.1428571428571428</c:v>
                </c:pt>
                <c:pt idx="344">
                  <c:v>1.7142857142857142</c:v>
                </c:pt>
                <c:pt idx="345">
                  <c:v>1.7142857142857142</c:v>
                </c:pt>
                <c:pt idx="346">
                  <c:v>1.5714285714285714</c:v>
                </c:pt>
                <c:pt idx="347">
                  <c:v>1.8571428571428572</c:v>
                </c:pt>
                <c:pt idx="348">
                  <c:v>2</c:v>
                </c:pt>
                <c:pt idx="349">
                  <c:v>1.8571428571428572</c:v>
                </c:pt>
                <c:pt idx="350">
                  <c:v>2</c:v>
                </c:pt>
                <c:pt idx="351">
                  <c:v>2.1428571428571428</c:v>
                </c:pt>
                <c:pt idx="352">
                  <c:v>1.8571428571428572</c:v>
                </c:pt>
                <c:pt idx="353">
                  <c:v>2</c:v>
                </c:pt>
                <c:pt idx="354">
                  <c:v>1.7142857142857142</c:v>
                </c:pt>
                <c:pt idx="355">
                  <c:v>1.7142857142857142</c:v>
                </c:pt>
                <c:pt idx="356">
                  <c:v>1.5714285714285714</c:v>
                </c:pt>
                <c:pt idx="357">
                  <c:v>1.4285714285714286</c:v>
                </c:pt>
                <c:pt idx="358">
                  <c:v>1.2857142857142858</c:v>
                </c:pt>
                <c:pt idx="359">
                  <c:v>1.5714285714285714</c:v>
                </c:pt>
                <c:pt idx="360">
                  <c:v>1.4285714285714286</c:v>
                </c:pt>
                <c:pt idx="361">
                  <c:v>1.5714285714285714</c:v>
                </c:pt>
                <c:pt idx="362">
                  <c:v>1.8571428571428572</c:v>
                </c:pt>
                <c:pt idx="363">
                  <c:v>1.7142857142857142</c:v>
                </c:pt>
                <c:pt idx="364">
                  <c:v>2.1428571428571428</c:v>
                </c:pt>
                <c:pt idx="365">
                  <c:v>2</c:v>
                </c:pt>
                <c:pt idx="366">
                  <c:v>1.8571428571428572</c:v>
                </c:pt>
                <c:pt idx="367">
                  <c:v>1.7142857142857142</c:v>
                </c:pt>
                <c:pt idx="368">
                  <c:v>1.7142857142857142</c:v>
                </c:pt>
                <c:pt idx="369">
                  <c:v>1.7142857142857142</c:v>
                </c:pt>
                <c:pt idx="370">
                  <c:v>2</c:v>
                </c:pt>
                <c:pt idx="371">
                  <c:v>1.8571428571428572</c:v>
                </c:pt>
                <c:pt idx="372">
                  <c:v>1.5714285714285714</c:v>
                </c:pt>
                <c:pt idx="373">
                  <c:v>1.7142857142857142</c:v>
                </c:pt>
                <c:pt idx="374">
                  <c:v>1.7142857142857142</c:v>
                </c:pt>
                <c:pt idx="375">
                  <c:v>1.5714285714285714</c:v>
                </c:pt>
                <c:pt idx="376">
                  <c:v>1</c:v>
                </c:pt>
                <c:pt idx="377">
                  <c:v>1.1428571428571428</c:v>
                </c:pt>
                <c:pt idx="378">
                  <c:v>0.7142857142857143</c:v>
                </c:pt>
                <c:pt idx="379">
                  <c:v>0.8571428571428571</c:v>
                </c:pt>
                <c:pt idx="380">
                  <c:v>1.1428571428571428</c:v>
                </c:pt>
                <c:pt idx="381">
                  <c:v>1.1428571428571428</c:v>
                </c:pt>
                <c:pt idx="382">
                  <c:v>1.1428571428571428</c:v>
                </c:pt>
                <c:pt idx="383">
                  <c:v>1.4285714285714286</c:v>
                </c:pt>
                <c:pt idx="384">
                  <c:v>1.4285714285714286</c:v>
                </c:pt>
                <c:pt idx="385">
                  <c:v>1.2857142857142858</c:v>
                </c:pt>
                <c:pt idx="386">
                  <c:v>1.1428571428571428</c:v>
                </c:pt>
                <c:pt idx="387">
                  <c:v>1.2857142857142858</c:v>
                </c:pt>
                <c:pt idx="388">
                  <c:v>1.5714285714285714</c:v>
                </c:pt>
                <c:pt idx="389">
                  <c:v>1.5714285714285714</c:v>
                </c:pt>
                <c:pt idx="390">
                  <c:v>1.4285714285714286</c:v>
                </c:pt>
                <c:pt idx="391">
                  <c:v>1.4285714285714286</c:v>
                </c:pt>
                <c:pt idx="392">
                  <c:v>1.2857142857142858</c:v>
                </c:pt>
                <c:pt idx="393">
                  <c:v>1.2857142857142858</c:v>
                </c:pt>
                <c:pt idx="394">
                  <c:v>1.2857142857142858</c:v>
                </c:pt>
                <c:pt idx="395">
                  <c:v>1.1428571428571428</c:v>
                </c:pt>
                <c:pt idx="396">
                  <c:v>1.2857142857142858</c:v>
                </c:pt>
                <c:pt idx="397">
                  <c:v>1.7142857142857142</c:v>
                </c:pt>
                <c:pt idx="398">
                  <c:v>1.4285714285714286</c:v>
                </c:pt>
                <c:pt idx="399">
                  <c:v>1.7142857142857142</c:v>
                </c:pt>
                <c:pt idx="400">
                  <c:v>1.7142857142857142</c:v>
                </c:pt>
                <c:pt idx="401">
                  <c:v>1.4285714285714286</c:v>
                </c:pt>
                <c:pt idx="402">
                  <c:v>1.7142857142857142</c:v>
                </c:pt>
                <c:pt idx="403">
                  <c:v>1.4285714285714286</c:v>
                </c:pt>
                <c:pt idx="404">
                  <c:v>1.5714285714285714</c:v>
                </c:pt>
                <c:pt idx="405">
                  <c:v>1.4285714285714286</c:v>
                </c:pt>
                <c:pt idx="406">
                  <c:v>1.5714285714285714</c:v>
                </c:pt>
                <c:pt idx="407">
                  <c:v>1.5714285714285714</c:v>
                </c:pt>
                <c:pt idx="408">
                  <c:v>1.7142857142857142</c:v>
                </c:pt>
                <c:pt idx="409">
                  <c:v>1.8571428571428572</c:v>
                </c:pt>
                <c:pt idx="410">
                  <c:v>2.1428571428571428</c:v>
                </c:pt>
                <c:pt idx="411">
                  <c:v>2.1428571428571428</c:v>
                </c:pt>
                <c:pt idx="412">
                  <c:v>2.1428571428571428</c:v>
                </c:pt>
                <c:pt idx="413">
                  <c:v>2.4285714285714284</c:v>
                </c:pt>
                <c:pt idx="414">
                  <c:v>1.7142857142857142</c:v>
                </c:pt>
                <c:pt idx="415">
                  <c:v>1.5714285714285714</c:v>
                </c:pt>
                <c:pt idx="416">
                  <c:v>1.4285714285714286</c:v>
                </c:pt>
                <c:pt idx="417">
                  <c:v>1.5714285714285714</c:v>
                </c:pt>
                <c:pt idx="418">
                  <c:v>1.2857142857142858</c:v>
                </c:pt>
                <c:pt idx="419">
                  <c:v>1.4285714285714286</c:v>
                </c:pt>
                <c:pt idx="420">
                  <c:v>1.5714285714285714</c:v>
                </c:pt>
                <c:pt idx="421">
                  <c:v>1.2857142857142858</c:v>
                </c:pt>
                <c:pt idx="422">
                  <c:v>0.8571428571428571</c:v>
                </c:pt>
                <c:pt idx="423">
                  <c:v>0.5714285714285714</c:v>
                </c:pt>
                <c:pt idx="424">
                  <c:v>0.42857142857142855</c:v>
                </c:pt>
                <c:pt idx="425">
                  <c:v>0.5714285714285714</c:v>
                </c:pt>
                <c:pt idx="426">
                  <c:v>0.42857142857142855</c:v>
                </c:pt>
                <c:pt idx="427">
                  <c:v>0.5714285714285714</c:v>
                </c:pt>
                <c:pt idx="428">
                  <c:v>0.5714285714285714</c:v>
                </c:pt>
                <c:pt idx="429">
                  <c:v>0.7142857142857143</c:v>
                </c:pt>
                <c:pt idx="430">
                  <c:v>0.7142857142857143</c:v>
                </c:pt>
                <c:pt idx="431">
                  <c:v>0.8571428571428571</c:v>
                </c:pt>
                <c:pt idx="432">
                  <c:v>0.8571428571428571</c:v>
                </c:pt>
                <c:pt idx="433">
                  <c:v>1</c:v>
                </c:pt>
                <c:pt idx="434">
                  <c:v>1</c:v>
                </c:pt>
                <c:pt idx="435">
                  <c:v>1.1428571428571428</c:v>
                </c:pt>
                <c:pt idx="436">
                  <c:v>1.2857142857142858</c:v>
                </c:pt>
                <c:pt idx="437">
                  <c:v>1.1428571428571428</c:v>
                </c:pt>
                <c:pt idx="438">
                  <c:v>1.1428571428571428</c:v>
                </c:pt>
                <c:pt idx="439">
                  <c:v>1.4285714285714286</c:v>
                </c:pt>
                <c:pt idx="440">
                  <c:v>1.2857142857142858</c:v>
                </c:pt>
                <c:pt idx="441">
                  <c:v>1.1428571428571428</c:v>
                </c:pt>
                <c:pt idx="442">
                  <c:v>1.4285714285714286</c:v>
                </c:pt>
                <c:pt idx="443">
                  <c:v>1.4285714285714286</c:v>
                </c:pt>
                <c:pt idx="444">
                  <c:v>1.2857142857142858</c:v>
                </c:pt>
                <c:pt idx="445">
                  <c:v>1.5714285714285714</c:v>
                </c:pt>
                <c:pt idx="446">
                  <c:v>1.4285714285714286</c:v>
                </c:pt>
                <c:pt idx="447">
                  <c:v>1.5714285714285714</c:v>
                </c:pt>
                <c:pt idx="448">
                  <c:v>1.2857142857142858</c:v>
                </c:pt>
                <c:pt idx="449">
                  <c:v>1.5714285714285714</c:v>
                </c:pt>
                <c:pt idx="450">
                  <c:v>1.7142857142857142</c:v>
                </c:pt>
                <c:pt idx="451">
                  <c:v>1.7142857142857142</c:v>
                </c:pt>
                <c:pt idx="452">
                  <c:v>1.7142857142857142</c:v>
                </c:pt>
                <c:pt idx="453">
                  <c:v>1.8571428571428572</c:v>
                </c:pt>
                <c:pt idx="454">
                  <c:v>1.5714285714285714</c:v>
                </c:pt>
                <c:pt idx="455">
                  <c:v>1.5714285714285714</c:v>
                </c:pt>
                <c:pt idx="456">
                  <c:v>1.5714285714285714</c:v>
                </c:pt>
                <c:pt idx="457">
                  <c:v>1.5714285714285714</c:v>
                </c:pt>
                <c:pt idx="458">
                  <c:v>1.4285714285714286</c:v>
                </c:pt>
                <c:pt idx="459">
                  <c:v>1.4285714285714286</c:v>
                </c:pt>
                <c:pt idx="460">
                  <c:v>1.4285714285714286</c:v>
                </c:pt>
                <c:pt idx="461">
                  <c:v>1.4285714285714286</c:v>
                </c:pt>
                <c:pt idx="462">
                  <c:v>1.5714285714285714</c:v>
                </c:pt>
                <c:pt idx="463">
                  <c:v>1.5714285714285714</c:v>
                </c:pt>
                <c:pt idx="464">
                  <c:v>1.8571428571428572</c:v>
                </c:pt>
                <c:pt idx="465">
                  <c:v>2</c:v>
                </c:pt>
                <c:pt idx="466">
                  <c:v>2.2857142857142856</c:v>
                </c:pt>
                <c:pt idx="467">
                  <c:v>2.2857142857142856</c:v>
                </c:pt>
                <c:pt idx="468">
                  <c:v>2</c:v>
                </c:pt>
                <c:pt idx="469">
                  <c:v>1.8571428571428572</c:v>
                </c:pt>
                <c:pt idx="470">
                  <c:v>1.8571428571428572</c:v>
                </c:pt>
                <c:pt idx="471">
                  <c:v>2</c:v>
                </c:pt>
                <c:pt idx="472">
                  <c:v>1.2857142857142858</c:v>
                </c:pt>
                <c:pt idx="473">
                  <c:v>1.2857142857142858</c:v>
                </c:pt>
                <c:pt idx="474">
                  <c:v>1.5714285714285714</c:v>
                </c:pt>
                <c:pt idx="475">
                  <c:v>1.5714285714285714</c:v>
                </c:pt>
                <c:pt idx="476">
                  <c:v>1.2857142857142858</c:v>
                </c:pt>
                <c:pt idx="477">
                  <c:v>1.2857142857142858</c:v>
                </c:pt>
                <c:pt idx="478">
                  <c:v>1.5714285714285714</c:v>
                </c:pt>
                <c:pt idx="479">
                  <c:v>1.7142857142857142</c:v>
                </c:pt>
                <c:pt idx="480">
                  <c:v>1.5714285714285714</c:v>
                </c:pt>
                <c:pt idx="481">
                  <c:v>1.8571428571428572</c:v>
                </c:pt>
                <c:pt idx="482">
                  <c:v>1.7142857142857142</c:v>
                </c:pt>
                <c:pt idx="483">
                  <c:v>2.1428571428571428</c:v>
                </c:pt>
                <c:pt idx="484">
                  <c:v>2</c:v>
                </c:pt>
                <c:pt idx="485">
                  <c:v>2</c:v>
                </c:pt>
                <c:pt idx="486">
                  <c:v>2.1428571428571428</c:v>
                </c:pt>
                <c:pt idx="487">
                  <c:v>1.8571428571428572</c:v>
                </c:pt>
                <c:pt idx="488">
                  <c:v>2.1428571428571428</c:v>
                </c:pt>
                <c:pt idx="489">
                  <c:v>2.1428571428571428</c:v>
                </c:pt>
                <c:pt idx="490">
                  <c:v>1.5714285714285714</c:v>
                </c:pt>
                <c:pt idx="491">
                  <c:v>1.2857142857142858</c:v>
                </c:pt>
                <c:pt idx="492">
                  <c:v>1.2857142857142858</c:v>
                </c:pt>
                <c:pt idx="493">
                  <c:v>1.2857142857142858</c:v>
                </c:pt>
                <c:pt idx="494">
                  <c:v>1.4285714285714286</c:v>
                </c:pt>
                <c:pt idx="495">
                  <c:v>1.7142857142857142</c:v>
                </c:pt>
                <c:pt idx="496">
                  <c:v>1.8571428571428572</c:v>
                </c:pt>
                <c:pt idx="497">
                  <c:v>2.1428571428571428</c:v>
                </c:pt>
                <c:pt idx="498">
                  <c:v>2.1428571428571428</c:v>
                </c:pt>
                <c:pt idx="499">
                  <c:v>1.8571428571428572</c:v>
                </c:pt>
                <c:pt idx="500">
                  <c:v>1.8571428571428572</c:v>
                </c:pt>
                <c:pt idx="501">
                  <c:v>1</c:v>
                </c:pt>
                <c:pt idx="502">
                  <c:v>0.8571428571428571</c:v>
                </c:pt>
                <c:pt idx="503">
                  <c:v>0.8571428571428571</c:v>
                </c:pt>
                <c:pt idx="504">
                  <c:v>1.1428571428571428</c:v>
                </c:pt>
                <c:pt idx="505">
                  <c:v>1.4285714285714286</c:v>
                </c:pt>
                <c:pt idx="506">
                  <c:v>1.5714285714285714</c:v>
                </c:pt>
                <c:pt idx="507">
                  <c:v>1.5714285714285714</c:v>
                </c:pt>
                <c:pt idx="508">
                  <c:v>1.5714285714285714</c:v>
                </c:pt>
                <c:pt idx="509">
                  <c:v>1.4285714285714286</c:v>
                </c:pt>
                <c:pt idx="510">
                  <c:v>1.5714285714285714</c:v>
                </c:pt>
                <c:pt idx="511">
                  <c:v>1.4285714285714286</c:v>
                </c:pt>
                <c:pt idx="512">
                  <c:v>1.5714285714285714</c:v>
                </c:pt>
                <c:pt idx="513">
                  <c:v>2</c:v>
                </c:pt>
                <c:pt idx="514">
                  <c:v>1.5714285714285714</c:v>
                </c:pt>
                <c:pt idx="515">
                  <c:v>1.7142857142857142</c:v>
                </c:pt>
                <c:pt idx="516">
                  <c:v>2</c:v>
                </c:pt>
                <c:pt idx="517">
                  <c:v>2.1428571428571428</c:v>
                </c:pt>
                <c:pt idx="518">
                  <c:v>2</c:v>
                </c:pt>
                <c:pt idx="519">
                  <c:v>1.8571428571428572</c:v>
                </c:pt>
                <c:pt idx="520">
                  <c:v>2.1428571428571428</c:v>
                </c:pt>
                <c:pt idx="521">
                  <c:v>2.2857142857142856</c:v>
                </c:pt>
                <c:pt idx="522">
                  <c:v>2.1428571428571428</c:v>
                </c:pt>
                <c:pt idx="523">
                  <c:v>2</c:v>
                </c:pt>
                <c:pt idx="524">
                  <c:v>2</c:v>
                </c:pt>
                <c:pt idx="525">
                  <c:v>2.1428571428571428</c:v>
                </c:pt>
                <c:pt idx="526">
                  <c:v>2</c:v>
                </c:pt>
                <c:pt idx="527">
                  <c:v>2.1428571428571428</c:v>
                </c:pt>
                <c:pt idx="528">
                  <c:v>2</c:v>
                </c:pt>
                <c:pt idx="529">
                  <c:v>2.1428571428571428</c:v>
                </c:pt>
                <c:pt idx="530">
                  <c:v>1.8571428571428572</c:v>
                </c:pt>
                <c:pt idx="531">
                  <c:v>2</c:v>
                </c:pt>
                <c:pt idx="532">
                  <c:v>2.1428571428571428</c:v>
                </c:pt>
                <c:pt idx="533">
                  <c:v>2</c:v>
                </c:pt>
                <c:pt idx="534">
                  <c:v>1.8571428571428572</c:v>
                </c:pt>
                <c:pt idx="535">
                  <c:v>1.2857142857142858</c:v>
                </c:pt>
                <c:pt idx="536">
                  <c:v>1</c:v>
                </c:pt>
                <c:pt idx="537">
                  <c:v>1.1428571428571428</c:v>
                </c:pt>
                <c:pt idx="538">
                  <c:v>1.1428571428571428</c:v>
                </c:pt>
              </c:numCache>
            </c:numRef>
          </c:val>
          <c:smooth val="0"/>
          <c:extLst>
            <c:ext xmlns:c16="http://schemas.microsoft.com/office/drawing/2014/chart" uri="{C3380CC4-5D6E-409C-BE32-E72D297353CC}">
              <c16:uniqueId val="{00000000-BD58-4C8E-8F8C-E21667ADC90E}"/>
            </c:ext>
          </c:extLst>
        </c:ser>
        <c:ser>
          <c:idx val="1"/>
          <c:order val="1"/>
          <c:tx>
            <c:strRef>
              <c:f>Avg_Jobs_Per_Day!$C$1</c:f>
              <c:strCache>
                <c:ptCount val="1"/>
                <c:pt idx="0">
                  <c:v>Max Capacity</c:v>
                </c:pt>
              </c:strCache>
            </c:strRef>
          </c:tx>
          <c:spPr>
            <a:ln w="28575" cap="rnd">
              <a:solidFill>
                <a:schemeClr val="accent1">
                  <a:tint val="77000"/>
                </a:schemeClr>
              </a:solidFill>
              <a:prstDash val="sysDot"/>
              <a:round/>
            </a:ln>
            <a:effectLst/>
          </c:spPr>
          <c:marker>
            <c:symbol val="none"/>
          </c:marker>
          <c:cat>
            <c:strRef>
              <c:f>Avg_Jobs_Per_Day!$A$2:$A$541</c:f>
              <c:strCache>
                <c:ptCount val="539"/>
                <c:pt idx="0">
                  <c:v>2/2/2023</c:v>
                </c:pt>
                <c:pt idx="1">
                  <c:v>2/3/2023</c:v>
                </c:pt>
                <c:pt idx="2">
                  <c:v>2/4/2023</c:v>
                </c:pt>
                <c:pt idx="3">
                  <c:v>2/6/2023</c:v>
                </c:pt>
                <c:pt idx="4">
                  <c:v>2/7/2023</c:v>
                </c:pt>
                <c:pt idx="5">
                  <c:v>2/8/2023</c:v>
                </c:pt>
                <c:pt idx="6">
                  <c:v>2/9/2023</c:v>
                </c:pt>
                <c:pt idx="7">
                  <c:v>2/10/2023</c:v>
                </c:pt>
                <c:pt idx="8">
                  <c:v>2/11/2023</c:v>
                </c:pt>
                <c:pt idx="9">
                  <c:v>2/13/2023</c:v>
                </c:pt>
                <c:pt idx="10">
                  <c:v>2/14/2023</c:v>
                </c:pt>
                <c:pt idx="11">
                  <c:v>2/16/2023</c:v>
                </c:pt>
                <c:pt idx="12">
                  <c:v>2/18/2023</c:v>
                </c:pt>
                <c:pt idx="13">
                  <c:v>2/19/2023</c:v>
                </c:pt>
                <c:pt idx="14">
                  <c:v>2/20/2023</c:v>
                </c:pt>
                <c:pt idx="15">
                  <c:v>2/22/2023</c:v>
                </c:pt>
                <c:pt idx="16">
                  <c:v>2/24/2023</c:v>
                </c:pt>
                <c:pt idx="17">
                  <c:v>2/25/2023</c:v>
                </c:pt>
                <c:pt idx="18">
                  <c:v>2/26/2023</c:v>
                </c:pt>
                <c:pt idx="19">
                  <c:v>2/27/2023</c:v>
                </c:pt>
                <c:pt idx="20">
                  <c:v>2/28/2023</c:v>
                </c:pt>
                <c:pt idx="21">
                  <c:v>3/1/2023</c:v>
                </c:pt>
                <c:pt idx="22">
                  <c:v>3/2/2023</c:v>
                </c:pt>
                <c:pt idx="23">
                  <c:v>3/3/2023</c:v>
                </c:pt>
                <c:pt idx="24">
                  <c:v>3/4/2023</c:v>
                </c:pt>
                <c:pt idx="25">
                  <c:v>3/5/2023</c:v>
                </c:pt>
                <c:pt idx="26">
                  <c:v>3/6/2023</c:v>
                </c:pt>
                <c:pt idx="27">
                  <c:v>3/7/2023</c:v>
                </c:pt>
                <c:pt idx="28">
                  <c:v>3/8/2023</c:v>
                </c:pt>
                <c:pt idx="29">
                  <c:v>3/10/2023</c:v>
                </c:pt>
                <c:pt idx="30">
                  <c:v>3/13/2023</c:v>
                </c:pt>
                <c:pt idx="31">
                  <c:v>3/14/2023</c:v>
                </c:pt>
                <c:pt idx="32">
                  <c:v>3/15/2023</c:v>
                </c:pt>
                <c:pt idx="33">
                  <c:v>3/16/2023</c:v>
                </c:pt>
                <c:pt idx="34">
                  <c:v>3/17/2023</c:v>
                </c:pt>
                <c:pt idx="35">
                  <c:v>3/18/2023</c:v>
                </c:pt>
                <c:pt idx="36">
                  <c:v>3/19/2023</c:v>
                </c:pt>
                <c:pt idx="37">
                  <c:v>3/20/2023</c:v>
                </c:pt>
                <c:pt idx="38">
                  <c:v>3/21/2023</c:v>
                </c:pt>
                <c:pt idx="39">
                  <c:v>3/22/2023</c:v>
                </c:pt>
                <c:pt idx="40">
                  <c:v>3/23/2023</c:v>
                </c:pt>
                <c:pt idx="41">
                  <c:v>3/24/2023</c:v>
                </c:pt>
                <c:pt idx="42">
                  <c:v>3/27/2023</c:v>
                </c:pt>
                <c:pt idx="43">
                  <c:v>3/28/2023</c:v>
                </c:pt>
                <c:pt idx="44">
                  <c:v>3/29/2023</c:v>
                </c:pt>
                <c:pt idx="45">
                  <c:v>4/1/2023</c:v>
                </c:pt>
                <c:pt idx="46">
                  <c:v>4/3/2023</c:v>
                </c:pt>
                <c:pt idx="47">
                  <c:v>4/4/2023</c:v>
                </c:pt>
                <c:pt idx="48">
                  <c:v>4/5/2023</c:v>
                </c:pt>
                <c:pt idx="49">
                  <c:v>4/6/2023</c:v>
                </c:pt>
                <c:pt idx="50">
                  <c:v>4/7/2023</c:v>
                </c:pt>
                <c:pt idx="51">
                  <c:v>4/8/2023</c:v>
                </c:pt>
                <c:pt idx="52">
                  <c:v>4/9/2023</c:v>
                </c:pt>
                <c:pt idx="53">
                  <c:v>4/10/2023</c:v>
                </c:pt>
                <c:pt idx="54">
                  <c:v>4/11/2023</c:v>
                </c:pt>
                <c:pt idx="55">
                  <c:v>4/12/2023</c:v>
                </c:pt>
                <c:pt idx="56">
                  <c:v>4/13/2023</c:v>
                </c:pt>
                <c:pt idx="57">
                  <c:v>4/15/2023</c:v>
                </c:pt>
                <c:pt idx="58">
                  <c:v>4/16/2023</c:v>
                </c:pt>
                <c:pt idx="59">
                  <c:v>4/17/2023</c:v>
                </c:pt>
                <c:pt idx="60">
                  <c:v>4/18/2023</c:v>
                </c:pt>
                <c:pt idx="61">
                  <c:v>4/19/2023</c:v>
                </c:pt>
                <c:pt idx="62">
                  <c:v>4/20/2023</c:v>
                </c:pt>
                <c:pt idx="63">
                  <c:v>4/21/2023</c:v>
                </c:pt>
                <c:pt idx="64">
                  <c:v>4/22/2023</c:v>
                </c:pt>
                <c:pt idx="65">
                  <c:v>4/23/2023</c:v>
                </c:pt>
                <c:pt idx="66">
                  <c:v>4/24/2023</c:v>
                </c:pt>
                <c:pt idx="67">
                  <c:v>4/25/2023</c:v>
                </c:pt>
                <c:pt idx="68">
                  <c:v>4/26/2023</c:v>
                </c:pt>
                <c:pt idx="69">
                  <c:v>4/27/2023</c:v>
                </c:pt>
                <c:pt idx="70">
                  <c:v>4/28/2023</c:v>
                </c:pt>
                <c:pt idx="71">
                  <c:v>4/29/2023</c:v>
                </c:pt>
                <c:pt idx="72">
                  <c:v>4/30/2023</c:v>
                </c:pt>
                <c:pt idx="73">
                  <c:v>5/1/2023</c:v>
                </c:pt>
                <c:pt idx="74">
                  <c:v>5/2/2023</c:v>
                </c:pt>
                <c:pt idx="75">
                  <c:v>5/3/2023</c:v>
                </c:pt>
                <c:pt idx="76">
                  <c:v>5/4/2023</c:v>
                </c:pt>
                <c:pt idx="77">
                  <c:v>5/5/2023</c:v>
                </c:pt>
                <c:pt idx="78">
                  <c:v>5/7/2023</c:v>
                </c:pt>
                <c:pt idx="79">
                  <c:v>5/8/2023</c:v>
                </c:pt>
                <c:pt idx="80">
                  <c:v>5/9/2023</c:v>
                </c:pt>
                <c:pt idx="81">
                  <c:v>5/11/2023</c:v>
                </c:pt>
                <c:pt idx="82">
                  <c:v>5/12/2023</c:v>
                </c:pt>
                <c:pt idx="83">
                  <c:v>5/13/2023</c:v>
                </c:pt>
                <c:pt idx="84">
                  <c:v>5/14/2023</c:v>
                </c:pt>
                <c:pt idx="85">
                  <c:v>5/16/2023</c:v>
                </c:pt>
                <c:pt idx="86">
                  <c:v>5/18/2023</c:v>
                </c:pt>
                <c:pt idx="87">
                  <c:v>5/20/2023</c:v>
                </c:pt>
                <c:pt idx="88">
                  <c:v>5/21/2023</c:v>
                </c:pt>
                <c:pt idx="89">
                  <c:v>5/22/2023</c:v>
                </c:pt>
                <c:pt idx="90">
                  <c:v>5/23/2023</c:v>
                </c:pt>
                <c:pt idx="91">
                  <c:v>5/24/2023</c:v>
                </c:pt>
                <c:pt idx="92">
                  <c:v>5/25/2023</c:v>
                </c:pt>
                <c:pt idx="93">
                  <c:v>5/26/2023</c:v>
                </c:pt>
                <c:pt idx="94">
                  <c:v>5/27/2023</c:v>
                </c:pt>
                <c:pt idx="95">
                  <c:v>5/29/2023</c:v>
                </c:pt>
                <c:pt idx="96">
                  <c:v>5/30/2023</c:v>
                </c:pt>
                <c:pt idx="97">
                  <c:v>5/31/2023</c:v>
                </c:pt>
                <c:pt idx="98">
                  <c:v>6/1/2023</c:v>
                </c:pt>
                <c:pt idx="99">
                  <c:v>6/2/2023</c:v>
                </c:pt>
                <c:pt idx="100">
                  <c:v>6/3/2023</c:v>
                </c:pt>
                <c:pt idx="101">
                  <c:v>6/4/2023</c:v>
                </c:pt>
                <c:pt idx="102">
                  <c:v>6/5/2023</c:v>
                </c:pt>
                <c:pt idx="103">
                  <c:v>6/6/2023</c:v>
                </c:pt>
                <c:pt idx="104">
                  <c:v>6/8/2023</c:v>
                </c:pt>
                <c:pt idx="105">
                  <c:v>6/9/2023</c:v>
                </c:pt>
                <c:pt idx="106">
                  <c:v>6/10/2023</c:v>
                </c:pt>
                <c:pt idx="107">
                  <c:v>6/11/2023</c:v>
                </c:pt>
                <c:pt idx="108">
                  <c:v>6/12/2023</c:v>
                </c:pt>
                <c:pt idx="109">
                  <c:v>6/13/2023</c:v>
                </c:pt>
                <c:pt idx="110">
                  <c:v>6/14/2023</c:v>
                </c:pt>
                <c:pt idx="111">
                  <c:v>6/15/2023</c:v>
                </c:pt>
                <c:pt idx="112">
                  <c:v>6/16/2023</c:v>
                </c:pt>
                <c:pt idx="113">
                  <c:v>6/17/2023</c:v>
                </c:pt>
                <c:pt idx="114">
                  <c:v>6/19/2023</c:v>
                </c:pt>
                <c:pt idx="115">
                  <c:v>6/21/2023</c:v>
                </c:pt>
                <c:pt idx="116">
                  <c:v>6/22/2023</c:v>
                </c:pt>
                <c:pt idx="117">
                  <c:v>6/25/2023</c:v>
                </c:pt>
                <c:pt idx="118">
                  <c:v>6/26/2023</c:v>
                </c:pt>
                <c:pt idx="119">
                  <c:v>6/27/2023</c:v>
                </c:pt>
                <c:pt idx="120">
                  <c:v>6/28/2023</c:v>
                </c:pt>
                <c:pt idx="121">
                  <c:v>6/29/2023</c:v>
                </c:pt>
                <c:pt idx="122">
                  <c:v>6/30/2023</c:v>
                </c:pt>
                <c:pt idx="123">
                  <c:v>7/1/2023</c:v>
                </c:pt>
                <c:pt idx="124">
                  <c:v>7/2/2023</c:v>
                </c:pt>
                <c:pt idx="125">
                  <c:v>7/4/2023</c:v>
                </c:pt>
                <c:pt idx="126">
                  <c:v>7/5/2023</c:v>
                </c:pt>
                <c:pt idx="127">
                  <c:v>7/6/2023</c:v>
                </c:pt>
                <c:pt idx="128">
                  <c:v>7/7/2023</c:v>
                </c:pt>
                <c:pt idx="129">
                  <c:v>7/9/2023</c:v>
                </c:pt>
                <c:pt idx="130">
                  <c:v>7/11/2023</c:v>
                </c:pt>
                <c:pt idx="131">
                  <c:v>7/12/2023</c:v>
                </c:pt>
                <c:pt idx="132">
                  <c:v>7/13/2023</c:v>
                </c:pt>
                <c:pt idx="133">
                  <c:v>7/14/2023</c:v>
                </c:pt>
                <c:pt idx="134">
                  <c:v>7/15/2023</c:v>
                </c:pt>
                <c:pt idx="135">
                  <c:v>7/16/2023</c:v>
                </c:pt>
                <c:pt idx="136">
                  <c:v>7/18/2023</c:v>
                </c:pt>
                <c:pt idx="137">
                  <c:v>7/19/2023</c:v>
                </c:pt>
                <c:pt idx="138">
                  <c:v>7/20/2023</c:v>
                </c:pt>
                <c:pt idx="139">
                  <c:v>7/21/2023</c:v>
                </c:pt>
                <c:pt idx="140">
                  <c:v>7/22/2023</c:v>
                </c:pt>
                <c:pt idx="141">
                  <c:v>7/23/2023</c:v>
                </c:pt>
                <c:pt idx="142">
                  <c:v>7/24/2023</c:v>
                </c:pt>
                <c:pt idx="143">
                  <c:v>7/25/2023</c:v>
                </c:pt>
                <c:pt idx="144">
                  <c:v>7/26/2023</c:v>
                </c:pt>
                <c:pt idx="145">
                  <c:v>7/27/2023</c:v>
                </c:pt>
                <c:pt idx="146">
                  <c:v>7/28/2023</c:v>
                </c:pt>
                <c:pt idx="147">
                  <c:v>7/30/2023</c:v>
                </c:pt>
                <c:pt idx="148">
                  <c:v>7/31/2023</c:v>
                </c:pt>
                <c:pt idx="149">
                  <c:v>8/1/2023</c:v>
                </c:pt>
                <c:pt idx="150">
                  <c:v>8/2/2023</c:v>
                </c:pt>
                <c:pt idx="151">
                  <c:v>8/4/2023</c:v>
                </c:pt>
                <c:pt idx="152">
                  <c:v>8/5/2023</c:v>
                </c:pt>
                <c:pt idx="153">
                  <c:v>8/6/2023</c:v>
                </c:pt>
                <c:pt idx="154">
                  <c:v>8/7/2023</c:v>
                </c:pt>
                <c:pt idx="155">
                  <c:v>8/8/2023</c:v>
                </c:pt>
                <c:pt idx="156">
                  <c:v>8/9/2023</c:v>
                </c:pt>
                <c:pt idx="157">
                  <c:v>8/13/2023</c:v>
                </c:pt>
                <c:pt idx="158">
                  <c:v>8/14/2023</c:v>
                </c:pt>
                <c:pt idx="159">
                  <c:v>8/15/2023</c:v>
                </c:pt>
                <c:pt idx="160">
                  <c:v>8/16/2023</c:v>
                </c:pt>
                <c:pt idx="161">
                  <c:v>8/17/2023</c:v>
                </c:pt>
                <c:pt idx="162">
                  <c:v>8/19/2023</c:v>
                </c:pt>
                <c:pt idx="163">
                  <c:v>8/21/2023</c:v>
                </c:pt>
                <c:pt idx="164">
                  <c:v>8/24/2023</c:v>
                </c:pt>
                <c:pt idx="165">
                  <c:v>8/25/2023</c:v>
                </c:pt>
                <c:pt idx="166">
                  <c:v>8/26/2023</c:v>
                </c:pt>
                <c:pt idx="167">
                  <c:v>8/27/2023</c:v>
                </c:pt>
                <c:pt idx="168">
                  <c:v>8/28/2023</c:v>
                </c:pt>
                <c:pt idx="169">
                  <c:v>8/30/2023</c:v>
                </c:pt>
                <c:pt idx="170">
                  <c:v>9/1/2023</c:v>
                </c:pt>
                <c:pt idx="171">
                  <c:v>9/3/2023</c:v>
                </c:pt>
                <c:pt idx="172">
                  <c:v>9/4/2023</c:v>
                </c:pt>
                <c:pt idx="173">
                  <c:v>9/6/2023</c:v>
                </c:pt>
                <c:pt idx="174">
                  <c:v>9/7/2023</c:v>
                </c:pt>
                <c:pt idx="175">
                  <c:v>9/9/2023</c:v>
                </c:pt>
                <c:pt idx="176">
                  <c:v>9/10/2023</c:v>
                </c:pt>
                <c:pt idx="177">
                  <c:v>9/11/2023</c:v>
                </c:pt>
                <c:pt idx="178">
                  <c:v>9/12/2023</c:v>
                </c:pt>
                <c:pt idx="179">
                  <c:v>9/13/2023</c:v>
                </c:pt>
                <c:pt idx="180">
                  <c:v>9/14/2023</c:v>
                </c:pt>
                <c:pt idx="181">
                  <c:v>9/15/2023</c:v>
                </c:pt>
                <c:pt idx="182">
                  <c:v>9/17/2023</c:v>
                </c:pt>
                <c:pt idx="183">
                  <c:v>9/19/2023</c:v>
                </c:pt>
                <c:pt idx="184">
                  <c:v>9/20/2023</c:v>
                </c:pt>
                <c:pt idx="185">
                  <c:v>9/21/2023</c:v>
                </c:pt>
                <c:pt idx="186">
                  <c:v>9/22/2023</c:v>
                </c:pt>
                <c:pt idx="187">
                  <c:v>9/23/2023</c:v>
                </c:pt>
                <c:pt idx="188">
                  <c:v>9/24/2023</c:v>
                </c:pt>
                <c:pt idx="189">
                  <c:v>9/27/2023</c:v>
                </c:pt>
                <c:pt idx="190">
                  <c:v>9/28/2023</c:v>
                </c:pt>
                <c:pt idx="191">
                  <c:v>9/29/2023</c:v>
                </c:pt>
                <c:pt idx="192">
                  <c:v>9/30/2023</c:v>
                </c:pt>
                <c:pt idx="193">
                  <c:v>10/1/2023</c:v>
                </c:pt>
                <c:pt idx="194">
                  <c:v>10/2/2023</c:v>
                </c:pt>
                <c:pt idx="195">
                  <c:v>10/4/2023</c:v>
                </c:pt>
                <c:pt idx="196">
                  <c:v>10/5/2023</c:v>
                </c:pt>
                <c:pt idx="197">
                  <c:v>10/6/2023</c:v>
                </c:pt>
                <c:pt idx="198">
                  <c:v>10/7/2023</c:v>
                </c:pt>
                <c:pt idx="199">
                  <c:v>10/8/2023</c:v>
                </c:pt>
                <c:pt idx="200">
                  <c:v>10/9/2023</c:v>
                </c:pt>
                <c:pt idx="201">
                  <c:v>10/10/2023</c:v>
                </c:pt>
                <c:pt idx="202">
                  <c:v>10/11/2023</c:v>
                </c:pt>
                <c:pt idx="203">
                  <c:v>10/12/2023</c:v>
                </c:pt>
                <c:pt idx="204">
                  <c:v>10/13/2023</c:v>
                </c:pt>
                <c:pt idx="205">
                  <c:v>10/14/2023</c:v>
                </c:pt>
                <c:pt idx="206">
                  <c:v>10/15/2023</c:v>
                </c:pt>
                <c:pt idx="207">
                  <c:v>10/16/2023</c:v>
                </c:pt>
                <c:pt idx="208">
                  <c:v>10/19/2023</c:v>
                </c:pt>
                <c:pt idx="209">
                  <c:v>10/21/2023</c:v>
                </c:pt>
                <c:pt idx="210">
                  <c:v>10/22/2023</c:v>
                </c:pt>
                <c:pt idx="211">
                  <c:v>10/25/2023</c:v>
                </c:pt>
                <c:pt idx="212">
                  <c:v>10/27/2023</c:v>
                </c:pt>
                <c:pt idx="213">
                  <c:v>10/28/2023</c:v>
                </c:pt>
                <c:pt idx="214">
                  <c:v>10/29/2023</c:v>
                </c:pt>
                <c:pt idx="215">
                  <c:v>10/30/2023</c:v>
                </c:pt>
                <c:pt idx="216">
                  <c:v>10/31/2023</c:v>
                </c:pt>
                <c:pt idx="217">
                  <c:v>11/2/2023</c:v>
                </c:pt>
                <c:pt idx="218">
                  <c:v>11/3/2023</c:v>
                </c:pt>
                <c:pt idx="219">
                  <c:v>11/4/2023</c:v>
                </c:pt>
                <c:pt idx="220">
                  <c:v>11/5/2023</c:v>
                </c:pt>
                <c:pt idx="221">
                  <c:v>11/6/2023</c:v>
                </c:pt>
                <c:pt idx="222">
                  <c:v>11/7/2023</c:v>
                </c:pt>
                <c:pt idx="223">
                  <c:v>11/8/2023</c:v>
                </c:pt>
                <c:pt idx="224">
                  <c:v>11/10/2023</c:v>
                </c:pt>
                <c:pt idx="225">
                  <c:v>11/11/2023</c:v>
                </c:pt>
                <c:pt idx="226">
                  <c:v>11/12/2023</c:v>
                </c:pt>
                <c:pt idx="227">
                  <c:v>11/13/2023</c:v>
                </c:pt>
                <c:pt idx="228">
                  <c:v>11/14/2023</c:v>
                </c:pt>
                <c:pt idx="229">
                  <c:v>11/15/2023</c:v>
                </c:pt>
                <c:pt idx="230">
                  <c:v>11/16/2023</c:v>
                </c:pt>
                <c:pt idx="231">
                  <c:v>11/17/2023</c:v>
                </c:pt>
                <c:pt idx="232">
                  <c:v>11/18/2023</c:v>
                </c:pt>
                <c:pt idx="233">
                  <c:v>11/19/2023</c:v>
                </c:pt>
                <c:pt idx="234">
                  <c:v>11/20/2023</c:v>
                </c:pt>
                <c:pt idx="235">
                  <c:v>11/21/2023</c:v>
                </c:pt>
                <c:pt idx="236">
                  <c:v>11/22/2023</c:v>
                </c:pt>
                <c:pt idx="237">
                  <c:v>11/23/2023</c:v>
                </c:pt>
                <c:pt idx="238">
                  <c:v>11/24/2023</c:v>
                </c:pt>
                <c:pt idx="239">
                  <c:v>11/25/2023</c:v>
                </c:pt>
                <c:pt idx="240">
                  <c:v>11/26/2023</c:v>
                </c:pt>
                <c:pt idx="241">
                  <c:v>11/27/2023</c:v>
                </c:pt>
                <c:pt idx="242">
                  <c:v>11/28/2023</c:v>
                </c:pt>
                <c:pt idx="243">
                  <c:v>11/29/2023</c:v>
                </c:pt>
                <c:pt idx="244">
                  <c:v>12/1/2023</c:v>
                </c:pt>
                <c:pt idx="245">
                  <c:v>12/2/2023</c:v>
                </c:pt>
                <c:pt idx="246">
                  <c:v>12/3/2023</c:v>
                </c:pt>
                <c:pt idx="247">
                  <c:v>12/4/2023</c:v>
                </c:pt>
                <c:pt idx="248">
                  <c:v>12/5/2023</c:v>
                </c:pt>
                <c:pt idx="249">
                  <c:v>12/6/2023</c:v>
                </c:pt>
                <c:pt idx="250">
                  <c:v>12/7/2023</c:v>
                </c:pt>
                <c:pt idx="251">
                  <c:v>12/9/2023</c:v>
                </c:pt>
                <c:pt idx="252">
                  <c:v>12/10/2023</c:v>
                </c:pt>
                <c:pt idx="253">
                  <c:v>12/11/2023</c:v>
                </c:pt>
                <c:pt idx="254">
                  <c:v>12/12/2023</c:v>
                </c:pt>
                <c:pt idx="255">
                  <c:v>12/13/2023</c:v>
                </c:pt>
                <c:pt idx="256">
                  <c:v>12/15/2023</c:v>
                </c:pt>
                <c:pt idx="257">
                  <c:v>12/17/2023</c:v>
                </c:pt>
                <c:pt idx="258">
                  <c:v>12/18/2023</c:v>
                </c:pt>
                <c:pt idx="259">
                  <c:v>12/19/2023</c:v>
                </c:pt>
                <c:pt idx="260">
                  <c:v>12/20/2023</c:v>
                </c:pt>
                <c:pt idx="261">
                  <c:v>12/22/2023</c:v>
                </c:pt>
                <c:pt idx="262">
                  <c:v>12/23/2023</c:v>
                </c:pt>
                <c:pt idx="263">
                  <c:v>12/24/2023</c:v>
                </c:pt>
                <c:pt idx="264">
                  <c:v>12/25/2023</c:v>
                </c:pt>
                <c:pt idx="265">
                  <c:v>12/28/2023</c:v>
                </c:pt>
                <c:pt idx="266">
                  <c:v>12/29/2023</c:v>
                </c:pt>
                <c:pt idx="267">
                  <c:v>12/31/2023</c:v>
                </c:pt>
                <c:pt idx="268">
                  <c:v>2/1/2024</c:v>
                </c:pt>
                <c:pt idx="269">
                  <c:v>2/2/2024</c:v>
                </c:pt>
                <c:pt idx="270">
                  <c:v>2/3/2024</c:v>
                </c:pt>
                <c:pt idx="271">
                  <c:v>2/4/2024</c:v>
                </c:pt>
                <c:pt idx="272">
                  <c:v>2/5/2024</c:v>
                </c:pt>
                <c:pt idx="273">
                  <c:v>2/6/2024</c:v>
                </c:pt>
                <c:pt idx="274">
                  <c:v>2/7/2024</c:v>
                </c:pt>
                <c:pt idx="275">
                  <c:v>2/8/2024</c:v>
                </c:pt>
                <c:pt idx="276">
                  <c:v>2/9/2024</c:v>
                </c:pt>
                <c:pt idx="277">
                  <c:v>2/11/2024</c:v>
                </c:pt>
                <c:pt idx="278">
                  <c:v>2/13/2024</c:v>
                </c:pt>
                <c:pt idx="279">
                  <c:v>2/14/2024</c:v>
                </c:pt>
                <c:pt idx="280">
                  <c:v>2/15/2024</c:v>
                </c:pt>
                <c:pt idx="281">
                  <c:v>2/16/2024</c:v>
                </c:pt>
                <c:pt idx="282">
                  <c:v>2/17/2024</c:v>
                </c:pt>
                <c:pt idx="283">
                  <c:v>2/18/2024</c:v>
                </c:pt>
                <c:pt idx="284">
                  <c:v>2/19/2024</c:v>
                </c:pt>
                <c:pt idx="285">
                  <c:v>2/21/2024</c:v>
                </c:pt>
                <c:pt idx="286">
                  <c:v>2/22/2024</c:v>
                </c:pt>
                <c:pt idx="287">
                  <c:v>2/23/2024</c:v>
                </c:pt>
                <c:pt idx="288">
                  <c:v>2/24/2024</c:v>
                </c:pt>
                <c:pt idx="289">
                  <c:v>2/25/2024</c:v>
                </c:pt>
                <c:pt idx="290">
                  <c:v>2/26/2024</c:v>
                </c:pt>
                <c:pt idx="291">
                  <c:v>2/27/2024</c:v>
                </c:pt>
                <c:pt idx="292">
                  <c:v>2/28/2024</c:v>
                </c:pt>
                <c:pt idx="293">
                  <c:v>2/29/2024</c:v>
                </c:pt>
                <c:pt idx="294">
                  <c:v>3/1/2024</c:v>
                </c:pt>
                <c:pt idx="295">
                  <c:v>3/2/2024</c:v>
                </c:pt>
                <c:pt idx="296">
                  <c:v>3/3/2024</c:v>
                </c:pt>
                <c:pt idx="297">
                  <c:v>3/4/2024</c:v>
                </c:pt>
                <c:pt idx="298">
                  <c:v>3/5/2024</c:v>
                </c:pt>
                <c:pt idx="299">
                  <c:v>3/6/2024</c:v>
                </c:pt>
                <c:pt idx="300">
                  <c:v>3/7/2024</c:v>
                </c:pt>
                <c:pt idx="301">
                  <c:v>3/8/2024</c:v>
                </c:pt>
                <c:pt idx="302">
                  <c:v>3/9/2024</c:v>
                </c:pt>
                <c:pt idx="303">
                  <c:v>3/13/2024</c:v>
                </c:pt>
                <c:pt idx="304">
                  <c:v>3/15/2024</c:v>
                </c:pt>
                <c:pt idx="305">
                  <c:v>3/17/2024</c:v>
                </c:pt>
                <c:pt idx="306">
                  <c:v>3/18/2024</c:v>
                </c:pt>
                <c:pt idx="307">
                  <c:v>3/19/2024</c:v>
                </c:pt>
                <c:pt idx="308">
                  <c:v>3/20/2024</c:v>
                </c:pt>
                <c:pt idx="309">
                  <c:v>3/21/2024</c:v>
                </c:pt>
                <c:pt idx="310">
                  <c:v>3/22/2024</c:v>
                </c:pt>
                <c:pt idx="311">
                  <c:v>3/23/2024</c:v>
                </c:pt>
                <c:pt idx="312">
                  <c:v>3/25/2024</c:v>
                </c:pt>
                <c:pt idx="313">
                  <c:v>3/26/2024</c:v>
                </c:pt>
                <c:pt idx="314">
                  <c:v>3/27/2024</c:v>
                </c:pt>
                <c:pt idx="315">
                  <c:v>3/29/2024</c:v>
                </c:pt>
                <c:pt idx="316">
                  <c:v>3/31/2024</c:v>
                </c:pt>
                <c:pt idx="317">
                  <c:v>4/1/2024</c:v>
                </c:pt>
                <c:pt idx="318">
                  <c:v>4/3/2024</c:v>
                </c:pt>
                <c:pt idx="319">
                  <c:v>4/4/2024</c:v>
                </c:pt>
                <c:pt idx="320">
                  <c:v>4/5/2024</c:v>
                </c:pt>
                <c:pt idx="321">
                  <c:v>4/7/2024</c:v>
                </c:pt>
                <c:pt idx="322">
                  <c:v>4/8/2024</c:v>
                </c:pt>
                <c:pt idx="323">
                  <c:v>4/9/2024</c:v>
                </c:pt>
                <c:pt idx="324">
                  <c:v>4/11/2024</c:v>
                </c:pt>
                <c:pt idx="325">
                  <c:v>4/12/2024</c:v>
                </c:pt>
                <c:pt idx="326">
                  <c:v>4/13/2024</c:v>
                </c:pt>
                <c:pt idx="327">
                  <c:v>4/15/2024</c:v>
                </c:pt>
                <c:pt idx="328">
                  <c:v>4/16/2024</c:v>
                </c:pt>
                <c:pt idx="329">
                  <c:v>4/17/2024</c:v>
                </c:pt>
                <c:pt idx="330">
                  <c:v>4/18/2024</c:v>
                </c:pt>
                <c:pt idx="331">
                  <c:v>4/19/2024</c:v>
                </c:pt>
                <c:pt idx="332">
                  <c:v>4/20/2024</c:v>
                </c:pt>
                <c:pt idx="333">
                  <c:v>4/21/2024</c:v>
                </c:pt>
                <c:pt idx="334">
                  <c:v>4/22/2024</c:v>
                </c:pt>
                <c:pt idx="335">
                  <c:v>4/23/2024</c:v>
                </c:pt>
                <c:pt idx="336">
                  <c:v>4/24/2024</c:v>
                </c:pt>
                <c:pt idx="337">
                  <c:v>4/25/2024</c:v>
                </c:pt>
                <c:pt idx="338">
                  <c:v>4/26/2024</c:v>
                </c:pt>
                <c:pt idx="339">
                  <c:v>4/27/2024</c:v>
                </c:pt>
                <c:pt idx="340">
                  <c:v>4/28/2024</c:v>
                </c:pt>
                <c:pt idx="341">
                  <c:v>4/29/2024</c:v>
                </c:pt>
                <c:pt idx="342">
                  <c:v>4/30/2024</c:v>
                </c:pt>
                <c:pt idx="343">
                  <c:v>5/1/2024</c:v>
                </c:pt>
                <c:pt idx="344">
                  <c:v>5/3/2024</c:v>
                </c:pt>
                <c:pt idx="345">
                  <c:v>5/4/2024</c:v>
                </c:pt>
                <c:pt idx="346">
                  <c:v>5/5/2024</c:v>
                </c:pt>
                <c:pt idx="347">
                  <c:v>5/6/2024</c:v>
                </c:pt>
                <c:pt idx="348">
                  <c:v>5/7/2024</c:v>
                </c:pt>
                <c:pt idx="349">
                  <c:v>5/8/2024</c:v>
                </c:pt>
                <c:pt idx="350">
                  <c:v>5/9/2024</c:v>
                </c:pt>
                <c:pt idx="351">
                  <c:v>5/10/2024</c:v>
                </c:pt>
                <c:pt idx="352">
                  <c:v>5/11/2024</c:v>
                </c:pt>
                <c:pt idx="353">
                  <c:v>5/12/2024</c:v>
                </c:pt>
                <c:pt idx="354">
                  <c:v>5/13/2024</c:v>
                </c:pt>
                <c:pt idx="355">
                  <c:v>5/14/2024</c:v>
                </c:pt>
                <c:pt idx="356">
                  <c:v>5/15/2024</c:v>
                </c:pt>
                <c:pt idx="357">
                  <c:v>5/17/2024</c:v>
                </c:pt>
                <c:pt idx="358">
                  <c:v>5/19/2024</c:v>
                </c:pt>
                <c:pt idx="359">
                  <c:v>5/20/2024</c:v>
                </c:pt>
                <c:pt idx="360">
                  <c:v>5/21/2024</c:v>
                </c:pt>
                <c:pt idx="361">
                  <c:v>5/22/2024</c:v>
                </c:pt>
                <c:pt idx="362">
                  <c:v>5/23/2024</c:v>
                </c:pt>
                <c:pt idx="363">
                  <c:v>5/24/2024</c:v>
                </c:pt>
                <c:pt idx="364">
                  <c:v>5/25/2024</c:v>
                </c:pt>
                <c:pt idx="365">
                  <c:v>5/26/2024</c:v>
                </c:pt>
                <c:pt idx="366">
                  <c:v>5/27/2024</c:v>
                </c:pt>
                <c:pt idx="367">
                  <c:v>5/28/2024</c:v>
                </c:pt>
                <c:pt idx="368">
                  <c:v>5/29/2024</c:v>
                </c:pt>
                <c:pt idx="369">
                  <c:v>5/30/2024</c:v>
                </c:pt>
                <c:pt idx="370">
                  <c:v>5/31/2024</c:v>
                </c:pt>
                <c:pt idx="371">
                  <c:v>6/1/2024</c:v>
                </c:pt>
                <c:pt idx="372">
                  <c:v>6/3/2024</c:v>
                </c:pt>
                <c:pt idx="373">
                  <c:v>6/4/2024</c:v>
                </c:pt>
                <c:pt idx="374">
                  <c:v>6/5/2024</c:v>
                </c:pt>
                <c:pt idx="375">
                  <c:v>6/6/2024</c:v>
                </c:pt>
                <c:pt idx="376">
                  <c:v>6/8/2024</c:v>
                </c:pt>
                <c:pt idx="377">
                  <c:v>6/9/2024</c:v>
                </c:pt>
                <c:pt idx="378">
                  <c:v>6/12/2024</c:v>
                </c:pt>
                <c:pt idx="379">
                  <c:v>6/13/2024</c:v>
                </c:pt>
                <c:pt idx="380">
                  <c:v>6/14/2024</c:v>
                </c:pt>
                <c:pt idx="381">
                  <c:v>6/15/2024</c:v>
                </c:pt>
                <c:pt idx="382">
                  <c:v>6/17/2024</c:v>
                </c:pt>
                <c:pt idx="383">
                  <c:v>6/18/2024</c:v>
                </c:pt>
                <c:pt idx="384">
                  <c:v>6/19/2024</c:v>
                </c:pt>
                <c:pt idx="385">
                  <c:v>6/20/2024</c:v>
                </c:pt>
                <c:pt idx="386">
                  <c:v>6/22/2024</c:v>
                </c:pt>
                <c:pt idx="387">
                  <c:v>6/23/2024</c:v>
                </c:pt>
                <c:pt idx="388">
                  <c:v>6/24/2024</c:v>
                </c:pt>
                <c:pt idx="389">
                  <c:v>6/25/2024</c:v>
                </c:pt>
                <c:pt idx="390">
                  <c:v>6/26/2024</c:v>
                </c:pt>
                <c:pt idx="391">
                  <c:v>6/27/2024</c:v>
                </c:pt>
                <c:pt idx="392">
                  <c:v>6/29/2024</c:v>
                </c:pt>
                <c:pt idx="393">
                  <c:v>6/30/2024</c:v>
                </c:pt>
                <c:pt idx="394">
                  <c:v>7/1/2024</c:v>
                </c:pt>
                <c:pt idx="395">
                  <c:v>7/3/2024</c:v>
                </c:pt>
                <c:pt idx="396">
                  <c:v>7/4/2024</c:v>
                </c:pt>
                <c:pt idx="397">
                  <c:v>7/5/2024</c:v>
                </c:pt>
                <c:pt idx="398">
                  <c:v>7/8/2024</c:v>
                </c:pt>
                <c:pt idx="399">
                  <c:v>7/9/2024</c:v>
                </c:pt>
                <c:pt idx="400">
                  <c:v>7/10/2024</c:v>
                </c:pt>
                <c:pt idx="401">
                  <c:v>7/12/2024</c:v>
                </c:pt>
                <c:pt idx="402">
                  <c:v>7/14/2024</c:v>
                </c:pt>
                <c:pt idx="403">
                  <c:v>7/15/2024</c:v>
                </c:pt>
                <c:pt idx="404">
                  <c:v>7/16/2024</c:v>
                </c:pt>
                <c:pt idx="405">
                  <c:v>7/17/2024</c:v>
                </c:pt>
                <c:pt idx="406">
                  <c:v>7/18/2024</c:v>
                </c:pt>
                <c:pt idx="407">
                  <c:v>7/19/2024</c:v>
                </c:pt>
                <c:pt idx="408">
                  <c:v>7/20/2024</c:v>
                </c:pt>
                <c:pt idx="409">
                  <c:v>7/21/2024</c:v>
                </c:pt>
                <c:pt idx="410">
                  <c:v>7/22/2024</c:v>
                </c:pt>
                <c:pt idx="411">
                  <c:v>7/23/2024</c:v>
                </c:pt>
                <c:pt idx="412">
                  <c:v>7/24/2024</c:v>
                </c:pt>
                <c:pt idx="413">
                  <c:v>7/25/2024</c:v>
                </c:pt>
                <c:pt idx="414">
                  <c:v>7/28/2024</c:v>
                </c:pt>
                <c:pt idx="415">
                  <c:v>7/29/2024</c:v>
                </c:pt>
                <c:pt idx="416">
                  <c:v>7/30/2024</c:v>
                </c:pt>
                <c:pt idx="417">
                  <c:v>7/31/2024</c:v>
                </c:pt>
                <c:pt idx="418">
                  <c:v>8/2/2024</c:v>
                </c:pt>
                <c:pt idx="419">
                  <c:v>8/3/2024</c:v>
                </c:pt>
                <c:pt idx="420">
                  <c:v>8/4/2024</c:v>
                </c:pt>
                <c:pt idx="421">
                  <c:v>8/6/2024</c:v>
                </c:pt>
                <c:pt idx="422">
                  <c:v>8/10/2024</c:v>
                </c:pt>
                <c:pt idx="423">
                  <c:v>8/11/2024</c:v>
                </c:pt>
                <c:pt idx="424">
                  <c:v>8/13/2024</c:v>
                </c:pt>
                <c:pt idx="425">
                  <c:v>8/14/2024</c:v>
                </c:pt>
                <c:pt idx="426">
                  <c:v>8/18/2024</c:v>
                </c:pt>
                <c:pt idx="427">
                  <c:v>8/19/2024</c:v>
                </c:pt>
                <c:pt idx="428">
                  <c:v>8/20/2024</c:v>
                </c:pt>
                <c:pt idx="429">
                  <c:v>8/23/2024</c:v>
                </c:pt>
                <c:pt idx="430">
                  <c:v>8/25/2024</c:v>
                </c:pt>
                <c:pt idx="431">
                  <c:v>8/26/2024</c:v>
                </c:pt>
                <c:pt idx="432">
                  <c:v>8/27/2024</c:v>
                </c:pt>
                <c:pt idx="433">
                  <c:v>8/29/2024</c:v>
                </c:pt>
                <c:pt idx="434">
                  <c:v>8/30/2024</c:v>
                </c:pt>
                <c:pt idx="435">
                  <c:v>8/31/2024</c:v>
                </c:pt>
                <c:pt idx="436">
                  <c:v>9/1/2024</c:v>
                </c:pt>
                <c:pt idx="437">
                  <c:v>9/2/2024</c:v>
                </c:pt>
                <c:pt idx="438">
                  <c:v>9/4/2024</c:v>
                </c:pt>
                <c:pt idx="439">
                  <c:v>9/5/2024</c:v>
                </c:pt>
                <c:pt idx="440">
                  <c:v>9/7/2024</c:v>
                </c:pt>
                <c:pt idx="441">
                  <c:v>9/8/2024</c:v>
                </c:pt>
                <c:pt idx="442">
                  <c:v>9/9/2024</c:v>
                </c:pt>
                <c:pt idx="443">
                  <c:v>9/11/2024</c:v>
                </c:pt>
                <c:pt idx="444">
                  <c:v>9/12/2024</c:v>
                </c:pt>
                <c:pt idx="445">
                  <c:v>9/13/2024</c:v>
                </c:pt>
                <c:pt idx="446">
                  <c:v>9/14/2024</c:v>
                </c:pt>
                <c:pt idx="447">
                  <c:v>9/15/2024</c:v>
                </c:pt>
                <c:pt idx="448">
                  <c:v>9/16/2024</c:v>
                </c:pt>
                <c:pt idx="449">
                  <c:v>9/17/2024</c:v>
                </c:pt>
                <c:pt idx="450">
                  <c:v>9/18/2024</c:v>
                </c:pt>
                <c:pt idx="451">
                  <c:v>9/19/2024</c:v>
                </c:pt>
                <c:pt idx="452">
                  <c:v>9/20/2024</c:v>
                </c:pt>
                <c:pt idx="453">
                  <c:v>9/21/2024</c:v>
                </c:pt>
                <c:pt idx="454">
                  <c:v>9/23/2024</c:v>
                </c:pt>
                <c:pt idx="455">
                  <c:v>9/24/2024</c:v>
                </c:pt>
                <c:pt idx="456">
                  <c:v>9/25/2024</c:v>
                </c:pt>
                <c:pt idx="457">
                  <c:v>9/26/2024</c:v>
                </c:pt>
                <c:pt idx="458">
                  <c:v>9/27/2024</c:v>
                </c:pt>
                <c:pt idx="459">
                  <c:v>9/29/2024</c:v>
                </c:pt>
                <c:pt idx="460">
                  <c:v>9/30/2024</c:v>
                </c:pt>
                <c:pt idx="461">
                  <c:v>10/1/2024</c:v>
                </c:pt>
                <c:pt idx="462">
                  <c:v>10/2/2024</c:v>
                </c:pt>
                <c:pt idx="463">
                  <c:v>10/3/2024</c:v>
                </c:pt>
                <c:pt idx="464">
                  <c:v>10/4/2024</c:v>
                </c:pt>
                <c:pt idx="465">
                  <c:v>10/6/2024</c:v>
                </c:pt>
                <c:pt idx="466">
                  <c:v>10/7/2024</c:v>
                </c:pt>
                <c:pt idx="467">
                  <c:v>10/8/2024</c:v>
                </c:pt>
                <c:pt idx="468">
                  <c:v>10/9/2024</c:v>
                </c:pt>
                <c:pt idx="469">
                  <c:v>10/10/2024</c:v>
                </c:pt>
                <c:pt idx="470">
                  <c:v>10/11/2024</c:v>
                </c:pt>
                <c:pt idx="471">
                  <c:v>10/12/2024</c:v>
                </c:pt>
                <c:pt idx="472">
                  <c:v>10/14/2024</c:v>
                </c:pt>
                <c:pt idx="473">
                  <c:v>10/15/2024</c:v>
                </c:pt>
                <c:pt idx="474">
                  <c:v>10/16/2024</c:v>
                </c:pt>
                <c:pt idx="475">
                  <c:v>10/17/2024</c:v>
                </c:pt>
                <c:pt idx="476">
                  <c:v>10/18/2024</c:v>
                </c:pt>
                <c:pt idx="477">
                  <c:v>10/19/2024</c:v>
                </c:pt>
                <c:pt idx="478">
                  <c:v>10/21/2024</c:v>
                </c:pt>
                <c:pt idx="479">
                  <c:v>10/22/2024</c:v>
                </c:pt>
                <c:pt idx="480">
                  <c:v>10/23/2024</c:v>
                </c:pt>
                <c:pt idx="481">
                  <c:v>10/24/2024</c:v>
                </c:pt>
                <c:pt idx="482">
                  <c:v>10/26/2024</c:v>
                </c:pt>
                <c:pt idx="483">
                  <c:v>10/27/2024</c:v>
                </c:pt>
                <c:pt idx="484">
                  <c:v>10/28/2024</c:v>
                </c:pt>
                <c:pt idx="485">
                  <c:v>10/29/2024</c:v>
                </c:pt>
                <c:pt idx="486">
                  <c:v>10/30/2024</c:v>
                </c:pt>
                <c:pt idx="487">
                  <c:v>10/31/2024</c:v>
                </c:pt>
                <c:pt idx="488">
                  <c:v>11/1/2024</c:v>
                </c:pt>
                <c:pt idx="489">
                  <c:v>11/2/2024</c:v>
                </c:pt>
                <c:pt idx="490">
                  <c:v>11/4/2024</c:v>
                </c:pt>
                <c:pt idx="491">
                  <c:v>11/5/2024</c:v>
                </c:pt>
                <c:pt idx="492">
                  <c:v>11/6/2024</c:v>
                </c:pt>
                <c:pt idx="493">
                  <c:v>11/7/2024</c:v>
                </c:pt>
                <c:pt idx="494">
                  <c:v>11/8/2024</c:v>
                </c:pt>
                <c:pt idx="495">
                  <c:v>11/9/2024</c:v>
                </c:pt>
                <c:pt idx="496">
                  <c:v>11/10/2024</c:v>
                </c:pt>
                <c:pt idx="497">
                  <c:v>11/11/2024</c:v>
                </c:pt>
                <c:pt idx="498">
                  <c:v>11/12/2024</c:v>
                </c:pt>
                <c:pt idx="499">
                  <c:v>11/13/2024</c:v>
                </c:pt>
                <c:pt idx="500">
                  <c:v>11/14/2024</c:v>
                </c:pt>
                <c:pt idx="501">
                  <c:v>11/17/2024</c:v>
                </c:pt>
                <c:pt idx="502">
                  <c:v>11/18/2024</c:v>
                </c:pt>
                <c:pt idx="503">
                  <c:v>11/19/2024</c:v>
                </c:pt>
                <c:pt idx="504">
                  <c:v>11/20/2024</c:v>
                </c:pt>
                <c:pt idx="505">
                  <c:v>11/22/2024</c:v>
                </c:pt>
                <c:pt idx="506">
                  <c:v>11/23/2024</c:v>
                </c:pt>
                <c:pt idx="507">
                  <c:v>11/25/2024</c:v>
                </c:pt>
                <c:pt idx="508">
                  <c:v>11/26/2024</c:v>
                </c:pt>
                <c:pt idx="509">
                  <c:v>11/27/2024</c:v>
                </c:pt>
                <c:pt idx="510">
                  <c:v>11/28/2024</c:v>
                </c:pt>
                <c:pt idx="511">
                  <c:v>11/29/2024</c:v>
                </c:pt>
                <c:pt idx="512">
                  <c:v>11/30/2024</c:v>
                </c:pt>
                <c:pt idx="513">
                  <c:v>12/1/2024</c:v>
                </c:pt>
                <c:pt idx="514">
                  <c:v>12/3/2024</c:v>
                </c:pt>
                <c:pt idx="515">
                  <c:v>12/4/2024</c:v>
                </c:pt>
                <c:pt idx="516">
                  <c:v>12/5/2024</c:v>
                </c:pt>
                <c:pt idx="517">
                  <c:v>12/6/2024</c:v>
                </c:pt>
                <c:pt idx="518">
                  <c:v>12/7/2024</c:v>
                </c:pt>
                <c:pt idx="519">
                  <c:v>12/8/2024</c:v>
                </c:pt>
                <c:pt idx="520">
                  <c:v>12/9/2024</c:v>
                </c:pt>
                <c:pt idx="521">
                  <c:v>12/10/2024</c:v>
                </c:pt>
                <c:pt idx="522">
                  <c:v>12/11/2024</c:v>
                </c:pt>
                <c:pt idx="523">
                  <c:v>12/12/2024</c:v>
                </c:pt>
                <c:pt idx="524">
                  <c:v>12/13/2024</c:v>
                </c:pt>
                <c:pt idx="525">
                  <c:v>12/14/2024</c:v>
                </c:pt>
                <c:pt idx="526">
                  <c:v>12/16/2024</c:v>
                </c:pt>
                <c:pt idx="527">
                  <c:v>12/17/2024</c:v>
                </c:pt>
                <c:pt idx="528">
                  <c:v>12/18/2024</c:v>
                </c:pt>
                <c:pt idx="529">
                  <c:v>12/19/2024</c:v>
                </c:pt>
                <c:pt idx="530">
                  <c:v>12/20/2024</c:v>
                </c:pt>
                <c:pt idx="531">
                  <c:v>12/21/2024</c:v>
                </c:pt>
                <c:pt idx="532">
                  <c:v>12/22/2024</c:v>
                </c:pt>
                <c:pt idx="533">
                  <c:v>12/23/2024</c:v>
                </c:pt>
                <c:pt idx="534">
                  <c:v>12/24/2024</c:v>
                </c:pt>
                <c:pt idx="535">
                  <c:v>12/27/2024</c:v>
                </c:pt>
                <c:pt idx="536">
                  <c:v>12/28/2024</c:v>
                </c:pt>
                <c:pt idx="537">
                  <c:v>12/29/2024</c:v>
                </c:pt>
                <c:pt idx="538">
                  <c:v>12/30/2024</c:v>
                </c:pt>
              </c:strCache>
            </c:strRef>
          </c:cat>
          <c:val>
            <c:numRef>
              <c:f>Avg_Jobs_Per_Day!$C$2:$C$541</c:f>
              <c:numCache>
                <c:formatCode>General</c:formatCode>
                <c:ptCount val="539"/>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3</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3</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3</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numCache>
            </c:numRef>
          </c:val>
          <c:smooth val="0"/>
          <c:extLst>
            <c:ext xmlns:c16="http://schemas.microsoft.com/office/drawing/2014/chart" uri="{C3380CC4-5D6E-409C-BE32-E72D297353CC}">
              <c16:uniqueId val="{00000001-BD58-4C8E-8F8C-E21667ADC90E}"/>
            </c:ext>
          </c:extLst>
        </c:ser>
        <c:dLbls>
          <c:showLegendKey val="0"/>
          <c:showVal val="0"/>
          <c:showCatName val="0"/>
          <c:showSerName val="0"/>
          <c:showPercent val="0"/>
          <c:showBubbleSize val="0"/>
        </c:dLbls>
        <c:smooth val="0"/>
        <c:axId val="884097648"/>
        <c:axId val="884099088"/>
      </c:lineChart>
      <c:dateAx>
        <c:axId val="884097648"/>
        <c:scaling>
          <c:orientation val="minMax"/>
        </c:scaling>
        <c:delete val="0"/>
        <c:axPos val="b"/>
        <c:numFmt formatCode="m/d/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9088"/>
        <c:crosses val="autoZero"/>
        <c:auto val="0"/>
        <c:lblOffset val="100"/>
        <c:baseTimeUnit val="days"/>
      </c:dateAx>
      <c:valAx>
        <c:axId val="884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9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[home_services_project.xlsx]Revenue_By_Zip_Code!PivotTable1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Zip Code (2023-2024)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Revenue_By_Zip_Code!$B$3</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Revenue_By_Zip_Code!$A$4:$A$16</c:f>
              <c:strCache>
                <c:ptCount val="12"/>
                <c:pt idx="0">
                  <c:v>Casselberry (32707)</c:v>
                </c:pt>
                <c:pt idx="1">
                  <c:v>Union Park (32825)</c:v>
                </c:pt>
                <c:pt idx="2">
                  <c:v>Pine Hills (32808)</c:v>
                </c:pt>
                <c:pt idx="3">
                  <c:v>Longwood (32779)</c:v>
                </c:pt>
                <c:pt idx="4">
                  <c:v>Fern Park (32750)</c:v>
                </c:pt>
                <c:pt idx="5">
                  <c:v>Oviedo (32765)</c:v>
                </c:pt>
                <c:pt idx="6">
                  <c:v>Altamonte Springs (32714)</c:v>
                </c:pt>
                <c:pt idx="7">
                  <c:v>Casselberry (32792)</c:v>
                </c:pt>
                <c:pt idx="8">
                  <c:v>Dr. Phillips (32836)</c:v>
                </c:pt>
                <c:pt idx="9">
                  <c:v>Winter Park (32789)</c:v>
                </c:pt>
                <c:pt idx="10">
                  <c:v>Lake Mary (32746)</c:v>
                </c:pt>
                <c:pt idx="11">
                  <c:v>Windermere (34786)</c:v>
                </c:pt>
              </c:strCache>
            </c:strRef>
          </c:cat>
          <c:val>
            <c:numRef>
              <c:f>Revenue_By_Zip_Code!$B$4:$B$16</c:f>
              <c:numCache>
                <c:formatCode>"$"#,##0</c:formatCode>
                <c:ptCount val="12"/>
                <c:pt idx="0">
                  <c:v>38145</c:v>
                </c:pt>
                <c:pt idx="1">
                  <c:v>61305</c:v>
                </c:pt>
                <c:pt idx="2">
                  <c:v>62025</c:v>
                </c:pt>
                <c:pt idx="3">
                  <c:v>63595</c:v>
                </c:pt>
                <c:pt idx="4">
                  <c:v>64245</c:v>
                </c:pt>
                <c:pt idx="5">
                  <c:v>64505</c:v>
                </c:pt>
                <c:pt idx="6">
                  <c:v>67525</c:v>
                </c:pt>
                <c:pt idx="7">
                  <c:v>76815</c:v>
                </c:pt>
                <c:pt idx="8">
                  <c:v>76835</c:v>
                </c:pt>
                <c:pt idx="9">
                  <c:v>78365</c:v>
                </c:pt>
                <c:pt idx="10">
                  <c:v>86945</c:v>
                </c:pt>
                <c:pt idx="11">
                  <c:v>135095</c:v>
                </c:pt>
              </c:numCache>
            </c:numRef>
          </c:val>
          <c:extLst>
            <c:ext xmlns:c16="http://schemas.microsoft.com/office/drawing/2014/chart" uri="{C3380CC4-5D6E-409C-BE32-E72D297353CC}">
              <c16:uniqueId val="{00000000-0CB3-44B0-8B6A-B29CE35E5966}"/>
            </c:ext>
          </c:extLst>
        </c:ser>
        <c:dLbls>
          <c:dLblPos val="outEnd"/>
          <c:showLegendKey val="0"/>
          <c:showVal val="1"/>
          <c:showCatName val="0"/>
          <c:showSerName val="0"/>
          <c:showPercent val="0"/>
          <c:showBubbleSize val="0"/>
        </c:dLbls>
        <c:gapWidth val="182"/>
        <c:axId val="1010491072"/>
        <c:axId val="1010487712"/>
      </c:barChart>
      <c:catAx>
        <c:axId val="1010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87712"/>
        <c:crosses val="autoZero"/>
        <c:auto val="1"/>
        <c:lblAlgn val="ctr"/>
        <c:lblOffset val="100"/>
        <c:noMultiLvlLbl val="0"/>
      </c:catAx>
      <c:valAx>
        <c:axId val="101048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[home_services_project.xlsx]Net_Profit_By_Month!PivotTable2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 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45916319283618E-2"/>
          <c:y val="0.1526162875473899"/>
          <c:w val="0.89169329936699093"/>
          <c:h val="0.7403546952464275"/>
        </c:manualLayout>
      </c:layout>
      <c:lineChart>
        <c:grouping val="standard"/>
        <c:varyColors val="0"/>
        <c:ser>
          <c:idx val="0"/>
          <c:order val="0"/>
          <c:tx>
            <c:strRef>
              <c:f>Net_Profit_By_Month!$B$3:$B$4</c:f>
              <c:strCache>
                <c:ptCount val="1"/>
                <c:pt idx="0">
                  <c:v>2023</c:v>
                </c:pt>
              </c:strCache>
            </c:strRef>
          </c:tx>
          <c:spPr>
            <a:ln w="28575" cap="rnd">
              <a:solidFill>
                <a:schemeClr val="accent1">
                  <a:tint val="77000"/>
                </a:schemeClr>
              </a:solidFill>
              <a:round/>
            </a:ln>
            <a:effectLst/>
          </c:spPr>
          <c:marker>
            <c:symbol val="none"/>
          </c:marker>
          <c:cat>
            <c:strRef>
              <c:f>Net_Profit_By_Month!$A$5:$A$16</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Net_Profit_By_Month!$B$5:$B$16</c:f>
              <c:numCache>
                <c:formatCode>\$#,##0;\(\$#,##0\);\$#,##0</c:formatCode>
                <c:ptCount val="11"/>
                <c:pt idx="0">
                  <c:v>27055</c:v>
                </c:pt>
                <c:pt idx="1">
                  <c:v>35350</c:v>
                </c:pt>
                <c:pt idx="2">
                  <c:v>37345</c:v>
                </c:pt>
                <c:pt idx="3">
                  <c:v>34920</c:v>
                </c:pt>
                <c:pt idx="4">
                  <c:v>21730</c:v>
                </c:pt>
                <c:pt idx="5">
                  <c:v>31685</c:v>
                </c:pt>
                <c:pt idx="6">
                  <c:v>17600</c:v>
                </c:pt>
                <c:pt idx="7">
                  <c:v>18830</c:v>
                </c:pt>
                <c:pt idx="8">
                  <c:v>26030</c:v>
                </c:pt>
                <c:pt idx="9">
                  <c:v>25265</c:v>
                </c:pt>
                <c:pt idx="10">
                  <c:v>28280</c:v>
                </c:pt>
              </c:numCache>
            </c:numRef>
          </c:val>
          <c:smooth val="0"/>
          <c:extLst>
            <c:ext xmlns:c16="http://schemas.microsoft.com/office/drawing/2014/chart" uri="{C3380CC4-5D6E-409C-BE32-E72D297353CC}">
              <c16:uniqueId val="{00000000-4F3B-433C-A47D-D0B978755612}"/>
            </c:ext>
          </c:extLst>
        </c:ser>
        <c:ser>
          <c:idx val="1"/>
          <c:order val="1"/>
          <c:tx>
            <c:strRef>
              <c:f>Net_Profit_By_Month!$C$3:$C$4</c:f>
              <c:strCache>
                <c:ptCount val="1"/>
                <c:pt idx="0">
                  <c:v>2024</c:v>
                </c:pt>
              </c:strCache>
            </c:strRef>
          </c:tx>
          <c:spPr>
            <a:ln w="28575" cap="rnd">
              <a:solidFill>
                <a:schemeClr val="accent1">
                  <a:shade val="76000"/>
                </a:schemeClr>
              </a:solidFill>
              <a:round/>
            </a:ln>
            <a:effectLst/>
          </c:spPr>
          <c:marker>
            <c:symbol val="none"/>
          </c:marker>
          <c:cat>
            <c:strRef>
              <c:f>Net_Profit_By_Month!$A$5:$A$16</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Net_Profit_By_Month!$C$5:$C$16</c:f>
              <c:numCache>
                <c:formatCode>\$#,##0;\(\$#,##0\);\$#,##0</c:formatCode>
                <c:ptCount val="11"/>
                <c:pt idx="0">
                  <c:v>32875</c:v>
                </c:pt>
                <c:pt idx="1">
                  <c:v>25765</c:v>
                </c:pt>
                <c:pt idx="2">
                  <c:v>35315</c:v>
                </c:pt>
                <c:pt idx="3">
                  <c:v>39885</c:v>
                </c:pt>
                <c:pt idx="4">
                  <c:v>18830</c:v>
                </c:pt>
                <c:pt idx="5">
                  <c:v>37005</c:v>
                </c:pt>
                <c:pt idx="6">
                  <c:v>14940</c:v>
                </c:pt>
                <c:pt idx="7">
                  <c:v>26340</c:v>
                </c:pt>
                <c:pt idx="8">
                  <c:v>31705</c:v>
                </c:pt>
                <c:pt idx="9">
                  <c:v>29385</c:v>
                </c:pt>
                <c:pt idx="10">
                  <c:v>33425</c:v>
                </c:pt>
              </c:numCache>
            </c:numRef>
          </c:val>
          <c:smooth val="0"/>
          <c:extLst>
            <c:ext xmlns:c16="http://schemas.microsoft.com/office/drawing/2014/chart" uri="{C3380CC4-5D6E-409C-BE32-E72D297353CC}">
              <c16:uniqueId val="{00000004-4F91-4802-8375-DD26A23C496E}"/>
            </c:ext>
          </c:extLst>
        </c:ser>
        <c:dLbls>
          <c:showLegendKey val="0"/>
          <c:showVal val="0"/>
          <c:showCatName val="0"/>
          <c:showSerName val="0"/>
          <c:showPercent val="0"/>
          <c:showBubbleSize val="0"/>
        </c:dLbls>
        <c:smooth val="0"/>
        <c:axId val="831541407"/>
        <c:axId val="831541887"/>
      </c:lineChart>
      <c:catAx>
        <c:axId val="8315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887"/>
        <c:crosses val="autoZero"/>
        <c:auto val="1"/>
        <c:lblAlgn val="ctr"/>
        <c:lblOffset val="100"/>
        <c:noMultiLvlLbl val="0"/>
      </c:catAx>
      <c:valAx>
        <c:axId val="83154188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41407"/>
        <c:crosses val="autoZero"/>
        <c:crossBetween val="between"/>
      </c:valAx>
      <c:spPr>
        <a:noFill/>
        <a:ln>
          <a:noFill/>
        </a:ln>
        <a:effectLst/>
      </c:spPr>
    </c:plotArea>
    <c:legend>
      <c:legendPos val="t"/>
      <c:layout>
        <c:manualLayout>
          <c:xMode val="edge"/>
          <c:yMode val="edge"/>
          <c:x val="0.7041960012351397"/>
          <c:y val="4.2083333333333355E-2"/>
          <c:w val="0.248470549637177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[home_services_project.xlsx]Cumulative_Profit_By_Service!PivotTable1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Cumulative Profit by Service (2023–2024)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Cumulative_Profit_By_Service!$B$2</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Cumulative_Profit_By_Service!$A$3:$A$12</c:f>
              <c:strCache>
                <c:ptCount val="9"/>
                <c:pt idx="0">
                  <c:v>Window Cleaning</c:v>
                </c:pt>
                <c:pt idx="1">
                  <c:v>Solar Panel Cleaning</c:v>
                </c:pt>
                <c:pt idx="2">
                  <c:v>Gutter Cleaning</c:v>
                </c:pt>
                <c:pt idx="3">
                  <c:v>Patio/Pool Deck Cleaning</c:v>
                </c:pt>
                <c:pt idx="4">
                  <c:v>Driveway Cleaning</c:v>
                </c:pt>
                <c:pt idx="5">
                  <c:v>Pool Screen Cleaning</c:v>
                </c:pt>
                <c:pt idx="6">
                  <c:v>House Wash</c:v>
                </c:pt>
                <c:pt idx="7">
                  <c:v>Paver Sealing</c:v>
                </c:pt>
                <c:pt idx="8">
                  <c:v>Roof Cleaning</c:v>
                </c:pt>
              </c:strCache>
            </c:strRef>
          </c:cat>
          <c:val>
            <c:numRef>
              <c:f>Cumulative_Profit_By_Service!$B$3:$B$12</c:f>
              <c:numCache>
                <c:formatCode>_("$"* #,##0_);_("$"* \(#,##0\);_("$"* "-"??_);_(@_)</c:formatCode>
                <c:ptCount val="9"/>
                <c:pt idx="0">
                  <c:v>15215</c:v>
                </c:pt>
                <c:pt idx="1">
                  <c:v>15875</c:v>
                </c:pt>
                <c:pt idx="2">
                  <c:v>16460</c:v>
                </c:pt>
                <c:pt idx="3">
                  <c:v>17750</c:v>
                </c:pt>
                <c:pt idx="4">
                  <c:v>18090</c:v>
                </c:pt>
                <c:pt idx="5">
                  <c:v>40400</c:v>
                </c:pt>
                <c:pt idx="6">
                  <c:v>42860</c:v>
                </c:pt>
                <c:pt idx="7">
                  <c:v>207510</c:v>
                </c:pt>
                <c:pt idx="8">
                  <c:v>255400</c:v>
                </c:pt>
              </c:numCache>
            </c:numRef>
          </c:val>
          <c:extLst>
            <c:ext xmlns:c16="http://schemas.microsoft.com/office/drawing/2014/chart" uri="{C3380CC4-5D6E-409C-BE32-E72D297353CC}">
              <c16:uniqueId val="{00000000-198C-4178-BEAF-3481B98A73F2}"/>
            </c:ext>
          </c:extLst>
        </c:ser>
        <c:dLbls>
          <c:showLegendKey val="0"/>
          <c:showVal val="0"/>
          <c:showCatName val="0"/>
          <c:showSerName val="0"/>
          <c:showPercent val="0"/>
          <c:showBubbleSize val="0"/>
        </c:dLbls>
        <c:gapWidth val="219"/>
        <c:axId val="827582239"/>
        <c:axId val="827582719"/>
      </c:barChart>
      <c:catAx>
        <c:axId val="82758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719"/>
        <c:crosses val="autoZero"/>
        <c:auto val="1"/>
        <c:lblAlgn val="ctr"/>
        <c:lblOffset val="100"/>
        <c:noMultiLvlLbl val="0"/>
      </c:catAx>
      <c:valAx>
        <c:axId val="82758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[home_services_project.xlsx]Revenue_By_Zip_Code!PivotTable1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By Zip Code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Revenue_By_Zip_Code!$B$3</c:f>
              <c:strCache>
                <c:ptCount val="1"/>
                <c:pt idx="0">
                  <c:v>Total</c:v>
                </c:pt>
              </c:strCache>
            </c:strRef>
          </c:tx>
          <c:spPr>
            <a:solidFill>
              <a:schemeClr val="accent1"/>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Revenue_By_Zip_Code!$A$4:$A$16</c:f>
              <c:strCache>
                <c:ptCount val="12"/>
                <c:pt idx="0">
                  <c:v>Casselberry (32707)</c:v>
                </c:pt>
                <c:pt idx="1">
                  <c:v>Union Park (32825)</c:v>
                </c:pt>
                <c:pt idx="2">
                  <c:v>Pine Hills (32808)</c:v>
                </c:pt>
                <c:pt idx="3">
                  <c:v>Longwood (32779)</c:v>
                </c:pt>
                <c:pt idx="4">
                  <c:v>Fern Park (32750)</c:v>
                </c:pt>
                <c:pt idx="5">
                  <c:v>Oviedo (32765)</c:v>
                </c:pt>
                <c:pt idx="6">
                  <c:v>Altamonte Springs (32714)</c:v>
                </c:pt>
                <c:pt idx="7">
                  <c:v>Casselberry (32792)</c:v>
                </c:pt>
                <c:pt idx="8">
                  <c:v>Dr. Phillips (32836)</c:v>
                </c:pt>
                <c:pt idx="9">
                  <c:v>Winter Park (32789)</c:v>
                </c:pt>
                <c:pt idx="10">
                  <c:v>Lake Mary (32746)</c:v>
                </c:pt>
                <c:pt idx="11">
                  <c:v>Windermere (34786)</c:v>
                </c:pt>
              </c:strCache>
            </c:strRef>
          </c:cat>
          <c:val>
            <c:numRef>
              <c:f>Revenue_By_Zip_Code!$B$4:$B$16</c:f>
              <c:numCache>
                <c:formatCode>"$"#,##0</c:formatCode>
                <c:ptCount val="12"/>
                <c:pt idx="0">
                  <c:v>38145</c:v>
                </c:pt>
                <c:pt idx="1">
                  <c:v>61305</c:v>
                </c:pt>
                <c:pt idx="2">
                  <c:v>62025</c:v>
                </c:pt>
                <c:pt idx="3">
                  <c:v>63595</c:v>
                </c:pt>
                <c:pt idx="4">
                  <c:v>64245</c:v>
                </c:pt>
                <c:pt idx="5">
                  <c:v>64505</c:v>
                </c:pt>
                <c:pt idx="6">
                  <c:v>67525</c:v>
                </c:pt>
                <c:pt idx="7">
                  <c:v>76815</c:v>
                </c:pt>
                <c:pt idx="8">
                  <c:v>76835</c:v>
                </c:pt>
                <c:pt idx="9">
                  <c:v>78365</c:v>
                </c:pt>
                <c:pt idx="10">
                  <c:v>86945</c:v>
                </c:pt>
                <c:pt idx="11">
                  <c:v>135095</c:v>
                </c:pt>
              </c:numCache>
            </c:numRef>
          </c:val>
          <c:extLst>
            <c:ext xmlns:c16="http://schemas.microsoft.com/office/drawing/2014/chart" uri="{C3380CC4-5D6E-409C-BE32-E72D297353CC}">
              <c16:uniqueId val="{00000000-2849-4B23-A7FA-7809D45C5647}"/>
            </c:ext>
          </c:extLst>
        </c:ser>
        <c:dLbls>
          <c:dLblPos val="outEnd"/>
          <c:showLegendKey val="0"/>
          <c:showVal val="1"/>
          <c:showCatName val="0"/>
          <c:showSerName val="0"/>
          <c:showPercent val="0"/>
          <c:showBubbleSize val="0"/>
        </c:dLbls>
        <c:gapWidth val="182"/>
        <c:axId val="1010491072"/>
        <c:axId val="1010487712"/>
      </c:barChart>
      <c:catAx>
        <c:axId val="10104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87712"/>
        <c:crosses val="autoZero"/>
        <c:auto val="1"/>
        <c:lblAlgn val="ctr"/>
        <c:lblOffset val="100"/>
        <c:noMultiLvlLbl val="0"/>
      </c:catAx>
      <c:valAx>
        <c:axId val="1010487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9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Service Volume vs. Profit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0.10385986641577023"/>
                  <c:y val="-2.2801837270341632E-3"/>
                </c:manualLayout>
              </c:layout>
              <c:tx>
                <c:rich>
                  <a:bodyPr/>
                  <a:lstStyle/>
                  <a:p>
                    <a:fld id="{CC3BB92D-ECAB-4187-86D8-AD83485FDD0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2BE-4DB5-A8CC-1F2C9B67BA19}"/>
                </c:ext>
              </c:extLst>
            </c:dLbl>
            <c:dLbl>
              <c:idx val="1"/>
              <c:layout>
                <c:manualLayout>
                  <c:x val="7.905080348279794E-3"/>
                  <c:y val="-1.1539442986293381E-2"/>
                </c:manualLayout>
              </c:layout>
              <c:tx>
                <c:rich>
                  <a:bodyPr/>
                  <a:lstStyle/>
                  <a:p>
                    <a:fld id="{75193E00-BD83-4B7E-80B3-A5F981C91FC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2BE-4DB5-A8CC-1F2C9B67BA19}"/>
                </c:ext>
              </c:extLst>
            </c:dLbl>
            <c:dLbl>
              <c:idx val="2"/>
              <c:layout>
                <c:manualLayout>
                  <c:x val="-9.2569991251094629E-3"/>
                  <c:y val="-8.5613517060367447E-2"/>
                </c:manualLayout>
              </c:layout>
              <c:tx>
                <c:rich>
                  <a:bodyPr/>
                  <a:lstStyle/>
                  <a:p>
                    <a:fld id="{C8B316E4-3A47-4B11-B369-1ED423EE282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2BE-4DB5-A8CC-1F2C9B67BA19}"/>
                </c:ext>
              </c:extLst>
            </c:dLbl>
            <c:dLbl>
              <c:idx val="3"/>
              <c:layout>
                <c:manualLayout>
                  <c:x val="-4.6187094565993694E-2"/>
                  <c:y val="-8.5613517060367544E-2"/>
                </c:manualLayout>
              </c:layout>
              <c:tx>
                <c:rich>
                  <a:bodyPr/>
                  <a:lstStyle/>
                  <a:p>
                    <a:fld id="{9EE4C2A3-33E0-4F53-9138-14ED02E68FA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2BE-4DB5-A8CC-1F2C9B67BA19}"/>
                </c:ext>
              </c:extLst>
            </c:dLbl>
            <c:dLbl>
              <c:idx val="4"/>
              <c:layout>
                <c:manualLayout>
                  <c:x val="-0.10513916721065794"/>
                  <c:y val="-1.1539442986293381E-2"/>
                </c:manualLayout>
              </c:layout>
              <c:tx>
                <c:rich>
                  <a:bodyPr/>
                  <a:lstStyle/>
                  <a:p>
                    <a:fld id="{77C1E7AA-6D43-4DC4-B2E8-79F73268CB5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2BE-4DB5-A8CC-1F2C9B67BA19}"/>
                </c:ext>
              </c:extLst>
            </c:dLbl>
            <c:dLbl>
              <c:idx val="5"/>
              <c:layout>
                <c:manualLayout>
                  <c:x val="2.931233595800525E-2"/>
                  <c:y val="1.6238334791484312E-2"/>
                </c:manualLayout>
              </c:layout>
              <c:tx>
                <c:rich>
                  <a:bodyPr/>
                  <a:lstStyle/>
                  <a:p>
                    <a:fld id="{91439622-E160-48F7-9303-91A5290ADCB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2BE-4DB5-A8CC-1F2C9B67BA19}"/>
                </c:ext>
              </c:extLst>
            </c:dLbl>
            <c:dLbl>
              <c:idx val="6"/>
              <c:layout>
                <c:manualLayout>
                  <c:x val="2.4287663550460345E-2"/>
                  <c:y val="1.1608705161854768E-2"/>
                </c:manualLayout>
              </c:layout>
              <c:tx>
                <c:rich>
                  <a:bodyPr/>
                  <a:lstStyle/>
                  <a:p>
                    <a:fld id="{CAD940AB-0171-4F2B-AEF8-2AF91B06504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2BE-4DB5-A8CC-1F2C9B67BA19}"/>
                </c:ext>
              </c:extLst>
            </c:dLbl>
            <c:dLbl>
              <c:idx val="7"/>
              <c:layout>
                <c:manualLayout>
                  <c:x val="-9.5175862252458526E-2"/>
                  <c:y val="-6.9098133566637505E-3"/>
                </c:manualLayout>
              </c:layout>
              <c:tx>
                <c:rich>
                  <a:bodyPr/>
                  <a:lstStyle/>
                  <a:p>
                    <a:fld id="{29D6CA6A-3926-41C5-BEA4-EE26910FB51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2BE-4DB5-A8CC-1F2C9B67BA19}"/>
                </c:ext>
              </c:extLst>
            </c:dLbl>
            <c:dLbl>
              <c:idx val="8"/>
              <c:layout>
                <c:manualLayout>
                  <c:x val="1.8563219510891904E-3"/>
                  <c:y val="2.0867964421114028E-2"/>
                </c:manualLayout>
              </c:layout>
              <c:tx>
                <c:rich>
                  <a:bodyPr/>
                  <a:lstStyle/>
                  <a:p>
                    <a:fld id="{52F8CE4B-D136-4D4F-AACE-3C09E2C5B3B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2BE-4DB5-A8CC-1F2C9B67BA19}"/>
                </c:ext>
              </c:extLst>
            </c:dLbl>
            <c:dLbl>
              <c:idx val="9"/>
              <c:layout>
                <c:manualLayout>
                  <c:x val="-8.8974034485937756E-2"/>
                  <c:y val="-2.2801837270342057E-3"/>
                </c:manualLayout>
              </c:layout>
              <c:tx>
                <c:rich>
                  <a:bodyPr/>
                  <a:lstStyle/>
                  <a:p>
                    <a:fld id="{118D3B6A-54BD-48EC-9E22-72329E9DE79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2BE-4DB5-A8CC-1F2C9B67BA19}"/>
                </c:ext>
              </c:extLst>
            </c:dLbl>
            <c:dLbl>
              <c:idx val="10"/>
              <c:layout>
                <c:manualLayout>
                  <c:x val="1.7979628853860796E-2"/>
                  <c:y val="6.9790755322251385E-3"/>
                </c:manualLayout>
              </c:layout>
              <c:tx>
                <c:rich>
                  <a:bodyPr/>
                  <a:lstStyle/>
                  <a:p>
                    <a:fld id="{0613562A-9F30-491B-BBAB-812D9608FF0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2BE-4DB5-A8CC-1F2C9B67BA19}"/>
                </c:ext>
              </c:extLst>
            </c:dLbl>
            <c:dLbl>
              <c:idx val="11"/>
              <c:layout>
                <c:manualLayout>
                  <c:x val="-8.2524278215223096E-2"/>
                  <c:y val="-5.7835739282589678E-2"/>
                </c:manualLayout>
              </c:layout>
              <c:tx>
                <c:rich>
                  <a:bodyPr/>
                  <a:lstStyle/>
                  <a:p>
                    <a:fld id="{4285353D-3888-45CD-9007-128092090DD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2BE-4DB5-A8CC-1F2C9B67B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Bundling_Services_Scatterplot!$F$4:$F$15</c:f>
              <c:numCache>
                <c:formatCode>0.0</c:formatCode>
                <c:ptCount val="12"/>
                <c:pt idx="0">
                  <c:v>1.5492957746478873</c:v>
                </c:pt>
                <c:pt idx="1">
                  <c:v>1.6428571428571428</c:v>
                </c:pt>
                <c:pt idx="2">
                  <c:v>1.8444444444444446</c:v>
                </c:pt>
                <c:pt idx="3">
                  <c:v>1.6949152542372881</c:v>
                </c:pt>
                <c:pt idx="4">
                  <c:v>1.5849056603773586</c:v>
                </c:pt>
                <c:pt idx="5">
                  <c:v>1.5802469135802468</c:v>
                </c:pt>
                <c:pt idx="6">
                  <c:v>1.8349514563106797</c:v>
                </c:pt>
                <c:pt idx="7">
                  <c:v>1.5087719298245614</c:v>
                </c:pt>
                <c:pt idx="8">
                  <c:v>1.7875000000000001</c:v>
                </c:pt>
                <c:pt idx="9">
                  <c:v>1.6893203883495145</c:v>
                </c:pt>
                <c:pt idx="10">
                  <c:v>1.7191011235955056</c:v>
                </c:pt>
                <c:pt idx="11">
                  <c:v>1.65</c:v>
                </c:pt>
              </c:numCache>
            </c:numRef>
          </c:xVal>
          <c:yVal>
            <c:numRef>
              <c:f>Bundling_Services_Scatterplot!$G$4:$G$15</c:f>
              <c:numCache>
                <c:formatCode>\$#,##0;\(\$#,##0\);\$#,##0</c:formatCode>
                <c:ptCount val="12"/>
                <c:pt idx="0">
                  <c:v>662.32394366197184</c:v>
                </c:pt>
                <c:pt idx="1">
                  <c:v>713.45238095238096</c:v>
                </c:pt>
                <c:pt idx="2">
                  <c:v>679.05555555555554</c:v>
                </c:pt>
                <c:pt idx="3">
                  <c:v>615.76271186440681</c:v>
                </c:pt>
                <c:pt idx="4">
                  <c:v>705.70754716981128</c:v>
                </c:pt>
                <c:pt idx="5">
                  <c:v>500.7407407407407</c:v>
                </c:pt>
                <c:pt idx="6">
                  <c:v>666.89320388349518</c:v>
                </c:pt>
                <c:pt idx="7">
                  <c:v>570.87719298245611</c:v>
                </c:pt>
                <c:pt idx="8">
                  <c:v>564.625</c:v>
                </c:pt>
                <c:pt idx="9">
                  <c:v>560.53398058252424</c:v>
                </c:pt>
                <c:pt idx="10">
                  <c:v>614.04494382022472</c:v>
                </c:pt>
                <c:pt idx="11">
                  <c:v>617.04999999999995</c:v>
                </c:pt>
              </c:numCache>
            </c:numRef>
          </c:yVal>
          <c:smooth val="0"/>
          <c:extLst>
            <c:ext xmlns:c15="http://schemas.microsoft.com/office/drawing/2012/chart" uri="{02D57815-91ED-43cb-92C2-25804820EDAC}">
              <c15:datalabelsRange>
                <c15:f>Bundling_Services_Scatterplot!$E$4:$E$15</c15:f>
                <c15:dlblRangeCache>
                  <c:ptCount val="12"/>
                  <c:pt idx="0">
                    <c:v>Jan</c:v>
                  </c:pt>
                  <c:pt idx="1">
                    <c:v>Feb</c:v>
                  </c:pt>
                  <c:pt idx="2">
                    <c:v>Mar</c:v>
                  </c:pt>
                  <c:pt idx="3">
                    <c:v>Apr</c:v>
                  </c:pt>
                  <c:pt idx="4">
                    <c:v>May</c:v>
                  </c:pt>
                  <c:pt idx="5">
                    <c:v>Jun</c:v>
                  </c:pt>
                  <c:pt idx="6">
                    <c:v>Jul</c:v>
                  </c:pt>
                  <c:pt idx="7">
                    <c:v>Aug</c:v>
                  </c:pt>
                  <c:pt idx="8">
                    <c:v>Sep</c:v>
                  </c:pt>
                  <c:pt idx="9">
                    <c:v>Oct</c:v>
                  </c:pt>
                  <c:pt idx="10">
                    <c:v>Nov</c:v>
                  </c:pt>
                  <c:pt idx="11">
                    <c:v>Dec</c:v>
                  </c:pt>
                </c15:dlblRangeCache>
              </c15:datalabelsRange>
            </c:ext>
            <c:ext xmlns:c16="http://schemas.microsoft.com/office/drawing/2014/chart" uri="{C3380CC4-5D6E-409C-BE32-E72D297353CC}">
              <c16:uniqueId val="{00000000-52BE-4DB5-A8CC-1F2C9B67BA19}"/>
            </c:ext>
          </c:extLst>
        </c:ser>
        <c:dLbls>
          <c:showLegendKey val="0"/>
          <c:showVal val="0"/>
          <c:showCatName val="0"/>
          <c:showSerName val="0"/>
          <c:showPercent val="0"/>
          <c:showBubbleSize val="0"/>
        </c:dLbls>
        <c:axId val="1783325007"/>
        <c:axId val="1783322607"/>
      </c:scatterChart>
      <c:valAx>
        <c:axId val="1783325007"/>
        <c:scaling>
          <c:orientation val="minMax"/>
          <c:min val="1.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 of Services Per Job</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2607"/>
        <c:crosses val="autoZero"/>
        <c:crossBetween val="midCat"/>
        <c:majorUnit val="0.1"/>
      </c:valAx>
      <c:valAx>
        <c:axId val="1783322607"/>
        <c:scaling>
          <c:orientation val="minMax"/>
          <c:min val="4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Profit Per Job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325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30428</xdr:colOff>
      <xdr:row>3</xdr:row>
      <xdr:rowOff>10583</xdr:rowOff>
    </xdr:from>
    <xdr:to>
      <xdr:col>5</xdr:col>
      <xdr:colOff>2485762</xdr:colOff>
      <xdr:row>20</xdr:row>
      <xdr:rowOff>76200</xdr:rowOff>
    </xdr:to>
    <xdr:sp macro="" textlink="">
      <xdr:nvSpPr>
        <xdr:cNvPr id="3" name="Rectangle 2">
          <a:extLst>
            <a:ext uri="{FF2B5EF4-FFF2-40B4-BE49-F238E27FC236}">
              <a16:creationId xmlns:a16="http://schemas.microsoft.com/office/drawing/2014/main" id="{5FF75D1E-1AE8-F5A1-3DB5-9F49471D4F53}"/>
            </a:ext>
          </a:extLst>
        </xdr:cNvPr>
        <xdr:cNvSpPr/>
      </xdr:nvSpPr>
      <xdr:spPr>
        <a:xfrm>
          <a:off x="10050728" y="1610783"/>
          <a:ext cx="4960409" cy="3304117"/>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15546</xdr:colOff>
      <xdr:row>3</xdr:row>
      <xdr:rowOff>15654</xdr:rowOff>
    </xdr:from>
    <xdr:to>
      <xdr:col>4</xdr:col>
      <xdr:colOff>1058</xdr:colOff>
      <xdr:row>20</xdr:row>
      <xdr:rowOff>68994</xdr:rowOff>
    </xdr:to>
    <xdr:graphicFrame macro="">
      <xdr:nvGraphicFramePr>
        <xdr:cNvPr id="18" name="Chart 17">
          <a:extLst>
            <a:ext uri="{FF2B5EF4-FFF2-40B4-BE49-F238E27FC236}">
              <a16:creationId xmlns:a16="http://schemas.microsoft.com/office/drawing/2014/main" id="{5E5541BC-BB88-4817-8F9A-81E86CA93DB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19052</xdr:rowOff>
    </xdr:from>
    <xdr:to>
      <xdr:col>1</xdr:col>
      <xdr:colOff>2465917</xdr:colOff>
      <xdr:row>20</xdr:row>
      <xdr:rowOff>74084</xdr:rowOff>
    </xdr:to>
    <xdr:graphicFrame macro="">
      <xdr:nvGraphicFramePr>
        <xdr:cNvPr id="28" name="Chart 27">
          <a:extLst>
            <a:ext uri="{FF2B5EF4-FFF2-40B4-BE49-F238E27FC236}">
              <a16:creationId xmlns:a16="http://schemas.microsoft.com/office/drawing/2014/main" id="{85868CB2-CD01-42C9-9E59-CB75A5B9995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115357</xdr:colOff>
      <xdr:row>7</xdr:row>
      <xdr:rowOff>123826</xdr:rowOff>
    </xdr:from>
    <xdr:to>
      <xdr:col>5</xdr:col>
      <xdr:colOff>1940982</xdr:colOff>
      <xdr:row>16</xdr:row>
      <xdr:rowOff>15219</xdr:rowOff>
    </xdr:to>
    <mc:AlternateContent xmlns:mc="http://schemas.openxmlformats.org/markup-compatibility/2006" xmlns:a14="http://schemas.microsoft.com/office/drawing/2010/main">
      <mc:Choice Requires="a14">
        <xdr:graphicFrame macro="">
          <xdr:nvGraphicFramePr>
            <xdr:cNvPr id="31" name="job_date (Month)">
              <a:extLst>
                <a:ext uri="{FF2B5EF4-FFF2-40B4-BE49-F238E27FC236}">
                  <a16:creationId xmlns:a16="http://schemas.microsoft.com/office/drawing/2014/main" id="{2C64A95E-F3D9-616A-DEEC-EA219E6DF5A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date (Month)"/>
            </a:graphicData>
          </a:graphic>
        </xdr:graphicFrame>
      </mc:Choice>
      <mc:Fallback xmlns="">
        <xdr:sp macro="" textlink="">
          <xdr:nvSpPr>
            <xdr:cNvPr id="0" name=""/>
            <xdr:cNvSpPr>
              <a:spLocks noTextEdit="1"/>
            </xdr:cNvSpPr>
          </xdr:nvSpPr>
          <xdr:spPr>
            <a:xfrm>
              <a:off x="12640732" y="2486026"/>
              <a:ext cx="1825625" cy="1605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4</xdr:col>
      <xdr:colOff>672869</xdr:colOff>
      <xdr:row>9</xdr:row>
      <xdr:rowOff>168052</xdr:rowOff>
    </xdr:from>
    <xdr:to>
      <xdr:col>4</xdr:col>
      <xdr:colOff>2498494</xdr:colOff>
      <xdr:row>13</xdr:row>
      <xdr:rowOff>169332</xdr:rowOff>
    </xdr:to>
    <mc:AlternateContent xmlns:mc="http://schemas.openxmlformats.org/markup-compatibility/2006" xmlns:a14="http://schemas.microsoft.com/office/drawing/2010/main">
      <mc:Choice Requires="a14">
        <xdr:graphicFrame macro="">
          <xdr:nvGraphicFramePr>
            <xdr:cNvPr id="32" name="job_date (Year)">
              <a:extLst>
                <a:ext uri="{FF2B5EF4-FFF2-40B4-BE49-F238E27FC236}">
                  <a16:creationId xmlns:a16="http://schemas.microsoft.com/office/drawing/2014/main" id="{EFDD7445-72AA-5F4F-3763-7A7F881D9FE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job_date (Year)"/>
            </a:graphicData>
          </a:graphic>
        </xdr:graphicFrame>
      </mc:Choice>
      <mc:Fallback xmlns="">
        <xdr:sp macro="" textlink="">
          <xdr:nvSpPr>
            <xdr:cNvPr id="0" name=""/>
            <xdr:cNvSpPr>
              <a:spLocks noTextEdit="1"/>
            </xdr:cNvSpPr>
          </xdr:nvSpPr>
          <xdr:spPr>
            <a:xfrm>
              <a:off x="10693169" y="2911252"/>
              <a:ext cx="1825625" cy="76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31751</xdr:colOff>
      <xdr:row>20</xdr:row>
      <xdr:rowOff>104776</xdr:rowOff>
    </xdr:from>
    <xdr:to>
      <xdr:col>5</xdr:col>
      <xdr:colOff>2487084</xdr:colOff>
      <xdr:row>38</xdr:row>
      <xdr:rowOff>61384</xdr:rowOff>
    </xdr:to>
    <xdr:graphicFrame macro="">
      <xdr:nvGraphicFramePr>
        <xdr:cNvPr id="34" name="Chart 33">
          <a:extLst>
            <a:ext uri="{FF2B5EF4-FFF2-40B4-BE49-F238E27FC236}">
              <a16:creationId xmlns:a16="http://schemas.microsoft.com/office/drawing/2014/main" id="{389A3F65-0D54-4C48-9AA1-91FD96039C1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16158</xdr:colOff>
      <xdr:row>20</xdr:row>
      <xdr:rowOff>103268</xdr:rowOff>
    </xdr:from>
    <xdr:to>
      <xdr:col>4</xdr:col>
      <xdr:colOff>1058</xdr:colOff>
      <xdr:row>38</xdr:row>
      <xdr:rowOff>63500</xdr:rowOff>
    </xdr:to>
    <xdr:graphicFrame macro="">
      <xdr:nvGraphicFramePr>
        <xdr:cNvPr id="37" name="Chart 36">
          <a:extLst>
            <a:ext uri="{FF2B5EF4-FFF2-40B4-BE49-F238E27FC236}">
              <a16:creationId xmlns:a16="http://schemas.microsoft.com/office/drawing/2014/main" id="{D8E9E77E-5AA6-4A64-8C83-9CEBC46E3D8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20</xdr:row>
      <xdr:rowOff>101603</xdr:rowOff>
    </xdr:from>
    <xdr:to>
      <xdr:col>1</xdr:col>
      <xdr:colOff>2465917</xdr:colOff>
      <xdr:row>38</xdr:row>
      <xdr:rowOff>74084</xdr:rowOff>
    </xdr:to>
    <xdr:graphicFrame macro="">
      <xdr:nvGraphicFramePr>
        <xdr:cNvPr id="38" name="Chart 37">
          <a:extLst>
            <a:ext uri="{FF2B5EF4-FFF2-40B4-BE49-F238E27FC236}">
              <a16:creationId xmlns:a16="http://schemas.microsoft.com/office/drawing/2014/main" id="{1DDAAF52-B4FF-4521-9E3B-4BCF9B83B17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1</xdr:row>
      <xdr:rowOff>109537</xdr:rowOff>
    </xdr:from>
    <xdr:to>
      <xdr:col>11</xdr:col>
      <xdr:colOff>561975</xdr:colOff>
      <xdr:row>15</xdr:row>
      <xdr:rowOff>185737</xdr:rowOff>
    </xdr:to>
    <xdr:graphicFrame macro="">
      <xdr:nvGraphicFramePr>
        <xdr:cNvPr id="3" name="Chart 2">
          <a:extLst>
            <a:ext uri="{FF2B5EF4-FFF2-40B4-BE49-F238E27FC236}">
              <a16:creationId xmlns:a16="http://schemas.microsoft.com/office/drawing/2014/main" id="{C8FADDD0-A8C3-5C2B-FD4C-80E34E165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295275</xdr:colOff>
      <xdr:row>0</xdr:row>
      <xdr:rowOff>266699</xdr:rowOff>
    </xdr:from>
    <xdr:to>
      <xdr:col>10</xdr:col>
      <xdr:colOff>247650</xdr:colOff>
      <xdr:row>20</xdr:row>
      <xdr:rowOff>38100</xdr:rowOff>
    </xdr:to>
    <xdr:graphicFrame macro="">
      <xdr:nvGraphicFramePr>
        <xdr:cNvPr id="2" name="Chart 1">
          <a:extLst>
            <a:ext uri="{FF2B5EF4-FFF2-40B4-BE49-F238E27FC236}">
              <a16:creationId xmlns:a16="http://schemas.microsoft.com/office/drawing/2014/main" id="{134467DD-63AE-E35B-3DC6-4187214E0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333375</xdr:colOff>
      <xdr:row>1</xdr:row>
      <xdr:rowOff>180975</xdr:rowOff>
    </xdr:from>
    <xdr:to>
      <xdr:col>11</xdr:col>
      <xdr:colOff>357187</xdr:colOff>
      <xdr:row>17</xdr:row>
      <xdr:rowOff>133350</xdr:rowOff>
    </xdr:to>
    <xdr:graphicFrame macro="">
      <xdr:nvGraphicFramePr>
        <xdr:cNvPr id="2" name="Chart 1">
          <a:extLst>
            <a:ext uri="{FF2B5EF4-FFF2-40B4-BE49-F238E27FC236}">
              <a16:creationId xmlns:a16="http://schemas.microsoft.com/office/drawing/2014/main" id="{4D1DFE7D-2157-7842-AF7C-190EBC587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1014412</xdr:colOff>
      <xdr:row>2</xdr:row>
      <xdr:rowOff>104775</xdr:rowOff>
    </xdr:from>
    <xdr:to>
      <xdr:col>11</xdr:col>
      <xdr:colOff>1090612</xdr:colOff>
      <xdr:row>16</xdr:row>
      <xdr:rowOff>180975</xdr:rowOff>
    </xdr:to>
    <xdr:graphicFrame macro="">
      <xdr:nvGraphicFramePr>
        <xdr:cNvPr id="4" name="Chart 3">
          <a:extLst>
            <a:ext uri="{FF2B5EF4-FFF2-40B4-BE49-F238E27FC236}">
              <a16:creationId xmlns:a16="http://schemas.microsoft.com/office/drawing/2014/main" id="{3DBD6C6F-237E-71BF-5687-04EE56F77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557211</xdr:colOff>
      <xdr:row>2</xdr:row>
      <xdr:rowOff>57150</xdr:rowOff>
    </xdr:from>
    <xdr:to>
      <xdr:col>15</xdr:col>
      <xdr:colOff>123825</xdr:colOff>
      <xdr:row>21</xdr:row>
      <xdr:rowOff>185737</xdr:rowOff>
    </xdr:to>
    <xdr:graphicFrame macro="">
      <xdr:nvGraphicFramePr>
        <xdr:cNvPr id="5" name="Chart 4">
          <a:extLst>
            <a:ext uri="{FF2B5EF4-FFF2-40B4-BE49-F238E27FC236}">
              <a16:creationId xmlns:a16="http://schemas.microsoft.com/office/drawing/2014/main" id="{124FC217-6381-83AA-B746-8FF71CCA2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490420717593" backgroundQuery="1" createdVersion="8" refreshedVersion="8" minRefreshableVersion="3" recordCount="0" supportSubquery="1" supportAdvancedDrill="1" xr:uid="{09E821C2-F377-4C02-9B5A-35E7FC87AD07}">
  <cacheSource type="external" connectionId="5"/>
  <cacheFields count="3">
    <cacheField name="[jobs].[job_month].[job_month]" caption="job_month" numFmtId="0" hierarchy="18" level="1">
      <sharedItems count="12">
        <s v="Jan"/>
        <s v="Feb"/>
        <s v="Mar"/>
        <s v="Apr"/>
        <s v="May"/>
        <s v="Jun"/>
        <s v="Jul"/>
        <s v="Aug"/>
        <s v="Sep"/>
        <s v="Oct"/>
        <s v="Nov"/>
        <s v="Dec"/>
      </sharedItems>
    </cacheField>
    <cacheField name="[Measures].[Average of num_services]" caption="Average of num_services" numFmtId="0" hierarchy="67" level="32767"/>
    <cacheField name="[Measures].[Avg Profit]" caption="Avg Profit" numFmtId="0" hierarchy="32" level="32767"/>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0"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0"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2"/>
      </fieldsUsage>
    </cacheHierarchy>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29.490421296294" backgroundQuery="1" createdVersion="3" refreshedVersion="8" minRefreshableVersion="3" recordCount="0" supportSubquery="1" supportAdvancedDrill="1" xr:uid="{EA599BE1-466F-4ECF-A164-D24774E766B8}">
  <cacheSource type="external" connectionId="5">
    <extLst>
      <ext xmlns:x14="http://schemas.microsoft.com/office/spreadsheetml/2009/9/main" uri="{F057638F-6D5F-4e77-A914-E7F072B9BCA8}">
        <x14:sourceConnection name="ThisWorkbookDataModel"/>
      </ext>
    </extLst>
  </cacheSource>
  <cacheFields count="0"/>
  <cacheHierarchies count="69">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Sum of job_id]" caption="Sum of job_id" measure="1" displayFolder="" measureGroup="jobs" count="0">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extLst>
        <ext xmlns:x15="http://schemas.microsoft.com/office/spreadsheetml/2010/11/main" uri="{B97F6D7D-B522-45F9-BDA1-12C45D357490}">
          <x15:cacheHierarchy aggregatedColumn="26"/>
        </ext>
      </extLst>
    </cacheHierarchy>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21772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4583337" backgroundQuery="1" createdVersion="8" refreshedVersion="8" minRefreshableVersion="3" recordCount="0" supportSubquery="1" supportAdvancedDrill="1" xr:uid="{DF933876-65B3-46E4-8B7A-4CF3E0C44D58}">
  <cacheSource type="external" connectionId="5"/>
  <cacheFields count="5">
    <cacheField name="[jobs].[job_date].[job_date]" caption="job_date" numFmtId="0" hierarchy="5" level="1">
      <sharedItems containsSemiMixedTypes="0" containsNonDate="0" containsDate="1" containsString="0" minDate="2023-01-01T00:00:00" maxDate="2024-12-31T00:00:00" count="581">
        <d v="2023-02-02T00:00:00"/>
        <d v="2023-02-03T00:00:00"/>
        <d v="2023-02-04T00:00:00"/>
        <d v="2023-02-06T00:00:00"/>
        <d v="2023-02-07T00:00:00"/>
        <d v="2023-02-08T00:00:00"/>
        <d v="2023-02-09T00:00:00"/>
        <d v="2023-02-10T00:00:00"/>
        <d v="2023-02-11T00:00:00"/>
        <d v="2023-02-13T00:00:00"/>
        <d v="2023-02-14T00:00:00"/>
        <d v="2023-02-16T00:00:00"/>
        <d v="2023-02-18T00:00:00"/>
        <d v="2023-02-19T00:00:00"/>
        <d v="2023-02-20T00:00:00"/>
        <d v="2023-02-22T00:00:00"/>
        <d v="2023-02-24T00:00:00"/>
        <d v="2023-02-25T00:00:00"/>
        <d v="2023-02-26T00:00:00"/>
        <d v="2023-02-27T00:00:00"/>
        <d v="2023-02-28T00:00:00"/>
        <d v="2023-03-01T00:00:00"/>
        <d v="2023-03-02T00:00:00"/>
        <d v="2023-03-03T00:00:00"/>
        <d v="2023-03-04T00:00:00"/>
        <d v="2023-03-05T00:00:00"/>
        <d v="2023-03-06T00:00:00"/>
        <d v="2023-03-07T00:00:00"/>
        <d v="2023-03-08T00:00:00"/>
        <d v="2023-03-10T00:00:00"/>
        <d v="2023-03-13T00:00:00"/>
        <d v="2023-03-14T00:00:00"/>
        <d v="2023-03-15T00:00:00"/>
        <d v="2023-03-16T00:00:00"/>
        <d v="2023-03-17T00:00:00"/>
        <d v="2023-03-18T00:00:00"/>
        <d v="2023-03-19T00:00:00"/>
        <d v="2023-03-20T00:00:00"/>
        <d v="2023-03-21T00:00:00"/>
        <d v="2023-03-22T00:00:00"/>
        <d v="2023-03-23T00:00:00"/>
        <d v="2023-03-24T00:00:00"/>
        <d v="2023-03-27T00:00:00"/>
        <d v="2023-03-28T00:00:00"/>
        <d v="2023-03-29T00:00:00"/>
        <d v="2023-04-01T00:00:00"/>
        <d v="2023-04-03T00:00:00"/>
        <d v="2023-04-04T00:00:00"/>
        <d v="2023-04-05T00:00:00"/>
        <d v="2023-04-06T00:00:00"/>
        <d v="2023-04-07T00:00:00"/>
        <d v="2023-04-08T00:00:00"/>
        <d v="2023-04-09T00:00:00"/>
        <d v="2023-04-10T00:00:00"/>
        <d v="2023-04-11T00:00:00"/>
        <d v="2023-04-12T00:00:00"/>
        <d v="2023-04-13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7T00:00:00"/>
        <d v="2023-05-08T00:00:00"/>
        <d v="2023-05-09T00:00:00"/>
        <d v="2023-05-11T00:00:00"/>
        <d v="2023-05-12T00:00:00"/>
        <d v="2023-05-13T00:00:00"/>
        <d v="2023-05-14T00:00:00"/>
        <d v="2023-05-16T00:00:00"/>
        <d v="2023-05-18T00:00:00"/>
        <d v="2023-05-20T00:00:00"/>
        <d v="2023-05-21T00:00:00"/>
        <d v="2023-05-22T00:00:00"/>
        <d v="2023-05-23T00:00:00"/>
        <d v="2023-05-24T00:00:00"/>
        <d v="2023-05-25T00:00:00"/>
        <d v="2023-05-26T00:00:00"/>
        <d v="2023-05-27T00:00:00"/>
        <d v="2023-05-29T00:00:00"/>
        <d v="2023-05-30T00:00:00"/>
        <d v="2023-05-31T00:00:00"/>
        <d v="2023-06-01T00:00:00"/>
        <d v="2023-06-02T00:00:00"/>
        <d v="2023-06-03T00:00:00"/>
        <d v="2023-06-04T00:00:00"/>
        <d v="2023-06-05T00:00:00"/>
        <d v="2023-06-06T00:00:00"/>
        <d v="2023-06-08T00:00:00"/>
        <d v="2023-06-09T00:00:00"/>
        <d v="2023-06-10T00:00:00"/>
        <d v="2023-06-11T00:00:00"/>
        <d v="2023-06-12T00:00:00"/>
        <d v="2023-06-13T00:00:00"/>
        <d v="2023-06-14T00:00:00"/>
        <d v="2023-06-15T00:00:00"/>
        <d v="2023-06-16T00:00:00"/>
        <d v="2023-06-17T00:00:00"/>
        <d v="2023-06-19T00:00:00"/>
        <d v="2023-06-21T00:00:00"/>
        <d v="2023-06-22T00:00:00"/>
        <d v="2023-06-25T00:00:00"/>
        <d v="2023-06-26T00:00:00"/>
        <d v="2023-06-27T00:00:00"/>
        <d v="2023-06-28T00:00:00"/>
        <d v="2023-06-29T00:00:00"/>
        <d v="2023-06-30T00:00:00"/>
        <d v="2023-07-01T00:00:00"/>
        <d v="2023-07-02T00:00:00"/>
        <d v="2023-07-04T00:00:00"/>
        <d v="2023-07-05T00:00:00"/>
        <d v="2023-07-06T00:00:00"/>
        <d v="2023-07-07T00:00:00"/>
        <d v="2023-07-09T00:00:00"/>
        <d v="2023-07-11T00:00:00"/>
        <d v="2023-07-12T00:00:00"/>
        <d v="2023-07-13T00:00:00"/>
        <d v="2023-07-14T00:00:00"/>
        <d v="2023-07-15T00:00:00"/>
        <d v="2023-07-16T00:00:00"/>
        <d v="2023-07-18T00:00:00"/>
        <d v="2023-07-19T00:00:00"/>
        <d v="2023-07-20T00:00:00"/>
        <d v="2023-07-21T00:00:00"/>
        <d v="2023-07-22T00:00:00"/>
        <d v="2023-07-23T00:00:00"/>
        <d v="2023-07-24T00:00:00"/>
        <d v="2023-07-25T00:00:00"/>
        <d v="2023-07-26T00:00:00"/>
        <d v="2023-07-27T00:00:00"/>
        <d v="2023-07-28T00:00:00"/>
        <d v="2023-07-30T00:00:00"/>
        <d v="2023-07-31T00:00:00"/>
        <d v="2023-08-01T00:00:00"/>
        <d v="2023-08-02T00:00:00"/>
        <d v="2023-08-04T00:00:00"/>
        <d v="2023-08-05T00:00:00"/>
        <d v="2023-08-06T00:00:00"/>
        <d v="2023-08-07T00:00:00"/>
        <d v="2023-08-08T00:00:00"/>
        <d v="2023-08-09T00:00:00"/>
        <d v="2023-08-13T00:00:00"/>
        <d v="2023-08-14T00:00:00"/>
        <d v="2023-08-15T00:00:00"/>
        <d v="2023-08-16T00:00:00"/>
        <d v="2023-08-17T00:00:00"/>
        <d v="2023-08-19T00:00:00"/>
        <d v="2023-08-21T00:00:00"/>
        <d v="2023-08-24T00:00:00"/>
        <d v="2023-08-25T00:00:00"/>
        <d v="2023-08-26T00:00:00"/>
        <d v="2023-08-27T00:00:00"/>
        <d v="2023-08-28T00:00:00"/>
        <d v="2023-08-30T00:00:00"/>
        <d v="2023-09-01T00:00:00"/>
        <d v="2023-09-03T00:00:00"/>
        <d v="2023-09-04T00:00:00"/>
        <d v="2023-09-06T00:00:00"/>
        <d v="2023-09-07T00:00:00"/>
        <d v="2023-09-09T00:00:00"/>
        <d v="2023-09-10T00:00:00"/>
        <d v="2023-09-11T00:00:00"/>
        <d v="2023-09-12T00:00:00"/>
        <d v="2023-09-13T00:00:00"/>
        <d v="2023-09-14T00:00:00"/>
        <d v="2023-09-15T00:00:00"/>
        <d v="2023-09-17T00:00:00"/>
        <d v="2023-09-19T00:00:00"/>
        <d v="2023-09-20T00:00:00"/>
        <d v="2023-09-21T00:00:00"/>
        <d v="2023-09-22T00:00:00"/>
        <d v="2023-09-23T00:00:00"/>
        <d v="2023-09-24T00:00:00"/>
        <d v="2023-09-27T00:00:00"/>
        <d v="2023-09-28T00:00:00"/>
        <d v="2023-09-29T00:00:00"/>
        <d v="2023-09-30T00:00:00"/>
        <d v="2023-10-01T00:00:00"/>
        <d v="2023-10-02T00:00:00"/>
        <d v="2023-10-04T00:00:00"/>
        <d v="2023-10-05T00:00:00"/>
        <d v="2023-10-06T00:00:00"/>
        <d v="2023-10-07T00:00:00"/>
        <d v="2023-10-08T00:00:00"/>
        <d v="2023-10-09T00:00:00"/>
        <d v="2023-10-10T00:00:00"/>
        <d v="2023-10-11T00:00:00"/>
        <d v="2023-10-12T00:00:00"/>
        <d v="2023-10-13T00:00:00"/>
        <d v="2023-10-14T00:00:00"/>
        <d v="2023-10-15T00:00:00"/>
        <d v="2023-10-16T00:00:00"/>
        <d v="2023-10-19T00:00:00"/>
        <d v="2023-10-21T00:00:00"/>
        <d v="2023-10-22T00:00:00"/>
        <d v="2023-10-25T00:00:00"/>
        <d v="2023-10-27T00:00:00"/>
        <d v="2023-10-28T00:00:00"/>
        <d v="2023-10-29T00:00:00"/>
        <d v="2023-10-30T00:00:00"/>
        <d v="2023-10-31T00:00:00"/>
        <d v="2023-11-02T00:00:00"/>
        <d v="2023-11-03T00:00:00"/>
        <d v="2023-11-04T00:00:00"/>
        <d v="2023-11-05T00:00:00"/>
        <d v="2023-11-06T00:00:00"/>
        <d v="2023-11-07T00:00:00"/>
        <d v="2023-11-08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2-01T00:00:00"/>
        <d v="2023-12-02T00:00:00"/>
        <d v="2023-12-03T00:00:00"/>
        <d v="2023-12-04T00:00:00"/>
        <d v="2023-12-05T00:00:00"/>
        <d v="2023-12-06T00:00:00"/>
        <d v="2023-12-07T00:00:00"/>
        <d v="2023-12-09T00:00:00"/>
        <d v="2023-12-10T00:00:00"/>
        <d v="2023-12-11T00:00:00"/>
        <d v="2023-12-12T00:00:00"/>
        <d v="2023-12-13T00:00:00"/>
        <d v="2023-12-15T00:00:00"/>
        <d v="2023-12-17T00:00:00"/>
        <d v="2023-12-18T00:00:00"/>
        <d v="2023-12-19T00:00:00"/>
        <d v="2023-12-20T00:00:00"/>
        <d v="2023-12-22T00:00:00"/>
        <d v="2023-12-23T00:00:00"/>
        <d v="2023-12-24T00:00:00"/>
        <d v="2023-12-25T00:00:00"/>
        <d v="2023-12-28T00:00:00"/>
        <d v="2023-12-29T00:00:00"/>
        <d v="2023-12-31T00:00:00"/>
        <d v="2024-02-01T00:00:00"/>
        <d v="2024-02-02T00:00:00"/>
        <d v="2024-02-03T00:00:00"/>
        <d v="2024-02-04T00:00:00"/>
        <d v="2024-02-05T00:00:00"/>
        <d v="2024-02-06T00:00:00"/>
        <d v="2024-02-07T00:00:00"/>
        <d v="2024-02-08T00:00:00"/>
        <d v="2024-02-09T00:00:00"/>
        <d v="2024-02-11T00:00:00"/>
        <d v="2024-02-13T00:00:00"/>
        <d v="2024-02-14T00:00:00"/>
        <d v="2024-02-15T00:00:00"/>
        <d v="2024-02-16T00:00:00"/>
        <d v="2024-02-17T00:00:00"/>
        <d v="2024-02-18T00:00:00"/>
        <d v="2024-02-19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3T00:00:00"/>
        <d v="2024-03-15T00:00:00"/>
        <d v="2024-03-17T00:00:00"/>
        <d v="2024-03-18T00:00:00"/>
        <d v="2024-03-19T00:00:00"/>
        <d v="2024-03-20T00:00:00"/>
        <d v="2024-03-21T00:00:00"/>
        <d v="2024-03-22T00:00:00"/>
        <d v="2024-03-23T00:00:00"/>
        <d v="2024-03-25T00:00:00"/>
        <d v="2024-03-26T00:00:00"/>
        <d v="2024-03-27T00:00:00"/>
        <d v="2024-03-29T00:00:00"/>
        <d v="2024-03-31T00:00:00"/>
        <d v="2024-04-01T00:00:00"/>
        <d v="2024-04-03T00:00:00"/>
        <d v="2024-04-04T00:00:00"/>
        <d v="2024-04-05T00:00:00"/>
        <d v="2024-04-07T00:00:00"/>
        <d v="2024-04-08T00:00:00"/>
        <d v="2024-04-09T00:00:00"/>
        <d v="2024-04-11T00:00:00"/>
        <d v="2024-04-12T00:00:00"/>
        <d v="2024-04-13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3T00:00:00"/>
        <d v="2024-05-04T00:00:00"/>
        <d v="2024-05-05T00:00:00"/>
        <d v="2024-05-06T00:00:00"/>
        <d v="2024-05-07T00:00:00"/>
        <d v="2024-05-08T00:00:00"/>
        <d v="2024-05-09T00:00:00"/>
        <d v="2024-05-10T00:00:00"/>
        <d v="2024-05-11T00:00:00"/>
        <d v="2024-05-12T00:00:00"/>
        <d v="2024-05-13T00:00:00"/>
        <d v="2024-05-14T00:00:00"/>
        <d v="2024-05-15T00:00:00"/>
        <d v="2024-05-17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3T00:00:00"/>
        <d v="2024-06-04T00:00:00"/>
        <d v="2024-06-05T00:00:00"/>
        <d v="2024-06-06T00:00:00"/>
        <d v="2024-06-08T00:00:00"/>
        <d v="2024-06-09T00:00:00"/>
        <d v="2024-06-12T00:00:00"/>
        <d v="2024-06-13T00:00:00"/>
        <d v="2024-06-14T00:00:00"/>
        <d v="2024-06-15T00:00:00"/>
        <d v="2024-06-17T00:00:00"/>
        <d v="2024-06-18T00:00:00"/>
        <d v="2024-06-19T00:00:00"/>
        <d v="2024-06-20T00:00:00"/>
        <d v="2024-06-22T00:00:00"/>
        <d v="2024-06-23T00:00:00"/>
        <d v="2024-06-24T00:00:00"/>
        <d v="2024-06-25T00:00:00"/>
        <d v="2024-06-26T00:00:00"/>
        <d v="2024-06-27T00:00:00"/>
        <d v="2024-06-29T00:00:00"/>
        <d v="2024-06-30T00:00:00"/>
        <d v="2024-07-01T00:00:00"/>
        <d v="2024-07-03T00:00:00"/>
        <d v="2024-07-04T00:00:00"/>
        <d v="2024-07-05T00:00:00"/>
        <d v="2024-07-08T00:00:00"/>
        <d v="2024-07-09T00:00:00"/>
        <d v="2024-07-10T00:00:00"/>
        <d v="2024-07-12T00:00:00"/>
        <d v="2024-07-14T00:00:00"/>
        <d v="2024-07-15T00:00:00"/>
        <d v="2024-07-16T00:00:00"/>
        <d v="2024-07-17T00:00:00"/>
        <d v="2024-07-18T00:00:00"/>
        <d v="2024-07-19T00:00:00"/>
        <d v="2024-07-20T00:00:00"/>
        <d v="2024-07-21T00:00:00"/>
        <d v="2024-07-22T00:00:00"/>
        <d v="2024-07-23T00:00:00"/>
        <d v="2024-07-24T00:00:00"/>
        <d v="2024-07-25T00:00:00"/>
        <d v="2024-07-28T00:00:00"/>
        <d v="2024-07-29T00:00:00"/>
        <d v="2024-07-30T00:00:00"/>
        <d v="2024-07-31T00:00:00"/>
        <d v="2024-08-02T00:00:00"/>
        <d v="2024-08-03T00:00:00"/>
        <d v="2024-08-04T00:00:00"/>
        <d v="2024-08-06T00:00:00"/>
        <d v="2024-08-10T00:00:00"/>
        <d v="2024-08-11T00:00:00"/>
        <d v="2024-08-13T00:00:00"/>
        <d v="2024-08-14T00:00:00"/>
        <d v="2024-08-18T00:00:00"/>
        <d v="2024-08-19T00:00:00"/>
        <d v="2024-08-20T00:00:00"/>
        <d v="2024-08-23T00:00:00"/>
        <d v="2024-08-25T00:00:00"/>
        <d v="2024-08-26T00:00:00"/>
        <d v="2024-08-27T00:00:00"/>
        <d v="2024-08-29T00:00:00"/>
        <d v="2024-08-30T00:00:00"/>
        <d v="2024-08-31T00:00:00"/>
        <d v="2024-09-01T00:00:00"/>
        <d v="2024-09-02T00:00:00"/>
        <d v="2024-09-04T00:00:00"/>
        <d v="2024-09-05T00:00:00"/>
        <d v="2024-09-07T00:00:00"/>
        <d v="2024-09-08T00:00:00"/>
        <d v="2024-09-09T00:00:00"/>
        <d v="2024-09-11T00:00:00"/>
        <d v="2024-09-12T00:00:00"/>
        <d v="2024-09-13T00:00:00"/>
        <d v="2024-09-14T00:00:00"/>
        <d v="2024-09-15T00:00:00"/>
        <d v="2024-09-16T00:00:00"/>
        <d v="2024-09-17T00:00:00"/>
        <d v="2024-09-18T00:00:00"/>
        <d v="2024-09-19T00:00:00"/>
        <d v="2024-09-20T00:00:00"/>
        <d v="2024-09-21T00:00:00"/>
        <d v="2024-09-23T00:00:00"/>
        <d v="2024-09-24T00:00:00"/>
        <d v="2024-09-25T00:00:00"/>
        <d v="2024-09-26T00:00:00"/>
        <d v="2024-09-27T00:00:00"/>
        <d v="2024-09-29T00:00:00"/>
        <d v="2024-09-30T00:00:00"/>
        <d v="2024-10-01T00:00:00"/>
        <d v="2024-10-02T00:00:00"/>
        <d v="2024-10-03T00:00:00"/>
        <d v="2024-10-04T00:00:00"/>
        <d v="2024-10-06T00:00:00"/>
        <d v="2024-10-07T00:00:00"/>
        <d v="2024-10-08T00:00:00"/>
        <d v="2024-10-09T00:00:00"/>
        <d v="2024-10-10T00:00:00"/>
        <d v="2024-10-11T00:00:00"/>
        <d v="2024-10-12T00:00:00"/>
        <d v="2024-10-14T00:00:00"/>
        <d v="2024-10-15T00:00:00"/>
        <d v="2024-10-16T00:00:00"/>
        <d v="2024-10-17T00:00:00"/>
        <d v="2024-10-18T00:00:00"/>
        <d v="2024-10-19T00:00:00"/>
        <d v="2024-10-21T00:00:00"/>
        <d v="2024-10-22T00:00:00"/>
        <d v="2024-10-23T00:00:00"/>
        <d v="2024-10-24T00:00:00"/>
        <d v="2024-10-26T00:00:00"/>
        <d v="2024-10-27T00:00:00"/>
        <d v="2024-10-28T00:00:00"/>
        <d v="2024-10-29T00:00:00"/>
        <d v="2024-10-30T00:00:00"/>
        <d v="2024-10-31T00:00:00"/>
        <d v="2024-11-01T00:00:00"/>
        <d v="2024-11-02T00:00:00"/>
        <d v="2024-11-04T00:00:00"/>
        <d v="2024-11-05T00:00:00"/>
        <d v="2024-11-06T00:00:00"/>
        <d v="2024-11-07T00:00:00"/>
        <d v="2024-11-08T00:00:00"/>
        <d v="2024-11-09T00:00:00"/>
        <d v="2024-11-10T00:00:00"/>
        <d v="2024-11-11T00:00:00"/>
        <d v="2024-11-12T00:00:00"/>
        <d v="2024-11-13T00:00:00"/>
        <d v="2024-11-14T00:00:00"/>
        <d v="2024-11-17T00:00:00"/>
        <d v="2024-11-18T00:00:00"/>
        <d v="2024-11-19T00:00:00"/>
        <d v="2024-11-20T00:00:00"/>
        <d v="2024-11-22T00:00:00"/>
        <d v="2024-11-23T00:00:00"/>
        <d v="2024-11-25T00:00:00"/>
        <d v="2024-11-26T00:00:00"/>
        <d v="2024-11-27T00:00:00"/>
        <d v="2024-11-28T00:00:00"/>
        <d v="2024-11-29T00:00:00"/>
        <d v="2024-11-30T00:00:00"/>
        <d v="2024-12-01T00:00:00"/>
        <d v="2024-12-03T00:00:00"/>
        <d v="2024-12-04T00:00:00"/>
        <d v="2024-12-05T00:00:00"/>
        <d v="2024-12-06T00:00:00"/>
        <d v="2024-12-07T00:00:00"/>
        <d v="2024-12-08T00:00:00"/>
        <d v="2024-12-09T00:00:00"/>
        <d v="2024-12-10T00:00:00"/>
        <d v="2024-12-11T00:00:00"/>
        <d v="2024-12-12T00:00:00"/>
        <d v="2024-12-13T00:00:00"/>
        <d v="2024-12-14T00:00:00"/>
        <d v="2024-12-16T00:00:00"/>
        <d v="2024-12-17T00:00:00"/>
        <d v="2024-12-18T00:00:00"/>
        <d v="2024-12-19T00:00:00"/>
        <d v="2024-12-20T00:00:00"/>
        <d v="2024-12-21T00:00:00"/>
        <d v="2024-12-22T00:00:00"/>
        <d v="2024-12-23T00:00:00"/>
        <d v="2024-12-24T00:00:00"/>
        <d v="2024-12-27T00:00:00"/>
        <d v="2024-12-28T00:00:00"/>
        <d v="2024-12-29T00:00:00"/>
        <d v="2024-12-30T00:00:00"/>
        <d v="2023-01-01T00:00:00" u="1"/>
        <d v="2023-01-03T00:00:00" u="1"/>
        <d v="2023-01-05T00:00:00" u="1"/>
        <d v="2023-01-06T00:00:00" u="1"/>
        <d v="2023-01-08T00:00:00" u="1"/>
        <d v="2023-01-09T00:00:00" u="1"/>
        <d v="2023-01-10T00:00:00" u="1"/>
        <d v="2023-01-11T00:00:00" u="1"/>
        <d v="2023-01-15T00:00:00" u="1"/>
        <d v="2023-01-16T00:00:00" u="1"/>
        <d v="2023-01-18T00:00:00" u="1"/>
        <d v="2023-01-20T00:00:00" u="1"/>
        <d v="2023-01-21T00:00:00" u="1"/>
        <d v="2023-01-22T00:00:00" u="1"/>
        <d v="2023-01-26T00:00:00" u="1"/>
        <d v="2023-01-27T00:00:00" u="1"/>
        <d v="2023-01-28T00:00:00" u="1"/>
        <d v="2023-01-29T00:00:00" u="1"/>
        <d v="2023-01-30T00:00:00" u="1"/>
        <d v="2023-01-31T00:00:00" u="1"/>
        <d v="2024-01-01T00:00:00" u="1"/>
        <d v="2024-01-02T00:00:00" u="1"/>
        <d v="2024-01-03T00:00:00" u="1"/>
        <d v="2024-01-05T00:00:00" u="1"/>
        <d v="2024-01-08T00:00:00" u="1"/>
        <d v="2024-01-09T00:00:00" u="1"/>
        <d v="2024-01-10T00:00:00" u="1"/>
        <d v="2024-01-11T00:00:00" u="1"/>
        <d v="2024-01-13T00:00:00" u="1"/>
        <d v="2024-01-14T00:00:00" u="1"/>
        <d v="2024-01-16T00:00:00" u="1"/>
        <d v="2024-01-17T00:00:00" u="1"/>
        <d v="2024-01-18T00:00:00" u="1"/>
        <d v="2024-01-21T00:00:00" u="1"/>
        <d v="2024-01-22T00:00:00" u="1"/>
        <d v="2024-01-23T00:00:00" u="1"/>
        <d v="2024-01-25T00:00:00" u="1"/>
        <d v="2024-01-26T00:00:00" u="1"/>
        <d v="2024-01-27T00:00:00" u="1"/>
        <d v="2024-01-28T00:00:00" u="1"/>
        <d v="2024-01-29T00:00:00" u="1"/>
        <d v="2024-01-30T00:00:00" u="1"/>
      </sharedItems>
    </cacheField>
    <cacheField name="[Measures].[Rolling 7-Day Avg Jobs]" caption="Rolling 7-Day Avg Jobs" numFmtId="0" hierarchy="39" level="32767"/>
    <cacheField name="[Measures].[Max Capacity]" caption="Max Capacity" numFmtId="0" hierarchy="40" level="32767"/>
    <cacheField name="[services].[service_type].[service_type]" caption="service_type" numFmtId="0" hierarchy="21" level="1">
      <sharedItems containsSemiMixedTypes="0" containsNonDate="0" containsString="0"/>
    </cacheField>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2" memberValueDatatype="7" unbalanced="0">
      <fieldsUsage count="2">
        <fieldUsage x="-1"/>
        <fieldUsage x="0"/>
      </fieldsUsage>
    </cacheHierarchy>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4"/>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3"/>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oneField="1">
      <fieldsUsage count="1">
        <fieldUsage x="1"/>
      </fieldsUsage>
    </cacheHierarchy>
    <cacheHierarchy uniqueName="[Measures].[Max Capacity]" caption="Max Capacity" measure="1" displayFolder="" measureGroup="jobs" count="0" oneField="1">
      <fieldsUsage count="1">
        <fieldUsage x="2"/>
      </fieldsUsage>
    </cacheHierarchy>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5277776" backgroundQuery="1" createdVersion="8" refreshedVersion="8" minRefreshableVersion="3" recordCount="0" supportSubquery="1" supportAdvancedDrill="1" xr:uid="{05AACD4F-B705-427F-ACB1-A5C875429929}">
  <cacheSource type="external" connectionId="5"/>
  <cacheFields count="6">
    <cacheField name="[jobs].[num_services].[num_services]" caption="num_services" numFmtId="0" hierarchy="1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jobs].[num_services].&amp;[1]"/>
            <x15:cachedUniqueName index="1" name="[jobs].[num_services].&amp;[2]"/>
            <x15:cachedUniqueName index="2" name="[jobs].[num_services].&amp;[3]"/>
            <x15:cachedUniqueName index="3" name="[jobs].[num_services].&amp;[4]"/>
          </x15:cachedUniqueNames>
        </ext>
      </extLst>
    </cacheField>
    <cacheField name="[Measures].[Average of total_price]" caption="Average of total_price" numFmtId="0" hierarchy="63" level="32767"/>
    <cacheField name="[Measures].[Average of total_cost]" caption="Average of total_cost" numFmtId="0" hierarchy="65" level="32767"/>
    <cacheField name="[Measures].[Avg Profit]" caption="Avg Profit" numFmtId="0" hierarchy="32" level="32767"/>
    <cacheField name="[Measures].[Profit Margin (%)]" caption="Profit Margin (%)" numFmtId="0" hierarchy="33" level="32767"/>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2" memberValueDatatype="20" unbalanced="0">
      <fieldsUsage count="2">
        <fieldUsage x="-1"/>
        <fieldUsage x="0"/>
      </fieldsUsage>
    </cacheHierarchy>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5"/>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0"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3"/>
      </fieldsUsage>
    </cacheHierarchy>
    <cacheHierarchy uniqueName="[Measures].[Profit Margin (%)]" caption="Profit Margin (%)" measure="1" displayFolder="" measureGroup="jobs" count="0" oneField="1">
      <fieldsUsage count="1">
        <fieldUsage x="4"/>
      </fieldsUsage>
    </cacheHierarchy>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5624999" backgroundQuery="1" createdVersion="8" refreshedVersion="8" minRefreshableVersion="3" recordCount="0" supportSubquery="1" supportAdvancedDrill="1" xr:uid="{E80CBFBB-5AC0-492F-BC9A-A1BC7125FF93}">
  <cacheSource type="external" connectionId="5"/>
  <cacheFields count="3">
    <cacheField name="[services].[service_type].[service_type]" caption="service_type" numFmtId="0" hierarchy="21" level="1">
      <sharedItems count="9">
        <s v="Driveway Cleaning"/>
        <s v="Gutter Cleaning"/>
        <s v="House Wash"/>
        <s v="Patio/Pool Deck Cleaning"/>
        <s v="Paver Sealing"/>
        <s v="Pool Screen Cleaning"/>
        <s v="Roof Cleaning"/>
        <s v="Solar Panel Cleaning"/>
        <s v="Window Cleaning"/>
      </sharedItems>
    </cacheField>
    <cacheField name="[Measures].[Total Profit]" caption="Total Profit" numFmtId="0" hierarchy="38" level="32767"/>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2"/>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0"/>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oneField="1">
      <fieldsUsage count="1">
        <fieldUsage x="1"/>
      </fieldsUsage>
    </cacheHierarchy>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6550923" backgroundQuery="1" createdVersion="8" refreshedVersion="8" minRefreshableVersion="3" recordCount="0" supportSubquery="1" supportAdvancedDrill="1" xr:uid="{EC52DEC2-388C-4289-A310-FB4E202315DA}">
  <cacheSource type="external" connectionId="5"/>
  <cacheFields count="9">
    <cacheField name="[services].[service_type].[service_type]" caption="service_type" numFmtId="0" hierarchy="21" level="1">
      <sharedItems count="9">
        <s v="Driveway Cleaning"/>
        <s v="Gutter Cleaning"/>
        <s v="House Wash"/>
        <s v="Patio/Pool Deck Cleaning"/>
        <s v="Paver Sealing"/>
        <s v="Pool Screen Cleaning"/>
        <s v="Roof Cleaning"/>
        <s v="Solar Panel Cleaning"/>
        <s v="Window Cleaning"/>
      </sharedItems>
    </cacheField>
    <cacheField name="[Measures].[Average of price]" caption="Average of price" numFmtId="0" hierarchy="56" level="32767"/>
    <cacheField name="[Measures].[Average of cost]" caption="Average of cost" numFmtId="0" hierarchy="58" level="32767"/>
    <cacheField name="[Measures].[Profit Margin %]" caption="Profit Margin %" numFmtId="0" hierarchy="30" level="32767"/>
    <cacheField name="[Measures].[Average Profit]" caption="Average Profit" numFmtId="0" hierarchy="31" level="32767"/>
    <cacheField name="[Measures].[Count of job_id 2]" caption="Count of job_id 2" numFmtId="0" hierarchy="61" level="32767"/>
    <cacheField name="[Measures].[Total Profit]" caption="Total Profit" numFmtId="0" hierarchy="38" level="32767"/>
    <cacheField name="[jobs].[job_month].[job_month]" caption="job_month" numFmtId="0" hierarchy="18" level="1">
      <sharedItems containsSemiMixedTypes="0" containsNonDate="0" containsString="0"/>
    </cacheField>
    <cacheField name="Dummy0" numFmtId="0" hierarchy="71" level="32767">
      <extLst>
        <ext xmlns:x14="http://schemas.microsoft.com/office/spreadsheetml/2009/9/main" uri="{63CAB8AC-B538-458d-9737-405883B0398D}">
          <x14:cacheField ignore="1"/>
        </ext>
      </extLst>
    </cacheField>
  </cacheFields>
  <cacheHierarchies count="72">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7"/>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fieldsUsage count="2">
        <fieldUsage x="-1"/>
        <fieldUsage x="0"/>
      </fieldsUsage>
    </cacheHierarchy>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oneField="1">
      <fieldsUsage count="1">
        <fieldUsage x="3"/>
      </fieldsUsage>
    </cacheHierarchy>
    <cacheHierarchy uniqueName="[Measures].[Average Profit]" caption="Average Profit" measure="1" displayFolder="" measureGroup="services" count="0" oneField="1">
      <fieldsUsage count="1">
        <fieldUsage x="4"/>
      </fieldsUsage>
    </cacheHierarchy>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oneField="1">
      <fieldsUsage count="1">
        <fieldUsage x="6"/>
      </fieldsUsage>
    </cacheHierarchy>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y uniqueName="Dummy0" caption="client_id" measure="1" count="0">
      <extLst>
        <ext xmlns:x14="http://schemas.microsoft.com/office/spreadsheetml/2009/9/main" uri="{8CF416AD-EC4C-4aba-99F5-12A058AE0983}">
          <x14:cacheHierarchy ignore="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6898146" backgroundQuery="1" createdVersion="8" refreshedVersion="8" minRefreshableVersion="3" recordCount="0" supportSubquery="1" supportAdvancedDrill="1" xr:uid="{409A77FD-AE2C-4E56-9D40-4CA47F812661}">
  <cacheSource type="external" connectionId="5"/>
  <cacheFields count="3">
    <cacheField name="[Measures].[Sum of price]" caption="Sum of price" numFmtId="0" hierarchy="55" level="32767"/>
    <cacheField name="[zip_regions].[location_label].[location_label]" caption="location_label" numFmtId="0" hierarchy="28" level="1">
      <sharedItems count="12">
        <s v="Altamonte Springs (32714)"/>
        <s v="Casselberry (32707)"/>
        <s v="Casselberry (32792)"/>
        <s v="Dr. Phillips (32836)"/>
        <s v="Fern Park (32750)"/>
        <s v="Lake Mary (32746)"/>
        <s v="Longwood (32779)"/>
        <s v="Oviedo (32765)"/>
        <s v="Pine Hills (32808)"/>
        <s v="Union Park (32825)"/>
        <s v="Windermere (34786)"/>
        <s v="Winter Park (32789)"/>
      </sharedItems>
    </cacheField>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2"/>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2" memberValueDatatype="130" unbalanced="0">
      <fieldsUsage count="2">
        <fieldUsage x="-1"/>
        <fieldUsage x="1"/>
      </fieldsUsage>
    </cacheHierarchy>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oneField="1" hidden="1">
      <fieldsUsage count="1">
        <fieldUsage x="0"/>
      </fieldsUsage>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7476854" backgroundQuery="1" createdVersion="8" refreshedVersion="8" minRefreshableVersion="3" recordCount="0" supportSubquery="1" supportAdvancedDrill="1" xr:uid="{18DBF4CC-0F72-49C1-B04D-C4FBA3975E4F}">
  <cacheSource type="external" connectionId="5"/>
  <cacheFields count="7">
    <cacheField name="[Measures].[Total Jobs]" caption="Total Jobs" numFmtId="0" hierarchy="43" level="32767"/>
    <cacheField name="[Measures].[Total Revenue]" caption="Total Revenue" numFmtId="0" hierarchy="41" level="32767"/>
    <cacheField name="[Measures].[Profit Margin (%)]" caption="Profit Margin (%)" numFmtId="0" hierarchy="33" level="32767"/>
    <cacheField name="[Measures].[Repeat Client Rate]" caption="Repeat Client Rate" numFmtId="0" hierarchy="45" level="32767"/>
    <cacheField name="[Measures].[Bundled Job %]" caption="Bundled Job %" numFmtId="0" hierarchy="47" level="32767"/>
    <cacheField name="[Measures].[Avg Profit]" caption="Avg Profit" numFmtId="0" hierarchy="32" level="32767"/>
    <cacheField name="[jobs].[job_month].[job_month]" caption="job_month" numFmtId="0" hierarchy="18" level="1">
      <sharedItems containsSemiMixedTypes="0" containsNonDate="0" containsString="0"/>
    </cacheField>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6"/>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oneField="1">
      <fieldsUsage count="1">
        <fieldUsage x="5"/>
      </fieldsUsage>
    </cacheHierarchy>
    <cacheHierarchy uniqueName="[Measures].[Profit Margin (%)]" caption="Profit Margin (%)" measure="1" displayFolder="" measureGroup="jobs" count="0" oneField="1">
      <fieldsUsage count="1">
        <fieldUsage x="2"/>
      </fieldsUsage>
    </cacheHierarchy>
    <cacheHierarchy uniqueName="[Measures].[Profit]" caption="Profit" measure="1" displayFolder="" measureGroup="services" count="0"/>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oneField="1">
      <fieldsUsage count="1">
        <fieldUsage x="1"/>
      </fieldsUsage>
    </cacheHierarchy>
    <cacheHierarchy uniqueName="[Measures].[Average Job Profit]" caption="Average Job Profit" measure="1" displayFolder="" measureGroup="jobs" count="0"/>
    <cacheHierarchy uniqueName="[Measures].[Total Jobs]" caption="Total Jobs" measure="1" displayFolder="" measureGroup="jobs" count="0" oneField="1">
      <fieldsUsage count="1">
        <fieldUsage x="0"/>
      </fieldsUsage>
    </cacheHierarchy>
    <cacheHierarchy uniqueName="[Measures].[Jobs Per Month]" caption="Jobs Per Month" measure="1" displayFolder="" measureGroup="jobs" count="0"/>
    <cacheHierarchy uniqueName="[Measures].[Repeat Client Rate]" caption="Repeat Client Rate" measure="1" displayFolder="" measureGroup="jobs" count="0" oneField="1">
      <fieldsUsage count="1">
        <fieldUsage x="3"/>
      </fieldsUsage>
    </cacheHierarchy>
    <cacheHierarchy uniqueName="[Measures].[Jobs Smart KPI]" caption="Jobs Smart KPI" measure="1" displayFolder="" measureGroup="jobs" count="0"/>
    <cacheHierarchy uniqueName="[Measures].[Bundled Job %]" caption="Bundled Job %" measure="1" displayFolder="" measureGroup="services" count="0" oneField="1">
      <fieldsUsage count="1">
        <fieldUsage x="4"/>
      </fieldsUsage>
    </cacheHierarchy>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5972222" backgroundQuery="1" createdVersion="8" refreshedVersion="8" minRefreshableVersion="3" recordCount="0" supportSubquery="1" supportAdvancedDrill="1" xr:uid="{D74E9E18-DF8C-43C8-A850-D29B20C5A8BA}">
  <cacheSource type="external" connectionId="5"/>
  <cacheFields count="8">
    <cacheField name="[jobs].[job_month].[job_month]" caption="job_month" numFmtId="0" hierarchy="18" level="1">
      <sharedItems count="12">
        <s v="Feb"/>
        <s v="Mar"/>
        <s v="Apr"/>
        <s v="May"/>
        <s v="Jun"/>
        <s v="Jul"/>
        <s v="Aug"/>
        <s v="Sep"/>
        <s v="Oct"/>
        <s v="Nov"/>
        <s v="Dec"/>
        <s v="Jan" u="1"/>
      </sharedItems>
    </cacheField>
    <cacheField name="[Measures].[Count of job_id]" caption="Count of job_id" numFmtId="0" hierarchy="59" level="32767"/>
    <cacheField name="[jobs].[job_year].[job_year]" caption="job_year" numFmtId="0" hierarchy="16" level="1">
      <sharedItems count="2">
        <s v="2023"/>
        <s v="2024"/>
      </sharedItems>
    </cacheField>
    <cacheField name="[Measures].[Profit]" caption="Profit" numFmtId="0" hierarchy="34" level="32767"/>
    <cacheField name="[Measures].[Cumulative Profit]" caption="Cumulative Profit" numFmtId="0" hierarchy="35" level="32767"/>
    <cacheField name="[Measures].[Avg Services Per Job]" caption="Avg Services Per Job" numFmtId="0" hierarchy="36" level="32767"/>
    <cacheField name="[Measures].[Profit Per Job]" caption="Profit Per Job" numFmtId="0" hierarchy="37" level="32767"/>
    <cacheField name="[Measures].[Profit Margin %]" caption="Profit Margin %" numFmtId="0" hierarchy="30" level="32767"/>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fieldsUsage count="2">
        <fieldUsage x="-1"/>
        <fieldUsage x="2"/>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oneField="1">
      <fieldsUsage count="1">
        <fieldUsage x="7"/>
      </fieldsUsage>
    </cacheHierarchy>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oneField="1">
      <fieldsUsage count="1">
        <fieldUsage x="3"/>
      </fieldsUsage>
    </cacheHierarchy>
    <cacheHierarchy uniqueName="[Measures].[Cumulative Profit]" caption="Cumulative Profit" measure="1" displayFolder="" measureGroup="services" count="0" oneField="1">
      <fieldsUsage count="1">
        <fieldUsage x="4"/>
      </fieldsUsage>
    </cacheHierarchy>
    <cacheHierarchy uniqueName="[Measures].[Avg Services Per Job]" caption="Avg Services Per Job" measure="1" displayFolder="" measureGroup="services" count="0" oneField="1">
      <fieldsUsage count="1">
        <fieldUsage x="5"/>
      </fieldsUsage>
    </cacheHierarchy>
    <cacheHierarchy uniqueName="[Measures].[Profit Per Job]" caption="Profit Per Job" measure="1" displayFolder="" measureGroup="services" count="0" oneField="1">
      <fieldsUsage count="1">
        <fieldUsage x="6"/>
      </fieldsUsage>
    </cacheHierarchy>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mes Gifford" refreshedDate="45833.585117824077" backgroundQuery="1" createdVersion="8" refreshedVersion="8" minRefreshableVersion="3" recordCount="0" supportSubquery="1" supportAdvancedDrill="1" xr:uid="{654F553E-E802-47EB-B929-4CFD294CD38D}">
  <cacheSource type="external" connectionId="5"/>
  <cacheFields count="3">
    <cacheField name="[jobs].[job_month].[job_month]" caption="job_month" numFmtId="0" hierarchy="18" level="1">
      <sharedItems count="11">
        <s v="Feb"/>
        <s v="Mar"/>
        <s v="Apr"/>
        <s v="May"/>
        <s v="Jun"/>
        <s v="Jul"/>
        <s v="Aug"/>
        <s v="Sep"/>
        <s v="Oct"/>
        <s v="Nov"/>
        <s v="Dec"/>
      </sharedItems>
    </cacheField>
    <cacheField name="[jobs].[job_year].[job_year]" caption="job_year" numFmtId="0" hierarchy="16" level="1">
      <sharedItems count="2">
        <s v="2023"/>
        <s v="2024"/>
      </sharedItems>
    </cacheField>
    <cacheField name="[Measures].[Profit]" caption="Profit" numFmtId="0" hierarchy="34" level="32767"/>
  </cacheFields>
  <cacheHierarchies count="71">
    <cacheHierarchy uniqueName="[clients].[client_id]" caption="client_id" attribute="1" defaultMemberUniqueName="[clients].[client_id].[All]" allUniqueName="[clients].[client_id].[All]" dimensionUniqueName="[clients]" displayFolder="" count="0" memberValueDatatype="20" unbalanced="0"/>
    <cacheHierarchy uniqueName="[clients].[client_name]" caption="client_name" attribute="1" defaultMemberUniqueName="[clients].[client_name].[All]" allUniqueName="[clients].[client_name].[All]" dimensionUniqueName="[clients]" displayFolder="" count="0" memberValueDatatype="130" unbalanced="0"/>
    <cacheHierarchy uniqueName="[clients].[zip_code]" caption="zip_code" attribute="1" defaultMemberUniqueName="[clients].[zip_code].[All]" allUniqueName="[clients].[zip_code].[All]" dimensionUniqueName="[clients]" displayFolder="" count="0" memberValueDatatype="130" unbalanced="0"/>
    <cacheHierarchy uniqueName="[clients].[region_tier]" caption="region_tier" attribute="1" defaultMemberUniqueName="[clients].[region_tier].[All]" allUniqueName="[clients].[region_tier].[All]" dimensionUniqueName="[clients]" displayFolder="" count="0" memberValueDatatype="130" unbalanced="0"/>
    <cacheHierarchy uniqueName="[jobs].[job_id]" caption="job_id" attribute="1" defaultMemberUniqueName="[jobs].[job_id].[All]" allUniqueName="[jobs].[job_id].[All]" dimensionUniqueName="[jobs]" displayFolder="" count="0" memberValueDatatype="20" unbalanced="0"/>
    <cacheHierarchy uniqueName="[jobs].[job_date]" caption="job_date" attribute="1" time="1" defaultMemberUniqueName="[jobs].[job_date].[All]" allUniqueName="[jobs].[job_date].[All]" dimensionUniqueName="[jobs]" displayFolder="" count="0" memberValueDatatype="7" unbalanced="0"/>
    <cacheHierarchy uniqueName="[jobs].[client_id]" caption="client_id" attribute="1" defaultMemberUniqueName="[jobs].[client_id].[All]" allUniqueName="[jobs].[client_id].[All]" dimensionUniqueName="[jobs]" displayFolder="" count="0" memberValueDatatype="20" unbalanced="0"/>
    <cacheHierarchy uniqueName="[jobs].[zip_code]" caption="zip_code" attribute="1" defaultMemberUniqueName="[jobs].[zip_code].[All]" allUniqueName="[jobs].[zip_code].[All]" dimensionUniqueName="[jobs]" displayFolder="" count="0" memberValueDatatype="130" unbalanced="0"/>
    <cacheHierarchy uniqueName="[jobs].[total_price]" caption="total_price" attribute="1" defaultMemberUniqueName="[jobs].[total_price].[All]" allUniqueName="[jobs].[total_price].[All]" dimensionUniqueName="[jobs]" displayFolder="" count="0" memberValueDatatype="20" unbalanced="0"/>
    <cacheHierarchy uniqueName="[jobs].[total_cost]" caption="total_cost" attribute="1" defaultMemberUniqueName="[jobs].[total_cost].[All]" allUniqueName="[jobs].[total_cost].[All]" dimensionUniqueName="[jobs]" displayFolder="" count="0" memberValueDatatype="20" unbalanced="0"/>
    <cacheHierarchy uniqueName="[jobs].[duration_days]" caption="duration_days" attribute="1" defaultMemberUniqueName="[jobs].[duration_days].[All]" allUniqueName="[jobs].[duration_days].[All]" dimensionUniqueName="[jobs]" displayFolder="" count="0" memberValueDatatype="20" unbalanced="0"/>
    <cacheHierarchy uniqueName="[jobs].[payment_status]" caption="payment_status" attribute="1" defaultMemberUniqueName="[jobs].[payment_status].[All]" allUniqueName="[jobs].[payment_status].[All]" dimensionUniqueName="[jobs]" displayFolder="" count="0" memberValueDatatype="130" unbalanced="0"/>
    <cacheHierarchy uniqueName="[jobs].[payment_method]" caption="payment_method" attribute="1" defaultMemberUniqueName="[jobs].[payment_method].[All]" allUniqueName="[jobs].[payment_method].[All]" dimensionUniqueName="[jobs]" displayFolder="" count="0" memberValueDatatype="130" unbalanced="0"/>
    <cacheHierarchy uniqueName="[jobs].[payment_delay_days]" caption="payment_delay_days" attribute="1" defaultMemberUniqueName="[jobs].[payment_delay_days].[All]" allUniqueName="[jobs].[payment_delay_days].[All]" dimensionUniqueName="[jobs]" displayFolder="" count="0" memberValueDatatype="20" unbalanced="0"/>
    <cacheHierarchy uniqueName="[jobs].[review_score]" caption="review_score" attribute="1" defaultMemberUniqueName="[jobs].[review_score].[All]" allUniqueName="[jobs].[review_score].[All]" dimensionUniqueName="[jobs]" displayFolder="" count="0" memberValueDatatype="20" unbalanced="0"/>
    <cacheHierarchy uniqueName="[jobs].[num_services]" caption="num_services" attribute="1" defaultMemberUniqueName="[jobs].[num_services].[All]" allUniqueName="[jobs].[num_services].[All]" dimensionUniqueName="[jobs]" displayFolder="" count="0" memberValueDatatype="20" unbalanced="0"/>
    <cacheHierarchy uniqueName="[jobs].[job_year]" caption="job_year" attribute="1" defaultMemberUniqueName="[jobs].[job_year].[All]" allUniqueName="[jobs].[job_year].[All]" dimensionUniqueName="[jobs]" displayFolder="" count="2" memberValueDatatype="130" unbalanced="0">
      <fieldsUsage count="2">
        <fieldUsage x="-1"/>
        <fieldUsage x="1"/>
      </fieldsUsage>
    </cacheHierarchy>
    <cacheHierarchy uniqueName="[jobs].[job_date (Quarter)]" caption="job_date (Quarter)" attribute="1" defaultMemberUniqueName="[jobs].[job_date (Quarter)].[All]" allUniqueName="[jobs].[job_date (Quarter)].[All]" dimensionUniqueName="[jobs]" displayFolder="" count="0" memberValueDatatype="130" unbalanced="0"/>
    <cacheHierarchy uniqueName="[jobs].[job_month]" caption="job_month" attribute="1" defaultMemberUniqueName="[jobs].[job_month].[All]" allUniqueName="[jobs].[job_month].[All]" dimensionUniqueName="[jobs]" displayFolder="" count="2" memberValueDatatype="130" unbalanced="0">
      <fieldsUsage count="2">
        <fieldUsage x="-1"/>
        <fieldUsage x="0"/>
      </fieldsUsage>
    </cacheHierarchy>
    <cacheHierarchy uniqueName="[jobs].[JobYearMonth]" caption="JobYearMonth" attribute="1" defaultMemberUniqueName="[jobs].[JobYearMonth].[All]" allUniqueName="[jobs].[JobYearMonth].[All]" dimensionUniqueName="[jobs]" displayFolder="" count="0" memberValueDatatype="130" unbalanced="0"/>
    <cacheHierarchy uniqueName="[services].[job_id]" caption="job_id" attribute="1" defaultMemberUniqueName="[services].[job_id].[All]" allUniqueName="[services].[job_id].[All]" dimensionUniqueName="[services]" displayFolder="" count="0" memberValueDatatype="20" unbalanced="0"/>
    <cacheHierarchy uniqueName="[services].[service_type]" caption="service_type" attribute="1" defaultMemberUniqueName="[services].[service_type].[All]" allUniqueName="[services].[service_type].[All]" dimensionUniqueName="[services]" displayFolder="" count="2" memberValueDatatype="130" unbalanced="0"/>
    <cacheHierarchy uniqueName="[services].[price]" caption="price" attribute="1" defaultMemberUniqueName="[services].[price].[All]" allUniqueName="[services].[price].[All]" dimensionUniqueName="[services]" displayFolder="" count="0" memberValueDatatype="20" unbalanced="0"/>
    <cacheHierarchy uniqueName="[services].[cost]" caption="cost" attribute="1" defaultMemberUniqueName="[services].[cost].[All]" allUniqueName="[services].[cost].[All]" dimensionUniqueName="[services]" displayFolder="" count="0" memberValueDatatype="20" unbalanced="0"/>
    <cacheHierarchy uniqueName="[services].[service_id]" caption="service_id" attribute="1" defaultMemberUniqueName="[services].[service_id].[All]" allUniqueName="[services].[service_id].[All]" dimensionUniqueName="[services]" displayFolder="" count="0" memberValueDatatype="130" unbalanced="0"/>
    <cacheHierarchy uniqueName="[zip_regions].[zip_code]" caption="zip_code" attribute="1" defaultMemberUniqueName="[zip_regions].[zip_code].[All]" allUniqueName="[zip_regions].[zip_code].[All]" dimensionUniqueName="[zip_regions]" displayFolder="" count="0" memberValueDatatype="130" unbalanced="0"/>
    <cacheHierarchy uniqueName="[zip_regions].[region_name]" caption="region_name" attribute="1" defaultMemberUniqueName="[zip_regions].[region_name].[All]" allUniqueName="[zip_regions].[region_name].[All]" dimensionUniqueName="[zip_regions]" displayFolder="" count="0" memberValueDatatype="130" unbalanced="0"/>
    <cacheHierarchy uniqueName="[zip_regions].[tier]" caption="tier" attribute="1" defaultMemberUniqueName="[zip_regions].[tier].[All]" allUniqueName="[zip_regions].[tier].[All]" dimensionUniqueName="[zip_regions]" displayFolder="" count="0" memberValueDatatype="130" unbalanced="0"/>
    <cacheHierarchy uniqueName="[zip_regions].[location_label]" caption="location_label" attribute="1" defaultMemberUniqueName="[zip_regions].[location_label].[All]" allUniqueName="[zip_regions].[location_label].[All]" dimensionUniqueName="[zip_regions]" displayFolder="" count="0" memberValueDatatype="130" unbalanced="0"/>
    <cacheHierarchy uniqueName="[jobs].[job_date (Month Index)]" caption="job_date (Month Index)" attribute="1" defaultMemberUniqueName="[jobs].[job_date (Month Index)].[All]" allUniqueName="[jobs].[job_date (Month Index)].[All]" dimensionUniqueName="[jobs]" displayFolder="" count="0" memberValueDatatype="20" unbalanced="0" hidden="1"/>
    <cacheHierarchy uniqueName="[Measures].[Profit Margin %]" caption="Profit Margin %" measure="1" displayFolder="" measureGroup="services" count="0"/>
    <cacheHierarchy uniqueName="[Measures].[Average Profit]" caption="Average Profit" measure="1" displayFolder="" measureGroup="services" count="0"/>
    <cacheHierarchy uniqueName="[Measures].[Avg Profit]" caption="Avg Profit" measure="1" displayFolder="" measureGroup="jobs" count="0"/>
    <cacheHierarchy uniqueName="[Measures].[Profit Margin (%)]" caption="Profit Margin (%)" measure="1" displayFolder="" measureGroup="jobs" count="0"/>
    <cacheHierarchy uniqueName="[Measures].[Profit]" caption="Profit" measure="1" displayFolder="" measureGroup="services" count="0" oneField="1">
      <fieldsUsage count="1">
        <fieldUsage x="2"/>
      </fieldsUsage>
    </cacheHierarchy>
    <cacheHierarchy uniqueName="[Measures].[Cumulative Profit]" caption="Cumulative Profit" measure="1" displayFolder="" measureGroup="services" count="0"/>
    <cacheHierarchy uniqueName="[Measures].[Avg Services Per Job]" caption="Avg Services Per Job" measure="1" displayFolder="" measureGroup="services" count="0"/>
    <cacheHierarchy uniqueName="[Measures].[Profit Per Job]" caption="Profit Per Job" measure="1" displayFolder="" measureGroup="services" count="0"/>
    <cacheHierarchy uniqueName="[Measures].[Total Profit]" caption="Total Profit" measure="1" displayFolder="" measureGroup="services" count="0"/>
    <cacheHierarchy uniqueName="[Measures].[Rolling 7-Day Avg Jobs]" caption="Rolling 7-Day Avg Jobs" measure="1" displayFolder="" measureGroup="jobs" count="0"/>
    <cacheHierarchy uniqueName="[Measures].[Max Capacity]" caption="Max Capacity" measure="1" displayFolder="" measureGroup="jobs" count="0"/>
    <cacheHierarchy uniqueName="[Measures].[Total Revenue]" caption="Total Revenue" measure="1" displayFolder="" measureGroup="jobs" count="0"/>
    <cacheHierarchy uniqueName="[Measures].[Average Job Profit]" caption="Average Job Profit" measure="1" displayFolder="" measureGroup="jobs" count="0"/>
    <cacheHierarchy uniqueName="[Measures].[Total Jobs]" caption="Total Jobs" measure="1" displayFolder="" measureGroup="jobs" count="0"/>
    <cacheHierarchy uniqueName="[Measures].[Jobs Per Month]" caption="Jobs Per Month" measure="1" displayFolder="" measureGroup="jobs" count="0"/>
    <cacheHierarchy uniqueName="[Measures].[Repeat Client Rate]" caption="Repeat Client Rate" measure="1" displayFolder="" measureGroup="jobs" count="0"/>
    <cacheHierarchy uniqueName="[Measures].[Jobs Smart KPI]" caption="Jobs Smart KPI" measure="1" displayFolder="" measureGroup="jobs" count="0"/>
    <cacheHierarchy uniqueName="[Measures].[Bundled Job %]" caption="Bundled Job %" measure="1" displayFolder="" measureGroup="services" count="0"/>
    <cacheHierarchy uniqueName="[Measures].[__XL_Count services]" caption="__XL_Count services" measure="1" displayFolder="" measureGroup="services" count="0" hidden="1"/>
    <cacheHierarchy uniqueName="[Measures].[__XL_Count clients]" caption="__XL_Count clients" measure="1" displayFolder="" measureGroup="clients" count="0" hidden="1"/>
    <cacheHierarchy uniqueName="[Measures].[__XL_Count jobs]" caption="__XL_Count jobs" measure="1" displayFolder="" measureGroup="jobs" count="0" hidden="1"/>
    <cacheHierarchy uniqueName="[Measures].[__XL_Count zip_regions]" caption="__XL_Count zip_regions" measure="1" displayFolder="" measureGroup="zip_regions" count="0" hidden="1"/>
    <cacheHierarchy uniqueName="[Measures].[__No measures defined]" caption="__No measures defined" measure="1" displayFolder="" count="0" hidden="1"/>
    <cacheHierarchy uniqueName="[Measures].[Sum of job_id]" caption="Sum of job_id" measure="1" displayFolder="" measureGroup="jobs" count="0" hidden="1">
      <extLst>
        <ext xmlns:x15="http://schemas.microsoft.com/office/spreadsheetml/2010/11/main" uri="{B97F6D7D-B522-45F9-BDA1-12C45D357490}">
          <x15:cacheHierarchy aggregatedColumn="4"/>
        </ext>
      </extLst>
    </cacheHierarchy>
    <cacheHierarchy uniqueName="[Measures].[Average of job_id]" caption="Average of job_id" measure="1" displayFolder="" measureGroup="jobs" count="0" hidden="1">
      <extLst>
        <ext xmlns:x15="http://schemas.microsoft.com/office/spreadsheetml/2010/11/main" uri="{B97F6D7D-B522-45F9-BDA1-12C45D357490}">
          <x15:cacheHierarchy aggregatedColumn="4"/>
        </ext>
      </extLst>
    </cacheHierarchy>
    <cacheHierarchy uniqueName="[Measures].[Sum of price]" caption="Sum of price" measure="1" displayFolder="" measureGroup="services" count="0" hidden="1">
      <extLst>
        <ext xmlns:x15="http://schemas.microsoft.com/office/spreadsheetml/2010/11/main" uri="{B97F6D7D-B522-45F9-BDA1-12C45D357490}">
          <x15:cacheHierarchy aggregatedColumn="22"/>
        </ext>
      </extLst>
    </cacheHierarchy>
    <cacheHierarchy uniqueName="[Measures].[Average of price]" caption="Average of price" measure="1" displayFolder="" measureGroup="services" count="0" hidden="1">
      <extLst>
        <ext xmlns:x15="http://schemas.microsoft.com/office/spreadsheetml/2010/11/main" uri="{B97F6D7D-B522-45F9-BDA1-12C45D357490}">
          <x15:cacheHierarchy aggregatedColumn="22"/>
        </ext>
      </extLst>
    </cacheHierarchy>
    <cacheHierarchy uniqueName="[Measures].[Sum of cost]" caption="Sum of cost" measure="1" displayFolder="" measureGroup="services" count="0" hidden="1">
      <extLst>
        <ext xmlns:x15="http://schemas.microsoft.com/office/spreadsheetml/2010/11/main" uri="{B97F6D7D-B522-45F9-BDA1-12C45D357490}">
          <x15:cacheHierarchy aggregatedColumn="23"/>
        </ext>
      </extLst>
    </cacheHierarchy>
    <cacheHierarchy uniqueName="[Measures].[Average of cost]" caption="Average of cost" measure="1" displayFolder="" measureGroup="services" count="0" hidden="1">
      <extLst>
        <ext xmlns:x15="http://schemas.microsoft.com/office/spreadsheetml/2010/11/main" uri="{B97F6D7D-B522-45F9-BDA1-12C45D357490}">
          <x15:cacheHierarchy aggregatedColumn="23"/>
        </ext>
      </extLst>
    </cacheHierarchy>
    <cacheHierarchy uniqueName="[Measures].[Count of job_id]" caption="Count of job_id" measure="1" displayFolder="" measureGroup="jobs" count="0" hidden="1">
      <extLst>
        <ext xmlns:x15="http://schemas.microsoft.com/office/spreadsheetml/2010/11/main" uri="{B97F6D7D-B522-45F9-BDA1-12C45D357490}">
          <x15:cacheHierarchy aggregatedColumn="4"/>
        </ext>
      </extLst>
    </cacheHierarchy>
    <cacheHierarchy uniqueName="[Measures].[Sum of job_id 2]" caption="Sum of job_id 2" measure="1" displayFolder="" measureGroup="services" count="0" hidden="1">
      <extLst>
        <ext xmlns:x15="http://schemas.microsoft.com/office/spreadsheetml/2010/11/main" uri="{B97F6D7D-B522-45F9-BDA1-12C45D357490}">
          <x15:cacheHierarchy aggregatedColumn="20"/>
        </ext>
      </extLst>
    </cacheHierarchy>
    <cacheHierarchy uniqueName="[Measures].[Count of job_id 2]" caption="Count of job_id 2" measure="1" displayFolder="" measureGroup="services" count="0" hidden="1">
      <extLst>
        <ext xmlns:x15="http://schemas.microsoft.com/office/spreadsheetml/2010/11/main" uri="{B97F6D7D-B522-45F9-BDA1-12C45D357490}">
          <x15:cacheHierarchy aggregatedColumn="20"/>
        </ext>
      </extLst>
    </cacheHierarchy>
    <cacheHierarchy uniqueName="[Measures].[Sum of total_price]" caption="Sum of total_price" measure="1" displayFolder="" measureGroup="jobs" count="0" hidden="1">
      <extLst>
        <ext xmlns:x15="http://schemas.microsoft.com/office/spreadsheetml/2010/11/main" uri="{B97F6D7D-B522-45F9-BDA1-12C45D357490}">
          <x15:cacheHierarchy aggregatedColumn="8"/>
        </ext>
      </extLst>
    </cacheHierarchy>
    <cacheHierarchy uniqueName="[Measures].[Average of total_price]" caption="Average of total_price" measure="1" displayFolder="" measureGroup="jobs" count="0" hidden="1">
      <extLst>
        <ext xmlns:x15="http://schemas.microsoft.com/office/spreadsheetml/2010/11/main" uri="{B97F6D7D-B522-45F9-BDA1-12C45D357490}">
          <x15:cacheHierarchy aggregatedColumn="8"/>
        </ext>
      </extLst>
    </cacheHierarchy>
    <cacheHierarchy uniqueName="[Measures].[Sum of total_cost]" caption="Sum of total_cost" measure="1" displayFolder="" measureGroup="jobs" count="0" hidden="1">
      <extLst>
        <ext xmlns:x15="http://schemas.microsoft.com/office/spreadsheetml/2010/11/main" uri="{B97F6D7D-B522-45F9-BDA1-12C45D357490}">
          <x15:cacheHierarchy aggregatedColumn="9"/>
        </ext>
      </extLst>
    </cacheHierarchy>
    <cacheHierarchy uniqueName="[Measures].[Average of total_cost]" caption="Average of total_cost" measure="1" displayFolder="" measureGroup="jobs" count="0" hidden="1">
      <extLst>
        <ext xmlns:x15="http://schemas.microsoft.com/office/spreadsheetml/2010/11/main" uri="{B97F6D7D-B522-45F9-BDA1-12C45D357490}">
          <x15:cacheHierarchy aggregatedColumn="9"/>
        </ext>
      </extLst>
    </cacheHierarchy>
    <cacheHierarchy uniqueName="[Measures].[Sum of num_services]" caption="Sum of num_services" measure="1" displayFolder="" measureGroup="jobs" count="0" hidden="1">
      <extLst>
        <ext xmlns:x15="http://schemas.microsoft.com/office/spreadsheetml/2010/11/main" uri="{B97F6D7D-B522-45F9-BDA1-12C45D357490}">
          <x15:cacheHierarchy aggregatedColumn="15"/>
        </ext>
      </extLst>
    </cacheHierarchy>
    <cacheHierarchy uniqueName="[Measures].[Average of num_services]" caption="Average of num_services" measure="1" displayFolder="" measureGroup="jobs" count="0" hidden="1">
      <extLst>
        <ext xmlns:x15="http://schemas.microsoft.com/office/spreadsheetml/2010/11/main" uri="{B97F6D7D-B522-45F9-BDA1-12C45D357490}">
          <x15:cacheHierarchy aggregatedColumn="15"/>
        </ext>
      </extLst>
    </cacheHierarchy>
    <cacheHierarchy uniqueName="[Measures].[Count of region_name]" caption="Count of region_name" measure="1" displayFolder="" measureGroup="zip_regions" count="0" hidden="1">
      <extLst>
        <ext xmlns:x15="http://schemas.microsoft.com/office/spreadsheetml/2010/11/main" uri="{B97F6D7D-B522-45F9-BDA1-12C45D357490}">
          <x15:cacheHierarchy aggregatedColumn="26"/>
        </ext>
      </extLst>
    </cacheHierarchy>
    <cacheHierarchy uniqueName="[Measures].[Count of job_year]" caption="Count of job_year" measure="1" displayFolder="" measureGroup="jobs" count="0" hidden="1">
      <extLst>
        <ext xmlns:x15="http://schemas.microsoft.com/office/spreadsheetml/2010/11/main" uri="{B97F6D7D-B522-45F9-BDA1-12C45D357490}">
          <x15:cacheHierarchy aggregatedColumn="16"/>
        </ext>
      </extLst>
    </cacheHierarchy>
    <cacheHierarchy uniqueName="[Measures].[Count of service_type]" caption="Count of service_type" measure="1" displayFolder="" measureGroup="services" count="0" hidden="1">
      <extLst>
        <ext xmlns:x15="http://schemas.microsoft.com/office/spreadsheetml/2010/11/main" uri="{B97F6D7D-B522-45F9-BDA1-12C45D357490}">
          <x15:cacheHierarchy aggregatedColumn="21"/>
        </ext>
      </extLst>
    </cacheHierarchy>
  </cacheHierarchies>
  <kpis count="0"/>
  <dimensions count="5">
    <dimension name="clients" uniqueName="[clients]" caption="clients"/>
    <dimension name="jobs" uniqueName="[jobs]" caption="jobs"/>
    <dimension measure="1" name="Measures" uniqueName="[Measures]" caption="Measures"/>
    <dimension name="services" uniqueName="[services]" caption="services"/>
    <dimension name="zip_regions" uniqueName="[zip_regions]" caption="zip_regions"/>
  </dimensions>
  <measureGroups count="4">
    <measureGroup name="clients" caption="clients"/>
    <measureGroup name="jobs" caption="jobs"/>
    <measureGroup name="services" caption="services"/>
    <measureGroup name="zip_regions" caption="zip_regions"/>
  </measureGroups>
  <maps count="9">
    <map measureGroup="0" dimension="0"/>
    <map measureGroup="1" dimension="0"/>
    <map measureGroup="1" dimension="1"/>
    <map measureGroup="1" dimension="4"/>
    <map measureGroup="2" dimension="0"/>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FCB67-64A4-4E49-A105-F3B666E56F60}" name="PivotTable5" cacheId="601" applyNumberFormats="0" applyBorderFormats="0" applyFontFormats="0" applyPatternFormats="0" applyAlignmentFormats="0" applyWidthHeightFormats="1" dataCaption="Values" tag="ac6d5bf0-123f-4806-b6b0-630898ac2953" updatedVersion="8" minRefreshableVersion="3" useAutoFormatting="1" itemPrintTitles="1" createdVersion="8" indent="0" outline="1" outlineData="1" multipleFieldFilters="0">
  <location ref="A1:F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Grand Total Jobs" fld="0" subtotal="count" baseField="0" baseItem="2" numFmtId="3"/>
    <dataField name="Multi-Service Job Rate" fld="4" subtotal="count" baseField="0" baseItem="6"/>
    <dataField fld="3" subtotal="count" baseField="0" baseItem="0"/>
    <dataField fld="1" subtotal="count" baseField="0" baseItem="1" numFmtId="165"/>
    <dataField name="Avg Profit Per Job" fld="5" subtotal="count" baseField="0" baseItem="1"/>
    <dataField name="Average Profit Margin" fld="2" subtotal="count" baseField="0" baseItem="1" numFmtId="171"/>
  </dataFields>
  <formats count="6">
    <format dxfId="850">
      <pivotArea outline="0" collapsedLevelsAreSubtotals="1" fieldPosition="0"/>
    </format>
    <format dxfId="849">
      <pivotArea outline="0" collapsedLevelsAreSubtotals="1" fieldPosition="0"/>
    </format>
    <format dxfId="848">
      <pivotArea outline="0" collapsedLevelsAreSubtotals="1" fieldPosition="0"/>
    </format>
    <format dxfId="847">
      <pivotArea type="all" dataOnly="0" outline="0" fieldPosition="0"/>
    </format>
    <format dxfId="846">
      <pivotArea outline="0" collapsedLevelsAreSubtotals="1" fieldPosition="0"/>
    </format>
    <format dxfId="845">
      <pivotArea dataOnly="0" labelOnly="1" outline="0" fieldPosition="0">
        <references count="1">
          <reference field="4294967294" count="6">
            <x v="0"/>
            <x v="1"/>
            <x v="2"/>
            <x v="3"/>
            <x v="4"/>
            <x v="5"/>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1" level="1">
        <member name="[jobs].[job_month].&amp;[Apr]"/>
        <member name="[jobs].[job_month].&amp;[Aug]"/>
        <member name="[jobs].[job_month].&amp;[Dec]"/>
        <member name="[jobs].[job_month].&amp;[Feb]"/>
        <member name="[jobs].[job_month].&amp;[Jul]"/>
        <member name="[jobs].[job_month].&amp;[Jun]"/>
        <member name="[jobs].[job_month].&amp;[Mar]"/>
        <member name="[jobs].[job_month].&amp;[May]"/>
        <member name="[jobs].[job_month].&amp;[Nov]"/>
        <member name="[jobs].[job_month].&amp;[Oct]"/>
        <member name="[jobs].[job_month].&amp;[Sep]"/>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g Profit Per Job"/>
    <pivotHierarchy dragToRow="0" dragToCol="0" dragToPage="0" dragToData="1" caption="Average Profit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Grand Total Jobs"/>
    <pivotHierarchy dragToRow="0" dragToCol="0" dragToPage="0" dragToData="1"/>
    <pivotHierarchy dragToRow="0" dragToCol="0" dragToPage="0" dragToData="1"/>
    <pivotHierarchy dragToRow="0" dragToCol="0" dragToPage="0" dragToData="1" caption="Jobs Completed"/>
    <pivotHierarchy dragToRow="0" dragToCol="0" dragToPage="0" dragToData="1" caption="Multi-Service Job Rat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97FC3D-DAC7-4D02-B818-B833137C21BE}" name="PivotTable2" cacheId="604" applyNumberFormats="0" applyBorderFormats="0" applyFontFormats="0" applyPatternFormats="0" applyAlignmentFormats="0" applyWidthHeightFormats="1" dataCaption="Values" tag="5047efca-6e25-45e3-8e87-102a98e8871b" updatedVersion="8" minRefreshableVersion="3" useAutoFormatting="1" subtotalHiddenItems="1" itemPrintTitles="1" createdVersion="8" indent="0" outline="1" outlineData="1" multipleFieldFilters="0" chartFormat="27" rowHeaderCaption="Month" colHeaderCaption="">
  <location ref="A3:D16" firstHeaderRow="1" firstDataRow="2" firstDataCol="1"/>
  <pivotFields count="3">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2">
    <i>
      <x/>
    </i>
    <i>
      <x v="1"/>
    </i>
    <i>
      <x v="2"/>
    </i>
    <i>
      <x v="3"/>
    </i>
    <i>
      <x v="4"/>
    </i>
    <i>
      <x v="5"/>
    </i>
    <i>
      <x v="6"/>
    </i>
    <i>
      <x v="7"/>
    </i>
    <i>
      <x v="8"/>
    </i>
    <i>
      <x v="9"/>
    </i>
    <i>
      <x v="10"/>
    </i>
    <i t="grand">
      <x/>
    </i>
  </rowItems>
  <colFields count="1">
    <field x="1"/>
  </colFields>
  <colItems count="3">
    <i>
      <x/>
    </i>
    <i>
      <x v="1"/>
    </i>
    <i t="grand">
      <x/>
    </i>
  </colItems>
  <dataFields count="1">
    <dataField name="Net Profit By Month" fld="2" subtotal="count" baseField="0" baseItem="0"/>
  </dataFields>
  <formats count="18">
    <format dxfId="844">
      <pivotArea grandRow="1" outline="0" collapsedLevelsAreSubtotals="1" fieldPosition="0"/>
    </format>
    <format dxfId="843">
      <pivotArea dataOnly="0" labelOnly="1" grandRow="1" outline="0" fieldPosition="0"/>
    </format>
    <format dxfId="842">
      <pivotArea type="origin" dataOnly="0" labelOnly="1" outline="0" fieldPosition="0"/>
    </format>
    <format dxfId="841">
      <pivotArea field="1" type="button" dataOnly="0" labelOnly="1" outline="0" axis="axisCol" fieldPosition="0"/>
    </format>
    <format dxfId="840">
      <pivotArea type="topRight" dataOnly="0" labelOnly="1" outline="0" fieldPosition="0"/>
    </format>
    <format dxfId="839">
      <pivotArea field="0" type="button" dataOnly="0" labelOnly="1" outline="0" axis="axisRow" fieldPosition="0"/>
    </format>
    <format dxfId="838">
      <pivotArea dataOnly="0" labelOnly="1" fieldPosition="0">
        <references count="1">
          <reference field="1" count="0"/>
        </references>
      </pivotArea>
    </format>
    <format dxfId="837">
      <pivotArea dataOnly="0" labelOnly="1" grandCol="1" outline="0" fieldPosition="0"/>
    </format>
    <format dxfId="836">
      <pivotArea dataOnly="0" grandCol="1" outline="0" axis="axisCol" fieldPosition="0"/>
    </format>
    <format dxfId="835">
      <pivotArea outline="0" collapsedLevelsAreSubtotals="1" fieldPosition="0">
        <references count="1">
          <reference field="1" count="1" selected="0">
            <x v="1"/>
          </reference>
        </references>
      </pivotArea>
    </format>
    <format dxfId="834">
      <pivotArea dataOnly="0" labelOnly="1" fieldPosition="0">
        <references count="1">
          <reference field="1" count="1">
            <x v="1"/>
          </reference>
        </references>
      </pivotArea>
    </format>
    <format dxfId="833">
      <pivotArea outline="0" collapsedLevelsAreSubtotals="1" fieldPosition="0">
        <references count="1">
          <reference field="1" count="1" selected="0">
            <x v="0"/>
          </reference>
        </references>
      </pivotArea>
    </format>
    <format dxfId="832">
      <pivotArea dataOnly="0" labelOnly="1" fieldPosition="0">
        <references count="1">
          <reference field="1" count="1">
            <x v="0"/>
          </reference>
        </references>
      </pivotArea>
    </format>
    <format dxfId="831">
      <pivotArea field="0" type="button" dataOnly="0" labelOnly="1" outline="0" axis="axisRow" fieldPosition="0"/>
    </format>
    <format dxfId="830">
      <pivotArea dataOnly="0" labelOnly="1" fieldPosition="0">
        <references count="1">
          <reference field="0" count="0"/>
        </references>
      </pivotArea>
    </format>
    <format dxfId="829">
      <pivotArea dataOnly="0" labelOnly="1" grandRow="1" outline="0" fieldPosition="0"/>
    </format>
    <format dxfId="828">
      <pivotArea type="origin" dataOnly="0" labelOnly="1" outline="0" fieldPosition="0"/>
    </format>
    <format dxfId="827">
      <pivotArea type="origin" dataOnly="0" labelOnly="1" outline="0" fieldPosition="0"/>
    </format>
  </formats>
  <chartFormats count="4">
    <chartFormat chart="6" format="4" series="1">
      <pivotArea type="data" outline="0" fieldPosition="0">
        <references count="2">
          <reference field="4294967294"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23" format="8" series="1">
      <pivotArea type="data" outline="0" fieldPosition="0">
        <references count="2">
          <reference field="4294967294" count="1" selected="0">
            <x v="0"/>
          </reference>
          <reference field="1" count="1" selected="0">
            <x v="0"/>
          </reference>
        </references>
      </pivotArea>
    </chartFormat>
    <chartFormat chart="23" format="9" series="1">
      <pivotArea type="data" outline="0" fieldPosition="0">
        <references count="2">
          <reference field="4294967294" count="1" selected="0">
            <x v="0"/>
          </reference>
          <reference field="1"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et Profit By Mont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1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FC525-D706-4960-9ECB-41830746879C}" name="PivotTable1" cacheId="597" applyNumberFormats="0" applyBorderFormats="0" applyFontFormats="0" applyPatternFormats="0" applyAlignmentFormats="0" applyWidthHeightFormats="1" dataCaption="Values" tag="9e1183ab-f6c9-42ee-921a-b69acc0acb39" updatedVersion="8" minRefreshableVersion="3" useAutoFormatting="1" subtotalHiddenItems="1" itemPrintTitles="1" createdVersion="8" indent="0" outline="1" outlineData="1" multipleFieldFilters="0" chartFormat="7" rowHeaderCaption="Service">
  <location ref="A2:H12" firstHeaderRow="0" firstDataRow="1" firstDataCol="1"/>
  <pivotFields count="9">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v="4"/>
    </i>
    <i>
      <x v="6"/>
    </i>
    <i>
      <x v="5"/>
    </i>
    <i>
      <x v="2"/>
    </i>
    <i>
      <x/>
    </i>
    <i>
      <x v="3"/>
    </i>
    <i>
      <x v="1"/>
    </i>
    <i>
      <x v="7"/>
    </i>
    <i>
      <x v="8"/>
    </i>
    <i t="grand">
      <x/>
    </i>
  </rowItems>
  <colFields count="1">
    <field x="-2"/>
  </colFields>
  <colItems count="7">
    <i>
      <x/>
    </i>
    <i i="1">
      <x v="1"/>
    </i>
    <i i="2">
      <x v="2"/>
    </i>
    <i i="3">
      <x v="3"/>
    </i>
    <i i="4">
      <x v="4"/>
    </i>
    <i i="5">
      <x v="5"/>
    </i>
    <i i="6">
      <x v="6"/>
    </i>
  </colItems>
  <dataFields count="7">
    <dataField name="Average Price" fld="1" subtotal="average" baseField="0" baseItem="0" numFmtId="165"/>
    <dataField name="Average Cost" fld="2" subtotal="average" baseField="0" baseItem="0" numFmtId="165"/>
    <dataField fld="4" subtotal="count" baseField="0" baseItem="0" numFmtId="165"/>
    <dataField name="Profit Margin (%)" fld="3" subtotal="count" baseField="0" baseItem="0"/>
    <dataField name="Job Count" fld="5" subtotal="count" baseField="0" baseItem="4"/>
    <dataField name="% of Jobs by Service" fld="8" subtotal="count" showDataAs="percentOfTotal" baseField="0" baseItem="1" numFmtId="10">
      <extLst>
        <ext xmlns:x14="http://schemas.microsoft.com/office/spreadsheetml/2009/9/main" uri="{E15A36E0-9728-4e99-A89B-3F7291B0FE68}">
          <x14:dataField sourceField="5" uniqueName="[__Xl2].[Measures].[Count of job_id 2]"/>
        </ext>
      </extLst>
    </dataField>
    <dataField fld="6" subtotal="count" baseField="0" baseItem="0" numFmtId="165"/>
  </dataFields>
  <formats count="29">
    <format dxfId="826">
      <pivotArea outline="0" collapsedLevelsAreSubtotals="1" fieldPosition="0">
        <references count="1">
          <reference field="4294967294" count="3" selected="0">
            <x v="0"/>
            <x v="1"/>
            <x v="2"/>
          </reference>
        </references>
      </pivotArea>
    </format>
    <format dxfId="825">
      <pivotArea dataOnly="0" labelOnly="1" outline="0" fieldPosition="0">
        <references count="1">
          <reference field="4294967294" count="3">
            <x v="0"/>
            <x v="1"/>
            <x v="2"/>
          </reference>
        </references>
      </pivotArea>
    </format>
    <format dxfId="824">
      <pivotArea outline="0" fieldPosition="0">
        <references count="1">
          <reference field="4294967294" count="1">
            <x v="5"/>
          </reference>
        </references>
      </pivotArea>
    </format>
    <format dxfId="823">
      <pivotArea type="all" dataOnly="0" outline="0" fieldPosition="0"/>
    </format>
    <format dxfId="822">
      <pivotArea outline="0" collapsedLevelsAreSubtotals="1" fieldPosition="0"/>
    </format>
    <format dxfId="821">
      <pivotArea field="0" type="button" dataOnly="0" labelOnly="1" outline="0" axis="axisRow" fieldPosition="0"/>
    </format>
    <format dxfId="820">
      <pivotArea dataOnly="0" labelOnly="1" fieldPosition="0">
        <references count="1">
          <reference field="0" count="0"/>
        </references>
      </pivotArea>
    </format>
    <format dxfId="819">
      <pivotArea dataOnly="0" labelOnly="1" grandRow="1" outline="0" fieldPosition="0"/>
    </format>
    <format dxfId="818">
      <pivotArea dataOnly="0" labelOnly="1" outline="0" fieldPosition="0">
        <references count="1">
          <reference field="4294967294" count="6">
            <x v="0"/>
            <x v="1"/>
            <x v="2"/>
            <x v="3"/>
            <x v="4"/>
            <x v="5"/>
          </reference>
        </references>
      </pivotArea>
    </format>
    <format dxfId="817">
      <pivotArea outline="0" collapsedLevelsAreSubtotals="1" fieldPosition="0">
        <references count="1">
          <reference field="4294967294" count="1" selected="0">
            <x v="4"/>
          </reference>
        </references>
      </pivotArea>
    </format>
    <format dxfId="816">
      <pivotArea dataOnly="0" labelOnly="1" outline="0" fieldPosition="0">
        <references count="1">
          <reference field="4294967294" count="1">
            <x v="4"/>
          </reference>
        </references>
      </pivotArea>
    </format>
    <format dxfId="815">
      <pivotArea outline="0" collapsedLevelsAreSubtotals="1" fieldPosition="0">
        <references count="1">
          <reference field="4294967294" count="1" selected="0">
            <x v="3"/>
          </reference>
        </references>
      </pivotArea>
    </format>
    <format dxfId="814">
      <pivotArea dataOnly="0" labelOnly="1" outline="0" fieldPosition="0">
        <references count="1">
          <reference field="4294967294" count="1">
            <x v="3"/>
          </reference>
        </references>
      </pivotArea>
    </format>
    <format dxfId="813">
      <pivotArea outline="0" collapsedLevelsAreSubtotals="1" fieldPosition="0">
        <references count="1">
          <reference field="4294967294" count="1" selected="0">
            <x v="2"/>
          </reference>
        </references>
      </pivotArea>
    </format>
    <format dxfId="812">
      <pivotArea dataOnly="0" labelOnly="1" outline="0" fieldPosition="0">
        <references count="1">
          <reference field="4294967294" count="1">
            <x v="2"/>
          </reference>
        </references>
      </pivotArea>
    </format>
    <format dxfId="811">
      <pivotArea dataOnly="0" outline="0" fieldPosition="0">
        <references count="1">
          <reference field="4294967294" count="1">
            <x v="1"/>
          </reference>
        </references>
      </pivotArea>
    </format>
    <format dxfId="810">
      <pivotArea dataOnly="0" outline="0" fieldPosition="0">
        <references count="1">
          <reference field="4294967294" count="1">
            <x v="0"/>
          </reference>
        </references>
      </pivotArea>
    </format>
    <format dxfId="809">
      <pivotArea field="0" type="button" dataOnly="0" labelOnly="1" outline="0" axis="axisRow" fieldPosition="0"/>
    </format>
    <format dxfId="808">
      <pivotArea dataOnly="0" labelOnly="1" fieldPosition="0">
        <references count="1">
          <reference field="0" count="0"/>
        </references>
      </pivotArea>
    </format>
    <format dxfId="807">
      <pivotArea dataOnly="0" labelOnly="1" grandRow="1" outline="0" fieldPosition="0"/>
    </format>
    <format dxfId="806">
      <pivotArea collapsedLevelsAreSubtotals="1" fieldPosition="0">
        <references count="2">
          <reference field="4294967294" count="1" selected="0">
            <x v="5"/>
          </reference>
          <reference field="0" count="0"/>
        </references>
      </pivotArea>
    </format>
    <format dxfId="805">
      <pivotArea outline="0" collapsedLevelsAreSubtotals="1" fieldPosition="0">
        <references count="1">
          <reference field="4294967294" count="1" selected="0">
            <x v="6"/>
          </reference>
        </references>
      </pivotArea>
    </format>
    <format dxfId="804">
      <pivotArea dataOnly="0" labelOnly="1" outline="0" fieldPosition="0">
        <references count="1">
          <reference field="4294967294" count="1">
            <x v="6"/>
          </reference>
        </references>
      </pivotArea>
    </format>
    <format dxfId="803">
      <pivotArea collapsedLevelsAreSubtotals="1" fieldPosition="0">
        <references count="2">
          <reference field="4294967294" count="1" selected="0">
            <x v="5"/>
          </reference>
          <reference field="0" count="1">
            <x v="6"/>
          </reference>
        </references>
      </pivotArea>
    </format>
    <format dxfId="802">
      <pivotArea dataOnly="0" outline="0" fieldPosition="0">
        <references count="1">
          <reference field="4294967294" count="1">
            <x v="5"/>
          </reference>
        </references>
      </pivotArea>
    </format>
    <format dxfId="801">
      <pivotArea collapsedLevelsAreSubtotals="1" fieldPosition="0">
        <references count="2">
          <reference field="4294967294" count="1" selected="0">
            <x v="2"/>
          </reference>
          <reference field="0" count="0"/>
        </references>
      </pivotArea>
    </format>
    <format dxfId="800">
      <pivotArea collapsedLevelsAreSubtotals="1" fieldPosition="0">
        <references count="2">
          <reference field="4294967294" count="2" selected="0">
            <x v="0"/>
            <x v="1"/>
          </reference>
          <reference field="0" count="0"/>
        </references>
      </pivotArea>
    </format>
    <format dxfId="799">
      <pivotArea outline="0" collapsedLevelsAreSubtotals="1" fieldPosition="0"/>
    </format>
    <format dxfId="798">
      <pivotArea dataOnly="0" labelOnly="1" outline="0" fieldPosition="0">
        <references count="1">
          <reference field="4294967294" count="7">
            <x v="0"/>
            <x v="1"/>
            <x v="2"/>
            <x v="3"/>
            <x v="4"/>
            <x v="5"/>
            <x v="6"/>
          </reference>
        </references>
      </pivotArea>
    </format>
  </formats>
  <conditionalFormats count="1">
    <conditionalFormat priority="1">
      <pivotAreas count="1">
        <pivotArea type="data" collapsedLevelsAreSubtotals="1" fieldPosition="0">
          <references count="2">
            <reference field="4294967294" count="1" selected="0">
              <x v="2"/>
            </reference>
            <reference field="0" count="9">
              <x v="0"/>
              <x v="1"/>
              <x v="2"/>
              <x v="3"/>
              <x v="4"/>
              <x v="5"/>
              <x v="6"/>
              <x v="7"/>
              <x v="8"/>
            </reference>
          </references>
        </pivotArea>
      </pivotAreas>
    </conditionalFormat>
  </conditional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1" level="1">
        <member name="[jobs].[job_month].&amp;[Apr]"/>
        <member name="[jobs].[job_month].&amp;[Aug]"/>
        <member name="[jobs].[job_month].&amp;[Dec]"/>
        <member name="[jobs].[job_month].&amp;[Feb]"/>
        <member name="[jobs].[job_month].&amp;[Jul]"/>
        <member name="[jobs].[job_month].&amp;[Jun]"/>
        <member name="[jobs].[job_month].&amp;[Mar]"/>
        <member name="[jobs].[job_month].&amp;[May]"/>
        <member name="[jobs].[job_month].&amp;[Nov]"/>
        <member name="[jobs].[job_month].&amp;[Oct]"/>
        <member name="[jobs].[job_month].&amp;[Sep]"/>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fit Margi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_id"/>
    <pivotHierarchy dragToData="1"/>
    <pivotHierarchy dragToData="1" caption="Average Price"/>
    <pivotHierarchy dragToData="1"/>
    <pivotHierarchy dragToData="1" caption="Average Cost"/>
    <pivotHierarchy dragToData="1" caption="Count of job_id"/>
    <pivotHierarchy dragToData="1"/>
    <pivotHierarchy dragToData="1" caption="Job Count"/>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5"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zip_region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9D808-8C00-49D3-B40E-D3C2EA763819}" name="PivotTable1" cacheId="592" applyNumberFormats="0" applyBorderFormats="0" applyFontFormats="0" applyPatternFormats="0" applyAlignmentFormats="0" applyWidthHeightFormats="1" dataCaption="Values" tag="ece155d0-2bc1-4dea-9a37-5c9a16edb9a0" updatedVersion="8" minRefreshableVersion="3" useAutoFormatting="1" subtotalHiddenItems="1" itemPrintTitles="1" createdVersion="8" indent="0" outline="1" outlineData="1" multipleFieldFilters="0" chartFormat="31">
  <location ref="A2:B12"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8"/>
    </i>
    <i>
      <x v="7"/>
    </i>
    <i>
      <x v="1"/>
    </i>
    <i>
      <x v="3"/>
    </i>
    <i>
      <x/>
    </i>
    <i>
      <x v="5"/>
    </i>
    <i>
      <x v="2"/>
    </i>
    <i>
      <x v="4"/>
    </i>
    <i>
      <x v="6"/>
    </i>
    <i t="grand">
      <x/>
    </i>
  </rowItems>
  <colItems count="1">
    <i/>
  </colItems>
  <dataFields count="1">
    <dataField fld="1" subtotal="count" baseField="0" baseItem="0" numFmtId="168"/>
  </dataFields>
  <formats count="11">
    <format dxfId="797">
      <pivotArea outline="0" collapsedLevelsAreSubtotals="1" fieldPosition="0"/>
    </format>
    <format dxfId="796">
      <pivotArea dataOnly="0" labelOnly="1" outline="0" axis="axisValues" fieldPosition="0"/>
    </format>
    <format dxfId="795">
      <pivotArea outline="0" collapsedLevelsAreSubtotals="1" fieldPosition="0"/>
    </format>
    <format dxfId="794">
      <pivotArea dataOnly="0" labelOnly="1" outline="0" axis="axisValues" fieldPosition="0"/>
    </format>
    <format dxfId="793">
      <pivotArea field="0" type="button" dataOnly="0" labelOnly="1" outline="0" axis="axisRow" fieldPosition="0"/>
    </format>
    <format dxfId="792">
      <pivotArea dataOnly="0" labelOnly="1" fieldPosition="0">
        <references count="1">
          <reference field="0" count="0"/>
        </references>
      </pivotArea>
    </format>
    <format dxfId="791">
      <pivotArea dataOnly="0" labelOnly="1" grandRow="1" outline="0" fieldPosition="0"/>
    </format>
    <format dxfId="790">
      <pivotArea grandRow="1" outline="0" collapsedLevelsAreSubtotals="1" fieldPosition="0"/>
    </format>
    <format dxfId="789">
      <pivotArea dataOnly="0" labelOnly="1" grandRow="1" outline="0" fieldPosition="0"/>
    </format>
    <format dxfId="788">
      <pivotArea field="0" type="button" dataOnly="0" labelOnly="1" outline="0" axis="axisRow" fieldPosition="0"/>
    </format>
    <format dxfId="78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1" level="1">
        <member name="[jobs].[job_month].&amp;[Apr]"/>
        <member name="[jobs].[job_month].&amp;[Aug]"/>
        <member name="[jobs].[job_month].&amp;[Dec]"/>
        <member name="[jobs].[job_month].&amp;[Feb]"/>
        <member name="[jobs].[job_month].&amp;[Jul]"/>
        <member name="[jobs].[job_month].&amp;[Jun]"/>
        <member name="[jobs].[job_month].&amp;[Mar]"/>
        <member name="[jobs].[job_month].&amp;[May]"/>
        <member name="[jobs].[job_month].&amp;[Nov]"/>
        <member name="[jobs].[job_month].&amp;[Oct]"/>
        <member name="[jobs].[job_month].&amp;[Sep]"/>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68C24E-54D3-493F-BA96-083B1E90D400}" name="PivotTable1" cacheId="599" applyNumberFormats="0" applyBorderFormats="0" applyFontFormats="0" applyPatternFormats="0" applyAlignmentFormats="0" applyWidthHeightFormats="1" dataCaption="Values" tag="48f48e8b-5fe1-4173-9473-90f8b5fc8ae2" updatedVersion="8" minRefreshableVersion="3" useAutoFormatting="1" subtotalHiddenItems="1" itemPrintTitles="1" createdVersion="8" indent="0" outline="1" outlineData="1" multipleFieldFilters="0" chartFormat="15">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3">
    <i>
      <x v="1"/>
    </i>
    <i>
      <x v="9"/>
    </i>
    <i>
      <x v="8"/>
    </i>
    <i>
      <x v="6"/>
    </i>
    <i>
      <x v="4"/>
    </i>
    <i>
      <x v="7"/>
    </i>
    <i>
      <x/>
    </i>
    <i>
      <x v="2"/>
    </i>
    <i>
      <x v="3"/>
    </i>
    <i>
      <x v="11"/>
    </i>
    <i>
      <x v="5"/>
    </i>
    <i>
      <x v="10"/>
    </i>
    <i t="grand">
      <x/>
    </i>
  </rowItems>
  <colItems count="1">
    <i/>
  </colItems>
  <dataFields count="1">
    <dataField name="Revenue" fld="0" baseField="1" baseItem="1" numFmtId="165"/>
  </dataFields>
  <formats count="14">
    <format dxfId="786">
      <pivotArea outline="0" collapsedLevelsAreSubtotals="1" fieldPosition="0"/>
    </format>
    <format dxfId="785">
      <pivotArea field="1" type="button" dataOnly="0" labelOnly="1" outline="0" axis="axisRow" fieldPosition="0"/>
    </format>
    <format dxfId="784">
      <pivotArea dataOnly="0" labelOnly="1" outline="0" axis="axisValues" fieldPosition="0"/>
    </format>
    <format dxfId="783">
      <pivotArea grandRow="1" outline="0" collapsedLevelsAreSubtotals="1" fieldPosition="0"/>
    </format>
    <format dxfId="782">
      <pivotArea dataOnly="0" labelOnly="1" grandRow="1" outline="0" fieldPosition="0"/>
    </format>
    <format dxfId="781">
      <pivotArea collapsedLevelsAreSubtotals="1" fieldPosition="0">
        <references count="1">
          <reference field="1" count="0"/>
        </references>
      </pivotArea>
    </format>
    <format dxfId="780">
      <pivotArea dataOnly="0" labelOnly="1" outline="0" axis="axisValues" fieldPosition="0"/>
    </format>
    <format dxfId="779">
      <pivotArea field="1" type="button" dataOnly="0" labelOnly="1" outline="0" axis="axisRow" fieldPosition="0"/>
    </format>
    <format dxfId="778">
      <pivotArea dataOnly="0" labelOnly="1" fieldPosition="0">
        <references count="1">
          <reference field="1" count="0"/>
        </references>
      </pivotArea>
    </format>
    <format dxfId="777">
      <pivotArea grandCol="1" outline="0" collapsedLevelsAreSubtotals="1" fieldPosition="0"/>
    </format>
    <format dxfId="776">
      <pivotArea dataOnly="0" labelOnly="1" grandCol="1" outline="0" fieldPosition="0"/>
    </format>
    <format dxfId="775">
      <pivotArea dataOnly="0" labelOnly="1" grandCol="1" outline="0" fieldPosition="0"/>
    </format>
    <format dxfId="774">
      <pivotArea type="topRight" dataOnly="0" labelOnly="1" outline="0" offset="B1" fieldPosition="0"/>
    </format>
    <format dxfId="773">
      <pivotArea type="topRight" dataOnly="0" labelOnly="1" outline="0" fieldPosition="0"/>
    </format>
  </formats>
  <chartFormats count="2">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1" level="1">
        <member name="[jobs].[job_month].&amp;[Apr]"/>
        <member name="[jobs].[job_month].&amp;[Aug]"/>
        <member name="[jobs].[job_month].&amp;[Dec]"/>
        <member name="[jobs].[job_month].&amp;[Feb]"/>
        <member name="[jobs].[job_month].&amp;[Jul]"/>
        <member name="[jobs].[job_month].&amp;[Jun]"/>
        <member name="[jobs].[job_month].&amp;[Mar]"/>
        <member name="[jobs].[job_month].&amp;[May]"/>
        <member name="[jobs].[job_month].&amp;[Nov]"/>
        <member name="[jobs].[job_month].&amp;[Oct]"/>
        <member name="[jobs].[job_month].&amp;[Sep]"/>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s]"/>
        <x15:activeTabTopLevelEntity name="[zip_region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968C3D-704B-43F4-9C38-3463E627080A}" name="PivotTable2" cacheId="590" applyNumberFormats="0" applyBorderFormats="0" applyFontFormats="0" applyPatternFormats="0" applyAlignmentFormats="0" applyWidthHeightFormats="1" dataCaption="Values" tag="06eae18c-02ef-4d66-aa64-d501b67d8ca4" updatedVersion="8" minRefreshableVersion="3" useAutoFormatting="1" subtotalHiddenItems="1" rowGrandTotals="0" itemPrintTitles="1" createdVersion="8" indent="0" outline="1" outlineData="1" multipleFieldFilters="0" rowHeaderCaption="# of Services Performed">
  <location ref="A2:E6"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4">
    <i>
      <x/>
    </i>
    <i i="1">
      <x v="1"/>
    </i>
    <i i="2">
      <x v="2"/>
    </i>
    <i i="3">
      <x v="3"/>
    </i>
  </colItems>
  <dataFields count="4">
    <dataField name="Avg Ticket Size" fld="1" subtotal="average" baseField="0" baseItem="0" numFmtId="165"/>
    <dataField name="Avg Job Cost" fld="2" subtotal="average" baseField="0" baseItem="0"/>
    <dataField fld="3" subtotal="count" baseField="0" baseItem="0"/>
    <dataField fld="4" subtotal="count" baseField="0" baseItem="0" numFmtId="9"/>
  </dataFields>
  <formats count="26">
    <format dxfId="772">
      <pivotArea outline="0" collapsedLevelsAreSubtotals="1" fieldPosition="0"/>
    </format>
    <format dxfId="771">
      <pivotArea dataOnly="0" labelOnly="1" outline="0" axis="axisValues" fieldPosition="0"/>
    </format>
    <format dxfId="770">
      <pivotArea outline="0" collapsedLevelsAreSubtotals="1" fieldPosition="0">
        <references count="1">
          <reference field="4294967294" count="1" selected="0">
            <x v="3"/>
          </reference>
        </references>
      </pivotArea>
    </format>
    <format dxfId="769">
      <pivotArea dataOnly="0" labelOnly="1" outline="0" fieldPosition="0">
        <references count="1">
          <reference field="4294967294" count="1">
            <x v="3"/>
          </reference>
        </references>
      </pivotArea>
    </format>
    <format dxfId="768">
      <pivotArea type="all" dataOnly="0" outline="0" fieldPosition="0"/>
    </format>
    <format dxfId="767">
      <pivotArea dataOnly="0" outline="0" fieldPosition="0">
        <references count="1">
          <reference field="4294967294" count="1">
            <x v="2"/>
          </reference>
        </references>
      </pivotArea>
    </format>
    <format dxfId="766">
      <pivotArea outline="0" collapsedLevelsAreSubtotals="1" fieldPosition="0">
        <references count="1">
          <reference field="4294967294" count="1" selected="0">
            <x v="1"/>
          </reference>
        </references>
      </pivotArea>
    </format>
    <format dxfId="765">
      <pivotArea outline="0" collapsedLevelsAreSubtotals="1" fieldPosition="0">
        <references count="1">
          <reference field="4294967294" count="1" selected="0">
            <x v="0"/>
          </reference>
        </references>
      </pivotArea>
    </format>
    <format dxfId="764">
      <pivotArea dataOnly="0" labelOnly="1" fieldPosition="0">
        <references count="1">
          <reference field="0" count="0"/>
        </references>
      </pivotArea>
    </format>
    <format dxfId="763">
      <pivotArea type="all" dataOnly="0" outline="0" fieldPosition="0"/>
    </format>
    <format dxfId="762">
      <pivotArea dataOnly="0" labelOnly="1" fieldPosition="0">
        <references count="1">
          <reference field="0" count="0"/>
        </references>
      </pivotArea>
    </format>
    <format dxfId="761">
      <pivotArea dataOnly="0" labelOnly="1" fieldPosition="0">
        <references count="1">
          <reference field="0" count="0"/>
        </references>
      </pivotArea>
    </format>
    <format dxfId="760">
      <pivotArea type="all" dataOnly="0" outline="0" fieldPosition="0"/>
    </format>
    <format dxfId="759">
      <pivotArea outline="0" collapsedLevelsAreSubtotals="1" fieldPosition="0"/>
    </format>
    <format dxfId="758">
      <pivotArea field="0" type="button" dataOnly="0" labelOnly="1" outline="0" axis="axisRow" fieldPosition="0"/>
    </format>
    <format dxfId="757">
      <pivotArea dataOnly="0" labelOnly="1" fieldPosition="0">
        <references count="1">
          <reference field="0" count="0"/>
        </references>
      </pivotArea>
    </format>
    <format dxfId="756">
      <pivotArea dataOnly="0" labelOnly="1" outline="0" fieldPosition="0">
        <references count="1">
          <reference field="4294967294" count="4">
            <x v="0"/>
            <x v="1"/>
            <x v="2"/>
            <x v="3"/>
          </reference>
        </references>
      </pivotArea>
    </format>
    <format dxfId="755">
      <pivotArea field="0" type="button" dataOnly="0" labelOnly="1" outline="0" axis="axisRow" fieldPosition="0"/>
    </format>
    <format dxfId="754">
      <pivotArea field="0" type="button" dataOnly="0" labelOnly="1" outline="0" axis="axisRow" fieldPosition="0"/>
    </format>
    <format dxfId="753">
      <pivotArea dataOnly="0" labelOnly="1" outline="0" fieldPosition="0">
        <references count="1">
          <reference field="4294967294" count="4">
            <x v="0"/>
            <x v="1"/>
            <x v="2"/>
            <x v="3"/>
          </reference>
        </references>
      </pivotArea>
    </format>
    <format dxfId="752">
      <pivotArea field="0" type="button" dataOnly="0" labelOnly="1" outline="0" axis="axisRow" fieldPosition="0"/>
    </format>
    <format dxfId="751">
      <pivotArea dataOnly="0" labelOnly="1" outline="0" fieldPosition="0">
        <references count="1">
          <reference field="4294967294" count="4">
            <x v="0"/>
            <x v="1"/>
            <x v="2"/>
            <x v="3"/>
          </reference>
        </references>
      </pivotArea>
    </format>
    <format dxfId="750">
      <pivotArea outline="0" collapsedLevelsAreSubtotals="1" fieldPosition="0">
        <references count="1">
          <reference field="4294967294" count="3" selected="0">
            <x v="1"/>
            <x v="2"/>
            <x v="3"/>
          </reference>
        </references>
      </pivotArea>
    </format>
    <format dxfId="749">
      <pivotArea field="0" type="button" dataOnly="0" labelOnly="1" outline="0" axis="axisRow" fieldPosition="0"/>
    </format>
    <format dxfId="748">
      <pivotArea dataOnly="0" labelOnly="1" outline="0" fieldPosition="0">
        <references count="1">
          <reference field="4294967294" count="4">
            <x v="0"/>
            <x v="1"/>
            <x v="2"/>
            <x v="3"/>
          </reference>
        </references>
      </pivotArea>
    </format>
    <format dxfId="747">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1" level="1">
        <member name="[jobs].[job_month].&amp;[Apr]"/>
        <member name="[jobs].[job_month].&amp;[Aug]"/>
        <member name="[jobs].[job_month].&amp;[Dec]"/>
        <member name="[jobs].[job_month].&amp;[Feb]"/>
        <member name="[jobs].[job_month].&amp;[Jul]"/>
        <member name="[jobs].[job_month].&amp;[Jun]"/>
        <member name="[jobs].[job_month].&amp;[Mar]"/>
        <member name="[jobs].[job_month].&amp;[May]"/>
        <member name="[jobs].[job_month].&amp;[Nov]"/>
        <member name="[jobs].[job_month].&amp;[Oct]"/>
        <member name="[jobs].[job_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Ticket Size"/>
    <pivotHierarchy dragToData="1"/>
    <pivotHierarchy dragToData="1" caption="Avg Job Cost"/>
    <pivotHierarchy dragToData="1"/>
    <pivotHierarchy dragToData="1"/>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64E473-CE9D-4787-81D6-BE251C01ED1C}" name="PivotTable3" cacheId="0" applyNumberFormats="0" applyBorderFormats="0" applyFontFormats="0" applyPatternFormats="0" applyAlignmentFormats="0" applyWidthHeightFormats="1" dataCaption="Values" tag="01d39189-e75b-451a-9bb3-7f9c9f6ca989" updatedVersion="8" minRefreshableVersion="3" useAutoFormatting="1" itemPrintTitles="1" createdVersion="8" indent="0" outline="1" outlineData="1" multipleFieldFilters="0">
  <location ref="A2:C15" firstHeaderRow="0"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g # of Services" fld="1" subtotal="average" baseField="0" baseItem="0"/>
    <dataField fld="2" subtotal="count" baseField="0" baseItem="0"/>
  </dataFields>
  <formats count="11">
    <format dxfId="746">
      <pivotArea collapsedLevelsAreSubtotals="1" fieldPosition="0">
        <references count="2">
          <reference field="4294967294" count="1" selected="0">
            <x v="0"/>
          </reference>
          <reference field="0" count="0"/>
        </references>
      </pivotArea>
    </format>
    <format dxfId="745">
      <pivotArea field="0" type="button" dataOnly="0" labelOnly="1" outline="0" axis="axisRow" fieldPosition="0"/>
    </format>
    <format dxfId="744">
      <pivotArea dataOnly="0" labelOnly="1" outline="0" fieldPosition="0">
        <references count="1">
          <reference field="4294967294" count="2">
            <x v="0"/>
            <x v="1"/>
          </reference>
        </references>
      </pivotArea>
    </format>
    <format dxfId="743">
      <pivotArea grandRow="1" outline="0" collapsedLevelsAreSubtotals="1" fieldPosition="0"/>
    </format>
    <format dxfId="742">
      <pivotArea dataOnly="0" labelOnly="1" grandRow="1" outline="0" fieldPosition="0"/>
    </format>
    <format dxfId="741">
      <pivotArea collapsedLevelsAreSubtotals="1" fieldPosition="0">
        <references count="2">
          <reference field="4294967294" count="1" selected="0">
            <x v="1"/>
          </reference>
          <reference field="0" count="0"/>
        </references>
      </pivotArea>
    </format>
    <format dxfId="740">
      <pivotArea collapsedLevelsAreSubtotals="1" fieldPosition="0">
        <references count="2">
          <reference field="4294967294" count="1" selected="0">
            <x v="0"/>
          </reference>
          <reference field="0" count="0"/>
        </references>
      </pivotArea>
    </format>
    <format dxfId="739">
      <pivotArea dataOnly="0" labelOnly="1" fieldPosition="0">
        <references count="1">
          <reference field="0" count="0"/>
        </references>
      </pivotArea>
    </format>
    <format dxfId="738">
      <pivotArea collapsedLevelsAreSubtotals="1" fieldPosition="0">
        <references count="2">
          <reference field="4294967294" count="1" selected="0">
            <x v="0"/>
          </reference>
          <reference field="0" count="0"/>
        </references>
      </pivotArea>
    </format>
    <format dxfId="737">
      <pivotArea field="0" grandRow="1" outline="0" collapsedLevelsAreSubtotals="1" axis="axisRow" fieldPosition="0">
        <references count="1">
          <reference field="4294967294" count="1" selected="0">
            <x v="0"/>
          </reference>
        </references>
      </pivotArea>
    </format>
    <format dxfId="736">
      <pivotArea field="0" grandRow="1" outline="0" collapsedLevelsAreSubtotals="1" axis="axisRow"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0" count="12">
              <x v="0"/>
              <x v="1"/>
              <x v="2"/>
              <x v="3"/>
              <x v="4"/>
              <x v="5"/>
              <x v="6"/>
              <x v="7"/>
              <x v="8"/>
              <x v="9"/>
              <x v="10"/>
              <x v="11"/>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 of Services"/>
    <pivotHierarchy dragToData="1"/>
    <pivotHierarchy dragToData="1"/>
    <pivotHierarchy dragToData="1"/>
  </pivotHierarchies>
  <pivotTableStyleInfo name="PivotStyleMedium5"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44A5F0-6E8C-4A2D-9BAB-F3FBE0A9A89B}" name="PivotTable1" cacheId="588" applyNumberFormats="0" applyBorderFormats="0" applyFontFormats="0" applyPatternFormats="0" applyAlignmentFormats="0" applyWidthHeightFormats="1" dataCaption="Values" tag="5ccde33c-7174-4c86-a10d-f6ad631577f2" updatedVersion="8" minRefreshableVersion="3" useAutoFormatting="1" subtotalHiddenItems="1" itemPrintTitles="1" createdVersion="8" indent="0" outline="1" outlineData="1" multipleFieldFilters="0" chartFormat="16">
  <location ref="A1:C541" firstHeaderRow="0" firstDataRow="1" firstDataCol="1"/>
  <pivotFields count="5">
    <pivotField axis="axisRow" allDrilled="1" subtotalTop="0" showAll="0" dataSourceSort="1" defaultSubtotal="0" defaultAttributeDrillState="1">
      <items count="5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t="grand">
      <x/>
    </i>
  </rowItems>
  <colFields count="1">
    <field x="-2"/>
  </colFields>
  <colItems count="2">
    <i>
      <x/>
    </i>
    <i i="1">
      <x v="1"/>
    </i>
  </colItems>
  <dataFields count="2">
    <dataField fld="1" subtotal="count" baseField="0" baseItem="0"/>
    <dataField fld="2" subtotal="count" baseField="0" baseItem="0"/>
  </dataFields>
  <formats count="14">
    <format dxfId="672">
      <pivotArea field="0" type="button" dataOnly="0" labelOnly="1" outline="0" axis="axisRow" fieldPosition="0"/>
    </format>
    <format dxfId="673">
      <pivotArea dataOnly="0" labelOnly="1" fieldPosition="0">
        <references count="1">
          <reference field="0" count="50">
            <x v="0"/>
            <x v="1"/>
            <x v="2"/>
            <x v="3"/>
            <x v="4"/>
            <x v="5"/>
            <x v="6"/>
            <x v="7"/>
            <x v="8"/>
            <x v="9"/>
            <x v="10"/>
            <x v="11"/>
            <x v="12"/>
            <x v="13"/>
            <x v="14"/>
            <x v="15"/>
            <x v="16"/>
            <x v="17"/>
            <x v="18"/>
            <x v="19"/>
            <x v="20"/>
            <x v="21"/>
            <x v="22"/>
            <x v="23"/>
            <x v="24"/>
            <x v="25"/>
            <x v="26"/>
            <x v="27"/>
            <x v="28"/>
            <x v="29"/>
            <x v="539"/>
            <x v="540"/>
            <x v="541"/>
            <x v="542"/>
            <x v="543"/>
            <x v="544"/>
            <x v="545"/>
            <x v="546"/>
            <x v="547"/>
            <x v="548"/>
            <x v="549"/>
            <x v="550"/>
            <x v="551"/>
            <x v="552"/>
            <x v="553"/>
            <x v="554"/>
            <x v="555"/>
            <x v="556"/>
            <x v="557"/>
            <x v="558"/>
          </reference>
        </references>
      </pivotArea>
    </format>
    <format dxfId="674">
      <pivotArea dataOnly="0" labelOnly="1" fieldPosition="0">
        <references count="1">
          <reference field="0" count="50">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reference>
        </references>
      </pivotArea>
    </format>
    <format dxfId="675">
      <pivotArea dataOnly="0" labelOnly="1" fieldPosition="0">
        <references count="1">
          <reference field="0" count="50">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reference>
        </references>
      </pivotArea>
    </format>
    <format dxfId="676">
      <pivotArea dataOnly="0" labelOnly="1" fieldPosition="0">
        <references count="1">
          <reference field="0" count="50">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reference>
        </references>
      </pivotArea>
    </format>
    <format dxfId="677">
      <pivotArea dataOnly="0" labelOnly="1" fieldPosition="0">
        <references count="1">
          <reference field="0" count="50">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reference>
        </references>
      </pivotArea>
    </format>
    <format dxfId="678">
      <pivotArea dataOnly="0" labelOnly="1" fieldPosition="0">
        <references count="1">
          <reference field="0" count="50">
            <x v="230"/>
            <x v="231"/>
            <x v="232"/>
            <x v="233"/>
            <x v="234"/>
            <x v="235"/>
            <x v="236"/>
            <x v="237"/>
            <x v="238"/>
            <x v="239"/>
            <x v="240"/>
            <x v="241"/>
            <x v="242"/>
            <x v="243"/>
            <x v="244"/>
            <x v="245"/>
            <x v="246"/>
            <x v="247"/>
            <x v="248"/>
            <x v="249"/>
            <x v="250"/>
            <x v="251"/>
            <x v="252"/>
            <x v="253"/>
            <x v="254"/>
            <x v="255"/>
            <x v="256"/>
            <x v="257"/>
            <x v="258"/>
            <x v="259"/>
            <x v="260"/>
            <x v="261"/>
            <x v="262"/>
            <x v="263"/>
            <x v="264"/>
            <x v="265"/>
            <x v="266"/>
            <x v="267"/>
            <x v="559"/>
            <x v="560"/>
            <x v="561"/>
            <x v="562"/>
            <x v="563"/>
            <x v="564"/>
            <x v="565"/>
            <x v="566"/>
            <x v="567"/>
            <x v="568"/>
            <x v="569"/>
            <x v="570"/>
          </reference>
        </references>
      </pivotArea>
    </format>
    <format dxfId="679">
      <pivotArea dataOnly="0" labelOnly="1" fieldPosition="0">
        <references count="1">
          <reference field="0" count="50">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571"/>
            <x v="572"/>
            <x v="573"/>
            <x v="574"/>
            <x v="575"/>
            <x v="576"/>
            <x v="577"/>
            <x v="578"/>
            <x v="579"/>
            <x v="580"/>
          </reference>
        </references>
      </pivotArea>
    </format>
    <format dxfId="680">
      <pivotArea dataOnly="0" labelOnly="1" fieldPosition="0">
        <references count="1">
          <reference field="0" count="50">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reference>
        </references>
      </pivotArea>
    </format>
    <format dxfId="681">
      <pivotArea dataOnly="0" labelOnly="1" fieldPosition="0">
        <references count="1">
          <reference field="0" count="50">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reference>
        </references>
      </pivotArea>
    </format>
    <format dxfId="682">
      <pivotArea dataOnly="0" labelOnly="1" fieldPosition="0">
        <references count="1">
          <reference field="0" count="50">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reference>
        </references>
      </pivotArea>
    </format>
    <format dxfId="683">
      <pivotArea dataOnly="0" labelOnly="1" fieldPosition="0">
        <references count="1">
          <reference field="0" count="50">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reference>
        </references>
      </pivotArea>
    </format>
    <format dxfId="684">
      <pivotArea dataOnly="0" labelOnly="1" fieldPosition="0">
        <references count="1">
          <reference field="0" count="31">
            <x v="508"/>
            <x v="509"/>
            <x v="510"/>
            <x v="511"/>
            <x v="512"/>
            <x v="513"/>
            <x v="514"/>
            <x v="515"/>
            <x v="516"/>
            <x v="517"/>
            <x v="518"/>
            <x v="519"/>
            <x v="520"/>
            <x v="521"/>
            <x v="522"/>
            <x v="523"/>
            <x v="524"/>
            <x v="525"/>
            <x v="526"/>
            <x v="527"/>
            <x v="528"/>
            <x v="529"/>
            <x v="530"/>
            <x v="531"/>
            <x v="532"/>
            <x v="533"/>
            <x v="534"/>
            <x v="535"/>
            <x v="536"/>
            <x v="537"/>
            <x v="538"/>
          </reference>
        </references>
      </pivotArea>
    </format>
    <format dxfId="685">
      <pivotArea dataOnly="0" labelOnly="1" grandRow="1" outline="0" fieldPosition="0"/>
    </format>
  </formats>
  <chartFormats count="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1" level="1">
        <member name="[jobs].[job_month].&amp;[Apr]"/>
        <member name="[jobs].[job_month].&amp;[Aug]"/>
        <member name="[jobs].[job_month].&amp;[Dec]"/>
        <member name="[jobs].[job_month].&amp;[Feb]"/>
        <member name="[jobs].[job_month].&amp;[Jul]"/>
        <member name="[jobs].[job_month].&amp;[Jun]"/>
        <member name="[jobs].[job_month].&amp;[Mar]"/>
        <member name="[jobs].[job_month].&amp;[May]"/>
        <member name="[jobs].[job_month].&amp;[Nov]"/>
        <member name="[jobs].[job_month].&amp;[Oct]"/>
        <member name="[jobs].[job_month].&amp;[Sep]"/>
      </members>
    </pivotHierarchy>
    <pivotHierarchy dragToData="1"/>
    <pivotHierarchy dragToData="1"/>
    <pivotHierarchy multipleItemSelectionAllowed="1" dragToData="1">
      <members count="1" level="1">
        <member name="[services].[service_type].&amp;[Patio/Pool Deck Cleaning]"/>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C038F6-8E9D-40F1-8103-E88533C1082E}" name="PivotTable1" cacheId="595" applyNumberFormats="0" applyBorderFormats="0" applyFontFormats="0" applyPatternFormats="0" applyAlignmentFormats="0" applyWidthHeightFormats="1" dataCaption="Values" tag="8662d150-5d7f-4b70-bc25-dd5ee60040be" updatedVersion="8" minRefreshableVersion="3" useAutoFormatting="1" subtotalHiddenItems="1" itemPrintTitles="1" createdVersion="8" indent="0" outline="1" outlineData="1" multipleFieldFilters="0" chartFormat="1" rowHeaderCaption="Month">
  <location ref="A2:G27" firstHeaderRow="0" firstDataRow="1" firstDataCol="1"/>
  <pivotFields count="8">
    <pivotField axis="axisRow" allDrilled="1" subtotalTop="0" showAll="0" dataSourceSort="1" defaultSubtotal="0" defaultAttributeDrillState="1">
      <items count="12">
        <item s="1" x="0"/>
        <item s="1" x="1"/>
        <item s="1" x="2"/>
        <item s="1" x="3"/>
        <item s="1" x="4"/>
        <item s="1" x="5"/>
        <item s="1" x="6"/>
        <item s="1" x="7"/>
        <item s="1" x="8"/>
        <item s="1" x="9"/>
        <item s="1" x="10"/>
        <item x="11"/>
      </items>
    </pivotField>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2"/>
    <field x="0"/>
  </rowFields>
  <rowItems count="25">
    <i>
      <x/>
    </i>
    <i r="1">
      <x/>
    </i>
    <i r="1">
      <x v="1"/>
    </i>
    <i r="1">
      <x v="2"/>
    </i>
    <i r="1">
      <x v="3"/>
    </i>
    <i r="1">
      <x v="4"/>
    </i>
    <i r="1">
      <x v="5"/>
    </i>
    <i r="1">
      <x v="6"/>
    </i>
    <i r="1">
      <x v="7"/>
    </i>
    <i r="1">
      <x v="8"/>
    </i>
    <i r="1">
      <x v="9"/>
    </i>
    <i r="1">
      <x v="10"/>
    </i>
    <i>
      <x v="1"/>
    </i>
    <i r="1">
      <x/>
    </i>
    <i r="1">
      <x v="1"/>
    </i>
    <i r="1">
      <x v="2"/>
    </i>
    <i r="1">
      <x v="3"/>
    </i>
    <i r="1">
      <x v="4"/>
    </i>
    <i r="1">
      <x v="5"/>
    </i>
    <i r="1">
      <x v="6"/>
    </i>
    <i r="1">
      <x v="7"/>
    </i>
    <i r="1">
      <x v="8"/>
    </i>
    <i r="1">
      <x v="9"/>
    </i>
    <i r="1">
      <x v="10"/>
    </i>
    <i t="grand">
      <x/>
    </i>
  </rowItems>
  <colFields count="1">
    <field x="-2"/>
  </colFields>
  <colItems count="6">
    <i>
      <x/>
    </i>
    <i i="1">
      <x v="1"/>
    </i>
    <i i="2">
      <x v="2"/>
    </i>
    <i i="3">
      <x v="3"/>
    </i>
    <i i="4">
      <x v="4"/>
    </i>
    <i i="5">
      <x v="5"/>
    </i>
  </colItems>
  <dataFields count="6">
    <dataField name="Job Count" fld="1" subtotal="count" baseField="0" baseItem="0"/>
    <dataField name="Avg Profit" fld="3" subtotal="count" baseField="0" baseItem="9"/>
    <dataField name="Avg Profit Per Job" fld="6" subtotal="count" baseField="2" baseItem="0"/>
    <dataField fld="7" subtotal="count" baseField="0" baseItem="0"/>
    <dataField fld="5" subtotal="count" baseField="0" baseItem="0"/>
    <dataField fld="4" subtotal="count" baseField="0" baseItem="0"/>
  </dataFields>
  <formats count="50">
    <format dxfId="735">
      <pivotArea type="all" dataOnly="0" outline="0" fieldPosition="0"/>
    </format>
    <format dxfId="734">
      <pivotArea field="2" type="button" dataOnly="0" labelOnly="1" outline="0" axis="axisRow" fieldPosition="0"/>
    </format>
    <format dxfId="733">
      <pivotArea dataOnly="0" labelOnly="1" fieldPosition="0">
        <references count="1">
          <reference field="2" count="0"/>
        </references>
      </pivotArea>
    </format>
    <format dxfId="732">
      <pivotArea dataOnly="0" labelOnly="1" outline="0" fieldPosition="0">
        <references count="1">
          <reference field="4294967294" count="6">
            <x v="0"/>
            <x v="1"/>
            <x v="2"/>
            <x v="3"/>
            <x v="4"/>
            <x v="5"/>
          </reference>
        </references>
      </pivotArea>
    </format>
    <format dxfId="731">
      <pivotArea outline="0" collapsedLevelsAreSubtotals="1" fieldPosition="0">
        <references count="1">
          <reference field="4294967294" count="1" selected="0">
            <x v="4"/>
          </reference>
        </references>
      </pivotArea>
    </format>
    <format dxfId="730">
      <pivotArea dataOnly="0" labelOnly="1" outline="0" fieldPosition="0">
        <references count="1">
          <reference field="4294967294" count="1">
            <x v="4"/>
          </reference>
        </references>
      </pivotArea>
    </format>
    <format dxfId="729">
      <pivotArea outline="0" collapsedLevelsAreSubtotals="1" fieldPosition="0">
        <references count="1">
          <reference field="4294967294" count="1" selected="0">
            <x v="3"/>
          </reference>
        </references>
      </pivotArea>
    </format>
    <format dxfId="728">
      <pivotArea dataOnly="0" labelOnly="1" outline="0" fieldPosition="0">
        <references count="1">
          <reference field="4294967294" count="1">
            <x v="3"/>
          </reference>
        </references>
      </pivotArea>
    </format>
    <format dxfId="727">
      <pivotArea outline="0" collapsedLevelsAreSubtotals="1" fieldPosition="0">
        <references count="1">
          <reference field="4294967294" count="1" selected="0">
            <x v="2"/>
          </reference>
        </references>
      </pivotArea>
    </format>
    <format dxfId="726">
      <pivotArea outline="0" collapsedLevelsAreSubtotals="1" fieldPosition="0">
        <references count="1">
          <reference field="4294967294" count="1" selected="0">
            <x v="1"/>
          </reference>
        </references>
      </pivotArea>
    </format>
    <format dxfId="725">
      <pivotArea outline="0" collapsedLevelsAreSubtotals="1" fieldPosition="0">
        <references count="1">
          <reference field="4294967294" count="1" selected="0">
            <x v="0"/>
          </reference>
        </references>
      </pivotArea>
    </format>
    <format dxfId="724">
      <pivotArea dataOnly="0" labelOnly="1" fieldPosition="0">
        <references count="1">
          <reference field="2" count="0"/>
        </references>
      </pivotArea>
    </format>
    <format dxfId="723">
      <pivotArea collapsedLevelsAreSubtotals="1" fieldPosition="0">
        <references count="1">
          <reference field="2" count="1">
            <x v="1"/>
          </reference>
        </references>
      </pivotArea>
    </format>
    <format dxfId="722">
      <pivotArea dataOnly="0" labelOnly="1" fieldPosition="0">
        <references count="1">
          <reference field="2" count="1">
            <x v="1"/>
          </reference>
        </references>
      </pivotArea>
    </format>
    <format dxfId="721">
      <pivotArea collapsedLevelsAreSubtotals="1" fieldPosition="0">
        <references count="1">
          <reference field="2" count="1">
            <x v="1"/>
          </reference>
        </references>
      </pivotArea>
    </format>
    <format dxfId="720">
      <pivotArea dataOnly="0" labelOnly="1" fieldPosition="0">
        <references count="1">
          <reference field="2" count="1">
            <x v="1"/>
          </reference>
        </references>
      </pivotArea>
    </format>
    <format dxfId="719">
      <pivotArea collapsedLevelsAreSubtotals="1" fieldPosition="0">
        <references count="1">
          <reference field="2" count="1">
            <x v="0"/>
          </reference>
        </references>
      </pivotArea>
    </format>
    <format dxfId="718">
      <pivotArea dataOnly="0" labelOnly="1" fieldPosition="0">
        <references count="1">
          <reference field="2" count="1">
            <x v="0"/>
          </reference>
        </references>
      </pivotArea>
    </format>
    <format dxfId="717">
      <pivotArea collapsedLevelsAreSubtotals="1" fieldPosition="0">
        <references count="1">
          <reference field="2" count="1">
            <x v="0"/>
          </reference>
        </references>
      </pivotArea>
    </format>
    <format dxfId="716">
      <pivotArea dataOnly="0" labelOnly="1" fieldPosition="0">
        <references count="1">
          <reference field="2" count="1">
            <x v="0"/>
          </reference>
        </references>
      </pivotArea>
    </format>
    <format dxfId="715">
      <pivotArea collapsedLevelsAreSubtotals="1" fieldPosition="0">
        <references count="1">
          <reference field="2" count="1">
            <x v="1"/>
          </reference>
        </references>
      </pivotArea>
    </format>
    <format dxfId="714">
      <pivotArea collapsedLevelsAreSubtotals="1" fieldPosition="0">
        <references count="1">
          <reference field="2" count="1">
            <x v="0"/>
          </reference>
        </references>
      </pivotArea>
    </format>
    <format dxfId="713">
      <pivotArea field="2" type="button" dataOnly="0" labelOnly="1" outline="0" axis="axisRow" fieldPosition="0"/>
    </format>
    <format dxfId="712">
      <pivotArea dataOnly="0" labelOnly="1" outline="0" fieldPosition="0">
        <references count="1">
          <reference field="4294967294" count="6">
            <x v="0"/>
            <x v="1"/>
            <x v="2"/>
            <x v="3"/>
            <x v="4"/>
            <x v="5"/>
          </reference>
        </references>
      </pivotArea>
    </format>
    <format dxfId="711">
      <pivotArea field="2" type="button" dataOnly="0" labelOnly="1" outline="0" axis="axisRow" fieldPosition="0"/>
    </format>
    <format dxfId="710">
      <pivotArea dataOnly="0" labelOnly="1" outline="0" fieldPosition="0">
        <references count="1">
          <reference field="4294967294" count="6">
            <x v="0"/>
            <x v="1"/>
            <x v="2"/>
            <x v="3"/>
            <x v="4"/>
            <x v="5"/>
          </reference>
        </references>
      </pivotArea>
    </format>
    <format dxfId="709">
      <pivotArea field="2" type="button" dataOnly="0" labelOnly="1" outline="0" axis="axisRow" fieldPosition="0"/>
    </format>
    <format dxfId="708">
      <pivotArea dataOnly="0" labelOnly="1" outline="0" fieldPosition="0">
        <references count="1">
          <reference field="4294967294" count="6">
            <x v="0"/>
            <x v="1"/>
            <x v="2"/>
            <x v="3"/>
            <x v="4"/>
            <x v="5"/>
          </reference>
        </references>
      </pivotArea>
    </format>
    <format dxfId="707">
      <pivotArea field="2" type="button" dataOnly="0" labelOnly="1" outline="0" axis="axisRow" fieldPosition="0"/>
    </format>
    <format dxfId="706">
      <pivotArea dataOnly="0" labelOnly="1" outline="0" fieldPosition="0">
        <references count="1">
          <reference field="4294967294" count="6">
            <x v="0"/>
            <x v="1"/>
            <x v="2"/>
            <x v="3"/>
            <x v="4"/>
            <x v="5"/>
          </reference>
        </references>
      </pivotArea>
    </format>
    <format dxfId="705">
      <pivotArea field="2" type="button" dataOnly="0" labelOnly="1" outline="0" axis="axisRow" fieldPosition="0"/>
    </format>
    <format dxfId="704">
      <pivotArea dataOnly="0" labelOnly="1" outline="0" fieldPosition="0">
        <references count="1">
          <reference field="4294967294" count="6">
            <x v="0"/>
            <x v="1"/>
            <x v="2"/>
            <x v="3"/>
            <x v="4"/>
            <x v="5"/>
          </reference>
        </references>
      </pivotArea>
    </format>
    <format dxfId="703">
      <pivotArea field="2" type="button" dataOnly="0" labelOnly="1" outline="0" axis="axisRow" fieldPosition="0"/>
    </format>
    <format dxfId="702">
      <pivotArea dataOnly="0" labelOnly="1" outline="0" fieldPosition="0">
        <references count="1">
          <reference field="4294967294" count="6">
            <x v="0"/>
            <x v="1"/>
            <x v="2"/>
            <x v="3"/>
            <x v="4"/>
            <x v="5"/>
          </reference>
        </references>
      </pivotArea>
    </format>
    <format dxfId="701">
      <pivotArea dataOnly="0" labelOnly="1" fieldPosition="0">
        <references count="1">
          <reference field="2" count="1">
            <x v="1"/>
          </reference>
        </references>
      </pivotArea>
    </format>
    <format dxfId="700">
      <pivotArea dataOnly="0" labelOnly="1" fieldPosition="0">
        <references count="1">
          <reference field="2" count="1">
            <x v="0"/>
          </reference>
        </references>
      </pivotArea>
    </format>
    <format dxfId="699">
      <pivotArea field="2" type="button" dataOnly="0" labelOnly="1" outline="0" axis="axisRow" fieldPosition="0"/>
    </format>
    <format dxfId="698">
      <pivotArea dataOnly="0" labelOnly="1" outline="0" fieldPosition="0">
        <references count="1">
          <reference field="4294967294" count="6">
            <x v="0"/>
            <x v="1"/>
            <x v="2"/>
            <x v="3"/>
            <x v="4"/>
            <x v="5"/>
          </reference>
        </references>
      </pivotArea>
    </format>
    <format dxfId="697">
      <pivotArea type="all" dataOnly="0" outline="0" fieldPosition="0"/>
    </format>
    <format dxfId="696">
      <pivotArea outline="0" collapsedLevelsAreSubtotals="1" fieldPosition="0"/>
    </format>
    <format dxfId="695">
      <pivotArea field="2" type="button" dataOnly="0" labelOnly="1" outline="0" axis="axisRow" fieldPosition="0"/>
    </format>
    <format dxfId="694">
      <pivotArea dataOnly="0" labelOnly="1" fieldPosition="0">
        <references count="1">
          <reference field="2" count="0"/>
        </references>
      </pivotArea>
    </format>
    <format dxfId="693">
      <pivotArea dataOnly="0" labelOnly="1" grandRow="1" outline="0" fieldPosition="0"/>
    </format>
    <format dxfId="692">
      <pivotArea dataOnly="0" labelOnly="1" fieldPosition="0">
        <references count="2">
          <reference field="0" count="0"/>
          <reference field="2" count="1" selected="0">
            <x v="0"/>
          </reference>
        </references>
      </pivotArea>
    </format>
    <format dxfId="691">
      <pivotArea dataOnly="0" labelOnly="1" fieldPosition="0">
        <references count="2">
          <reference field="0" count="0"/>
          <reference field="2" count="1" selected="0">
            <x v="1"/>
          </reference>
        </references>
      </pivotArea>
    </format>
    <format dxfId="690">
      <pivotArea dataOnly="0" labelOnly="1" outline="0" fieldPosition="0">
        <references count="1">
          <reference field="4294967294" count="6">
            <x v="0"/>
            <x v="1"/>
            <x v="2"/>
            <x v="3"/>
            <x v="4"/>
            <x v="5"/>
          </reference>
        </references>
      </pivotArea>
    </format>
    <format dxfId="689">
      <pivotArea dataOnly="0" labelOnly="1" outline="0" fieldPosition="0">
        <references count="1">
          <reference field="4294967294" count="6">
            <x v="0"/>
            <x v="1"/>
            <x v="2"/>
            <x v="3"/>
            <x v="4"/>
            <x v="5"/>
          </reference>
        </references>
      </pivotArea>
    </format>
    <format dxfId="688">
      <pivotArea field="2" type="button" dataOnly="0" labelOnly="1" outline="0" axis="axisRow" fieldPosition="0"/>
    </format>
    <format dxfId="687">
      <pivotArea dataOnly="0" labelOnly="1" outline="0" fieldPosition="0">
        <references count="1">
          <reference field="4294967294" count="6">
            <x v="0"/>
            <x v="1"/>
            <x v="2"/>
            <x v="3"/>
            <x v="4"/>
            <x v="5"/>
          </reference>
        </references>
      </pivotArea>
    </format>
    <format dxfId="686">
      <pivotArea outline="0" collapsedLevelsAreSubtotals="1" fieldPosition="0"/>
    </format>
  </formats>
  <conditionalFormats count="1">
    <conditionalFormat priority="1">
      <pivotAreas count="2">
        <pivotArea type="data" collapsedLevelsAreSubtotals="1" fieldPosition="0">
          <references count="3">
            <reference field="4294967294" count="1" selected="0">
              <x v="1"/>
            </reference>
            <reference field="0" count="12">
              <x v="0"/>
              <x v="1"/>
              <x v="2"/>
              <x v="3"/>
              <x v="4"/>
              <x v="5"/>
              <x v="6"/>
              <x v="7"/>
              <x v="8"/>
              <x v="9"/>
              <x v="10"/>
              <x v="11"/>
            </reference>
            <reference field="2" count="1" selected="0">
              <x v="0"/>
            </reference>
          </references>
        </pivotArea>
        <pivotArea type="data" collapsedLevelsAreSubtotals="1" fieldPosition="0">
          <references count="3">
            <reference field="4294967294" count="1" selected="0">
              <x v="1"/>
            </reference>
            <reference field="0" count="12">
              <x v="0"/>
              <x v="1"/>
              <x v="2"/>
              <x v="3"/>
              <x v="4"/>
              <x v="5"/>
              <x v="6"/>
              <x v="7"/>
              <x v="8"/>
              <x v="9"/>
              <x v="10"/>
              <x v="11"/>
            </reference>
            <reference field="2" count="1" selected="0">
              <x v="1"/>
            </reference>
          </references>
        </pivotArea>
      </pivotAreas>
    </conditionalFormat>
  </conditional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g Profit"/>
    <pivotHierarchy dragToRow="0" dragToCol="0" dragToPage="0" dragToData="1"/>
    <pivotHierarchy dragToRow="0" dragToCol="0" dragToPage="0" dragToData="1"/>
    <pivotHierarchy dragToRow="0" dragToCol="0" dragToPage="0" dragToData="1" caption="Avg Profit Per Job"/>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g Cost Per Job"/>
    <pivotHierarchy dragToData="1" caption="Job Count"/>
    <pivotHierarchy dragToData="1"/>
    <pivotHierarchy dragToData="1"/>
    <pivotHierarchy dragToData="1"/>
    <pivotHierarchy dragToData="1" caption="Average of total_price"/>
    <pivotHierarchy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s]"/>
        <x15:activeTabTopLevelEntity name="[servic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ate__Month" xr10:uid="{D8609CFA-7FDC-4F4C-9CEB-11E98710E5D4}" sourceName="[jobs].[job_month]">
  <pivotTables>
    <pivotTable tabId="9" name="PivotTable1"/>
    <pivotTable tabId="2" name="PivotTable2"/>
    <pivotTable tabId="6" name="PivotTable1"/>
    <pivotTable tabId="3" name="PivotTable1"/>
    <pivotTable tabId="1" name="PivotTable1"/>
    <pivotTable tabId="8" name="PivotTable1"/>
    <pivotTable tabId="11" name="PivotTable5"/>
    <pivotTable tabId="5" name="PivotTable2"/>
  </pivotTables>
  <data>
    <olap pivotCacheId="2092177279">
      <levels count="2">
        <level uniqueName="[jobs].[job_month].[(All)]" sourceCaption="(All)" count="0"/>
        <level uniqueName="[jobs].[job_month].[job_month]" sourceCaption="job_month" count="12">
          <ranges>
            <range startItem="0">
              <i n="[jobs].[job_month].&amp;[Jan]" c="Jan"/>
              <i n="[jobs].[job_month].&amp;[Feb]" c="Feb"/>
              <i n="[jobs].[job_month].&amp;[Mar]" c="Mar"/>
              <i n="[jobs].[job_month].&amp;[Apr]" c="Apr"/>
              <i n="[jobs].[job_month].&amp;[May]" c="May"/>
              <i n="[jobs].[job_month].&amp;[Jun]" c="Jun"/>
              <i n="[jobs].[job_month].&amp;[Jul]" c="Jul"/>
              <i n="[jobs].[job_month].&amp;[Aug]" c="Aug"/>
              <i n="[jobs].[job_month].&amp;[Sep]" c="Sep"/>
              <i n="[jobs].[job_month].&amp;[Oct]" c="Oct"/>
              <i n="[jobs].[job_month].&amp;[Nov]" c="Nov"/>
              <i n="[jobs].[job_month].&amp;[Dec]" c="Dec"/>
            </range>
          </ranges>
        </level>
      </levels>
      <selections count="11">
        <selection n="[jobs].[job_month].&amp;[Apr]"/>
        <selection n="[jobs].[job_month].&amp;[Aug]"/>
        <selection n="[jobs].[job_month].&amp;[Dec]"/>
        <selection n="[jobs].[job_month].&amp;[Feb]"/>
        <selection n="[jobs].[job_month].&amp;[Jul]"/>
        <selection n="[jobs].[job_month].&amp;[Jun]"/>
        <selection n="[jobs].[job_month].&amp;[Mar]"/>
        <selection n="[jobs].[job_month].&amp;[May]"/>
        <selection n="[jobs].[job_month].&amp;[Nov]"/>
        <selection n="[jobs].[job_month].&amp;[Oct]"/>
        <selection n="[jobs].[job_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ate__Year" xr10:uid="{1DAC6481-F834-4A7B-AC5A-DF9D34D9E75A}" sourceName="[jobs].[job_year]">
  <pivotTables>
    <pivotTable tabId="9" name="PivotTable1"/>
    <pivotTable tabId="2" name="PivotTable2"/>
    <pivotTable tabId="6" name="PivotTable1"/>
    <pivotTable tabId="3" name="PivotTable1"/>
    <pivotTable tabId="5" name="PivotTable2"/>
    <pivotTable tabId="1" name="PivotTable1"/>
    <pivotTable tabId="8" name="PivotTable1"/>
    <pivotTable tabId="11" name="PivotTable5"/>
  </pivotTables>
  <data>
    <olap pivotCacheId="2092177279">
      <levels count="2">
        <level uniqueName="[jobs].[job_year].[(All)]" sourceCaption="(All)" count="0"/>
        <level uniqueName="[jobs].[job_year].[job_year]" sourceCaption="job_year" count="2">
          <ranges>
            <range startItem="0">
              <i n="[jobs].[job_year].&amp;[2023]" c="2023"/>
              <i n="[jobs].[job_year].&amp;[2024]" c="2024"/>
            </range>
          </ranges>
        </level>
      </levels>
      <selections count="1">
        <selection n="[jobs].[job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date (Month)" xr10:uid="{467D3C81-C5BF-4D2A-8DB3-8D95054C14CC}" cache="Slicer_job_date__Month" caption="Month" columnCount="3" level="1" lockedPosition="1" rowHeight="274320"/>
  <slicer name="job_date (Year)" xr10:uid="{ED7B2A96-6967-47A4-ACE7-1FE736272E47}" cache="Slicer_job_date__Year" caption="Year" columnCount="2" level="1" lockedPosition="1"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FBDC9-631B-4D1A-8D3D-48459D0D9BAE}">
  <dimension ref="A1:F40"/>
  <sheetViews>
    <sheetView showGridLines="0" tabSelected="1" zoomScaleNormal="100" workbookViewId="0">
      <selection activeCell="C9" sqref="C9"/>
    </sheetView>
  </sheetViews>
  <sheetFormatPr defaultRowHeight="15" x14ac:dyDescent="0.25"/>
  <cols>
    <col min="1" max="6" width="37.5703125" customWidth="1"/>
    <col min="7" max="7" width="9.140625" customWidth="1"/>
    <col min="27" max="27" width="9.85546875" bestFit="1" customWidth="1"/>
    <col min="28" max="28" width="14" bestFit="1" customWidth="1"/>
    <col min="29" max="29" width="20.28515625" bestFit="1" customWidth="1"/>
    <col min="30" max="30" width="18.28515625" bestFit="1" customWidth="1"/>
  </cols>
  <sheetData>
    <row r="1" spans="1:6" ht="37.5" customHeight="1" thickBot="1" x14ac:dyDescent="0.3">
      <c r="A1" s="102" t="s">
        <v>69</v>
      </c>
      <c r="B1" s="103"/>
      <c r="C1" s="103"/>
      <c r="D1" s="103"/>
      <c r="E1" s="103"/>
      <c r="F1" s="104"/>
    </row>
    <row r="2" spans="1:6" s="32" customFormat="1" ht="30.75" customHeight="1" thickBot="1" x14ac:dyDescent="0.35">
      <c r="A2" s="39" t="s">
        <v>70</v>
      </c>
      <c r="B2" s="40" t="s">
        <v>67</v>
      </c>
      <c r="C2" s="40" t="s">
        <v>66</v>
      </c>
      <c r="D2" s="40" t="s">
        <v>64</v>
      </c>
      <c r="E2" s="40" t="s">
        <v>39</v>
      </c>
      <c r="F2" s="41" t="s">
        <v>65</v>
      </c>
    </row>
    <row r="3" spans="1:6" ht="57.75" customHeight="1" thickBot="1" x14ac:dyDescent="0.3">
      <c r="A3" s="42">
        <f>GETPIVOTDATA("[Measures].[Total Jobs]",KPI_Source!$A$1)</f>
        <v>1011</v>
      </c>
      <c r="B3" s="43">
        <f>GETPIVOTDATA("[Measures].[Bundled Job %]",KPI_Source!$A$1)</f>
        <v>0.41444114737883286</v>
      </c>
      <c r="C3" s="43">
        <f>GETPIVOTDATA("[Measures].[Repeat Client Rate]",KPI_Source!$A$1)</f>
        <v>0.30069930069930068</v>
      </c>
      <c r="D3" s="44">
        <f>GETPIVOTDATA("[Measures].[Total Revenue]",KPI_Source!$A$1)</f>
        <v>875400</v>
      </c>
      <c r="E3" s="44">
        <f>GETPIVOTDATA("[Measures].[Avg Profit]",KPI_Source!$A$1)</f>
        <v>622.71018793273993</v>
      </c>
      <c r="F3" s="45">
        <f>GETPIVOTDATA("[Measures].[Profit Margin (%)]",KPI_Source!$A$1)</f>
        <v>0.71916838016906559</v>
      </c>
    </row>
    <row r="4" spans="1:6" x14ac:dyDescent="0.25">
      <c r="A4" s="37"/>
      <c r="B4" s="33"/>
      <c r="C4" s="33"/>
      <c r="D4" s="33"/>
      <c r="E4" s="33"/>
      <c r="F4" s="38"/>
    </row>
    <row r="5" spans="1:6" x14ac:dyDescent="0.25">
      <c r="A5" s="37"/>
      <c r="B5" s="33"/>
      <c r="C5" s="33"/>
      <c r="D5" s="33"/>
      <c r="E5" s="33"/>
      <c r="F5" s="38"/>
    </row>
    <row r="6" spans="1:6" x14ac:dyDescent="0.25">
      <c r="A6" s="37"/>
      <c r="B6" s="33"/>
      <c r="C6" s="33"/>
      <c r="D6" s="33"/>
      <c r="E6" s="33"/>
      <c r="F6" s="38"/>
    </row>
    <row r="7" spans="1:6" x14ac:dyDescent="0.25">
      <c r="A7" s="37"/>
      <c r="B7" s="33"/>
      <c r="C7" s="33"/>
      <c r="D7" s="33"/>
      <c r="E7" s="33"/>
      <c r="F7" s="38"/>
    </row>
    <row r="8" spans="1:6" x14ac:dyDescent="0.25">
      <c r="A8" s="37"/>
      <c r="B8" s="33"/>
      <c r="C8" s="33"/>
      <c r="D8" s="33"/>
      <c r="E8" s="33"/>
      <c r="F8" s="38"/>
    </row>
    <row r="9" spans="1:6" x14ac:dyDescent="0.25">
      <c r="A9" s="37"/>
      <c r="B9" s="33"/>
      <c r="C9" s="33"/>
      <c r="D9" s="33"/>
      <c r="E9" s="33"/>
      <c r="F9" s="38"/>
    </row>
    <row r="10" spans="1:6" x14ac:dyDescent="0.25">
      <c r="A10" s="37"/>
      <c r="B10" s="33"/>
      <c r="C10" s="33"/>
      <c r="D10" s="33"/>
      <c r="E10" s="33"/>
      <c r="F10" s="38"/>
    </row>
    <row r="11" spans="1:6" x14ac:dyDescent="0.25">
      <c r="A11" s="37"/>
      <c r="B11" s="33"/>
      <c r="C11" s="33"/>
      <c r="D11" s="33"/>
      <c r="E11" s="33"/>
      <c r="F11" s="38"/>
    </row>
    <row r="12" spans="1:6" x14ac:dyDescent="0.25">
      <c r="A12" s="37"/>
      <c r="B12" s="33"/>
      <c r="C12" s="33"/>
      <c r="D12" s="33"/>
      <c r="E12" s="33"/>
      <c r="F12" s="38"/>
    </row>
    <row r="13" spans="1:6" x14ac:dyDescent="0.25">
      <c r="A13" s="37"/>
      <c r="B13" s="33"/>
      <c r="C13" s="33"/>
      <c r="D13" s="33"/>
      <c r="E13" s="33"/>
      <c r="F13" s="38"/>
    </row>
    <row r="14" spans="1:6" x14ac:dyDescent="0.25">
      <c r="A14" s="37"/>
      <c r="B14" s="33"/>
      <c r="C14" s="33"/>
      <c r="D14" s="33"/>
      <c r="E14" s="33"/>
      <c r="F14" s="38"/>
    </row>
    <row r="15" spans="1:6" x14ac:dyDescent="0.25">
      <c r="A15" s="37"/>
      <c r="B15" s="33"/>
      <c r="C15" s="33"/>
      <c r="D15" s="33"/>
      <c r="E15" s="33"/>
      <c r="F15" s="38"/>
    </row>
    <row r="16" spans="1:6" x14ac:dyDescent="0.25">
      <c r="A16" s="37"/>
      <c r="B16" s="33"/>
      <c r="C16" s="33"/>
      <c r="D16" s="33"/>
      <c r="E16" s="33"/>
      <c r="F16" s="38"/>
    </row>
    <row r="17" spans="1:6" x14ac:dyDescent="0.25">
      <c r="A17" s="37"/>
      <c r="B17" s="33"/>
      <c r="C17" s="33"/>
      <c r="D17" s="33"/>
      <c r="E17" s="33"/>
      <c r="F17" s="38"/>
    </row>
    <row r="18" spans="1:6" x14ac:dyDescent="0.25">
      <c r="A18" s="37"/>
      <c r="B18" s="33"/>
      <c r="C18" s="33"/>
      <c r="D18" s="33"/>
      <c r="E18" s="33"/>
      <c r="F18" s="38"/>
    </row>
    <row r="19" spans="1:6" x14ac:dyDescent="0.25">
      <c r="A19" s="37"/>
      <c r="B19" s="33"/>
      <c r="C19" s="33"/>
      <c r="D19" s="33"/>
      <c r="E19" s="33"/>
      <c r="F19" s="38"/>
    </row>
    <row r="20" spans="1:6" x14ac:dyDescent="0.25">
      <c r="A20" s="37"/>
      <c r="B20" s="33"/>
      <c r="C20" s="33"/>
      <c r="D20" s="33"/>
      <c r="E20" s="33"/>
      <c r="F20" s="38"/>
    </row>
    <row r="21" spans="1:6" x14ac:dyDescent="0.25">
      <c r="A21" s="37"/>
      <c r="B21" s="33"/>
      <c r="C21" s="33"/>
      <c r="D21" s="33"/>
      <c r="E21" s="33"/>
      <c r="F21" s="38"/>
    </row>
    <row r="22" spans="1:6" x14ac:dyDescent="0.25">
      <c r="A22" s="37"/>
      <c r="B22" s="33"/>
      <c r="C22" s="33"/>
      <c r="D22" s="33"/>
      <c r="E22" s="33"/>
      <c r="F22" s="38"/>
    </row>
    <row r="23" spans="1:6" x14ac:dyDescent="0.25">
      <c r="A23" s="37"/>
      <c r="B23" s="33"/>
      <c r="C23" s="33"/>
      <c r="D23" s="33"/>
      <c r="E23" s="33"/>
      <c r="F23" s="38"/>
    </row>
    <row r="24" spans="1:6" x14ac:dyDescent="0.25">
      <c r="A24" s="37"/>
      <c r="B24" s="33"/>
      <c r="C24" s="33"/>
      <c r="D24" s="33"/>
      <c r="E24" s="33"/>
      <c r="F24" s="38"/>
    </row>
    <row r="25" spans="1:6" x14ac:dyDescent="0.25">
      <c r="A25" s="37"/>
      <c r="B25" s="33"/>
      <c r="C25" s="33"/>
      <c r="D25" s="33"/>
      <c r="E25" s="33"/>
      <c r="F25" s="38"/>
    </row>
    <row r="26" spans="1:6" x14ac:dyDescent="0.25">
      <c r="A26" s="37"/>
      <c r="B26" s="33"/>
      <c r="C26" s="33"/>
      <c r="D26" s="33"/>
      <c r="E26" s="33"/>
      <c r="F26" s="38"/>
    </row>
    <row r="27" spans="1:6" x14ac:dyDescent="0.25">
      <c r="A27" s="37"/>
      <c r="B27" s="33"/>
      <c r="C27" s="33"/>
      <c r="D27" s="33"/>
      <c r="E27" s="33"/>
      <c r="F27" s="38"/>
    </row>
    <row r="28" spans="1:6" x14ac:dyDescent="0.25">
      <c r="A28" s="37"/>
      <c r="B28" s="33"/>
      <c r="C28" s="33"/>
      <c r="D28" s="33"/>
      <c r="E28" s="33"/>
      <c r="F28" s="38"/>
    </row>
    <row r="29" spans="1:6" x14ac:dyDescent="0.25">
      <c r="A29" s="37"/>
      <c r="B29" s="33"/>
      <c r="C29" s="33"/>
      <c r="D29" s="33"/>
      <c r="E29" s="33"/>
      <c r="F29" s="38"/>
    </row>
    <row r="30" spans="1:6" x14ac:dyDescent="0.25">
      <c r="A30" s="37"/>
      <c r="B30" s="33"/>
      <c r="C30" s="33"/>
      <c r="D30" s="33"/>
      <c r="E30" s="33"/>
      <c r="F30" s="38"/>
    </row>
    <row r="31" spans="1:6" x14ac:dyDescent="0.25">
      <c r="A31" s="37"/>
      <c r="B31" s="33"/>
      <c r="C31" s="33"/>
      <c r="D31" s="33"/>
      <c r="E31" s="33"/>
      <c r="F31" s="38"/>
    </row>
    <row r="32" spans="1:6" x14ac:dyDescent="0.25">
      <c r="A32" s="37"/>
      <c r="B32" s="33"/>
      <c r="C32" s="33"/>
      <c r="D32" s="33"/>
      <c r="E32" s="33"/>
      <c r="F32" s="38"/>
    </row>
    <row r="33" spans="1:6" x14ac:dyDescent="0.25">
      <c r="A33" s="37"/>
      <c r="B33" s="33"/>
      <c r="C33" s="33"/>
      <c r="D33" s="33"/>
      <c r="E33" s="33"/>
      <c r="F33" s="38"/>
    </row>
    <row r="34" spans="1:6" x14ac:dyDescent="0.25">
      <c r="A34" s="37"/>
      <c r="B34" s="33"/>
      <c r="C34" s="33"/>
      <c r="D34" s="33"/>
      <c r="E34" s="33"/>
      <c r="F34" s="38"/>
    </row>
    <row r="35" spans="1:6" x14ac:dyDescent="0.25">
      <c r="A35" s="37"/>
      <c r="B35" s="33"/>
      <c r="C35" s="33"/>
      <c r="D35" s="33"/>
      <c r="E35" s="33"/>
      <c r="F35" s="38"/>
    </row>
    <row r="36" spans="1:6" x14ac:dyDescent="0.25">
      <c r="A36" s="37"/>
      <c r="B36" s="33"/>
      <c r="C36" s="33"/>
      <c r="D36" s="33"/>
      <c r="E36" s="33"/>
      <c r="F36" s="38"/>
    </row>
    <row r="37" spans="1:6" x14ac:dyDescent="0.25">
      <c r="A37" s="37"/>
      <c r="B37" s="33"/>
      <c r="C37" s="33"/>
      <c r="D37" s="33"/>
      <c r="E37" s="33"/>
      <c r="F37" s="38"/>
    </row>
    <row r="38" spans="1:6" x14ac:dyDescent="0.25">
      <c r="A38" s="37"/>
      <c r="B38" s="33"/>
      <c r="C38" s="33"/>
      <c r="D38" s="33"/>
      <c r="E38" s="33"/>
      <c r="F38" s="38"/>
    </row>
    <row r="39" spans="1:6" ht="7.5" customHeight="1" thickBot="1" x14ac:dyDescent="0.3">
      <c r="A39" s="34"/>
      <c r="B39" s="35"/>
      <c r="C39" s="35"/>
      <c r="D39" s="35"/>
      <c r="E39" s="35"/>
      <c r="F39" s="36"/>
    </row>
    <row r="40" spans="1:6" x14ac:dyDescent="0.25">
      <c r="A40" s="25"/>
      <c r="B40" s="25"/>
      <c r="C40" s="25"/>
      <c r="D40" s="25"/>
      <c r="E40" s="25"/>
      <c r="F40" s="25"/>
    </row>
  </sheetData>
  <sheetProtection sheet="1" objects="1" scenarios="1" selectLockedCells="1" pivotTables="0"/>
  <mergeCells count="1">
    <mergeCell ref="A1: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C3F2-2974-44D4-A23B-DBEE69D0124E}">
  <dimension ref="A1:G29"/>
  <sheetViews>
    <sheetView workbookViewId="0">
      <selection activeCell="C44" sqref="C44"/>
    </sheetView>
  </sheetViews>
  <sheetFormatPr defaultRowHeight="15" x14ac:dyDescent="0.25"/>
  <cols>
    <col min="1" max="1" width="12.140625" bestFit="1" customWidth="1"/>
    <col min="2" max="2" width="11.28515625" bestFit="1" customWidth="1"/>
    <col min="3" max="3" width="10.7109375" bestFit="1" customWidth="1"/>
    <col min="4" max="4" width="18.7109375" bestFit="1" customWidth="1"/>
    <col min="5" max="5" width="16.28515625" bestFit="1" customWidth="1"/>
    <col min="6" max="6" width="22.140625" bestFit="1" customWidth="1"/>
    <col min="7" max="7" width="19.140625" bestFit="1" customWidth="1"/>
    <col min="8" max="8" width="3.42578125" bestFit="1" customWidth="1"/>
    <col min="9" max="9" width="4.28515625" bestFit="1" customWidth="1"/>
    <col min="10" max="10" width="4.42578125" bestFit="1" customWidth="1"/>
    <col min="11" max="11" width="4.140625" bestFit="1" customWidth="1"/>
    <col min="12" max="13" width="4.5703125" bestFit="1" customWidth="1"/>
    <col min="14" max="14" width="11.28515625" bestFit="1" customWidth="1"/>
    <col min="15" max="16" width="4.28515625" bestFit="1" customWidth="1"/>
    <col min="17" max="17" width="4" bestFit="1" customWidth="1"/>
    <col min="18" max="18" width="4.5703125" bestFit="1" customWidth="1"/>
    <col min="19" max="19" width="4" bestFit="1" customWidth="1"/>
    <col min="20" max="20" width="3.42578125" bestFit="1" customWidth="1"/>
    <col min="21" max="21" width="4.28515625" bestFit="1" customWidth="1"/>
    <col min="22" max="22" width="4.42578125" bestFit="1" customWidth="1"/>
    <col min="23" max="23" width="4.140625" bestFit="1" customWidth="1"/>
    <col min="24" max="25" width="4.5703125" bestFit="1" customWidth="1"/>
    <col min="26" max="26" width="11.28515625" bestFit="1" customWidth="1"/>
  </cols>
  <sheetData>
    <row r="1" spans="1:7" ht="21.75" thickBot="1" x14ac:dyDescent="0.4">
      <c r="A1" s="106" t="s">
        <v>58</v>
      </c>
      <c r="B1" s="109"/>
      <c r="C1" s="109"/>
      <c r="D1" s="109"/>
      <c r="E1" s="109"/>
      <c r="F1" s="109"/>
      <c r="G1" s="110"/>
    </row>
    <row r="2" spans="1:7" ht="18" thickBot="1" x14ac:dyDescent="0.3">
      <c r="A2" s="85" t="s">
        <v>37</v>
      </c>
      <c r="B2" s="91" t="s">
        <v>15</v>
      </c>
      <c r="C2" s="92" t="s">
        <v>17</v>
      </c>
      <c r="D2" s="92" t="s">
        <v>39</v>
      </c>
      <c r="E2" s="92" t="s">
        <v>40</v>
      </c>
      <c r="F2" s="92" t="s">
        <v>38</v>
      </c>
      <c r="G2" s="92" t="s">
        <v>36</v>
      </c>
    </row>
    <row r="3" spans="1:7" ht="15.75" thickBot="1" x14ac:dyDescent="0.3">
      <c r="A3" s="86" t="s">
        <v>34</v>
      </c>
      <c r="B3" s="93"/>
      <c r="C3" s="94"/>
      <c r="D3" s="94"/>
      <c r="E3" s="94"/>
      <c r="F3" s="94"/>
      <c r="G3" s="95"/>
    </row>
    <row r="4" spans="1:7" x14ac:dyDescent="0.25">
      <c r="A4" s="88" t="s">
        <v>23</v>
      </c>
      <c r="B4" s="96">
        <v>40</v>
      </c>
      <c r="C4" s="65">
        <v>27055</v>
      </c>
      <c r="D4" s="65">
        <v>676.375</v>
      </c>
      <c r="E4" s="55">
        <v>0.74975751697381177</v>
      </c>
      <c r="F4" s="66">
        <v>1.7250000000000001</v>
      </c>
      <c r="G4" s="67">
        <v>46115</v>
      </c>
    </row>
    <row r="5" spans="1:7" x14ac:dyDescent="0.25">
      <c r="A5" s="89" t="s">
        <v>24</v>
      </c>
      <c r="B5" s="96">
        <v>47</v>
      </c>
      <c r="C5" s="65">
        <v>35350</v>
      </c>
      <c r="D5" s="65">
        <v>752.12765957446811</v>
      </c>
      <c r="E5" s="55">
        <v>0.74039166404859136</v>
      </c>
      <c r="F5" s="66">
        <v>1.7659574468085106</v>
      </c>
      <c r="G5" s="67">
        <v>81465</v>
      </c>
    </row>
    <row r="6" spans="1:7" x14ac:dyDescent="0.25">
      <c r="A6" s="89" t="s">
        <v>25</v>
      </c>
      <c r="B6" s="96">
        <v>59</v>
      </c>
      <c r="C6" s="65">
        <v>37345</v>
      </c>
      <c r="D6" s="65">
        <v>632.96610169491521</v>
      </c>
      <c r="E6" s="55">
        <v>0.75360710321864599</v>
      </c>
      <c r="F6" s="66">
        <v>1.7457627118644068</v>
      </c>
      <c r="G6" s="67">
        <v>118810</v>
      </c>
    </row>
    <row r="7" spans="1:7" x14ac:dyDescent="0.25">
      <c r="A7" s="89" t="s">
        <v>26</v>
      </c>
      <c r="B7" s="96">
        <v>51</v>
      </c>
      <c r="C7" s="65">
        <v>34920</v>
      </c>
      <c r="D7" s="65">
        <v>684.70588235294122</v>
      </c>
      <c r="E7" s="55">
        <v>0.6945107398568019</v>
      </c>
      <c r="F7" s="66">
        <v>1.5294117647058822</v>
      </c>
      <c r="G7" s="67">
        <v>153730</v>
      </c>
    </row>
    <row r="8" spans="1:7" x14ac:dyDescent="0.25">
      <c r="A8" s="89" t="s">
        <v>27</v>
      </c>
      <c r="B8" s="96">
        <v>46</v>
      </c>
      <c r="C8" s="65">
        <v>21730</v>
      </c>
      <c r="D8" s="65">
        <v>472.39130434782606</v>
      </c>
      <c r="E8" s="55">
        <v>0.71222549983611927</v>
      </c>
      <c r="F8" s="66">
        <v>1.6304347826086956</v>
      </c>
      <c r="G8" s="67">
        <v>175460</v>
      </c>
    </row>
    <row r="9" spans="1:7" x14ac:dyDescent="0.25">
      <c r="A9" s="89" t="s">
        <v>28</v>
      </c>
      <c r="B9" s="96">
        <v>50</v>
      </c>
      <c r="C9" s="65">
        <v>31685</v>
      </c>
      <c r="D9" s="65">
        <v>633.70000000000005</v>
      </c>
      <c r="E9" s="55">
        <v>0.73797601024804949</v>
      </c>
      <c r="F9" s="66">
        <v>1.86</v>
      </c>
      <c r="G9" s="67">
        <v>207145</v>
      </c>
    </row>
    <row r="10" spans="1:7" x14ac:dyDescent="0.25">
      <c r="A10" s="89" t="s">
        <v>29</v>
      </c>
      <c r="B10" s="96">
        <v>33</v>
      </c>
      <c r="C10" s="65">
        <v>17600</v>
      </c>
      <c r="D10" s="65">
        <v>533.33333333333337</v>
      </c>
      <c r="E10" s="55">
        <v>0.67111534795042893</v>
      </c>
      <c r="F10" s="66">
        <v>1.393939393939394</v>
      </c>
      <c r="G10" s="67">
        <v>224745</v>
      </c>
    </row>
    <row r="11" spans="1:7" x14ac:dyDescent="0.25">
      <c r="A11" s="89" t="s">
        <v>30</v>
      </c>
      <c r="B11" s="96">
        <v>37</v>
      </c>
      <c r="C11" s="65">
        <v>18830</v>
      </c>
      <c r="D11" s="65">
        <v>508.91891891891891</v>
      </c>
      <c r="E11" s="55">
        <v>0.742361521781983</v>
      </c>
      <c r="F11" s="66">
        <v>1.8648648648648649</v>
      </c>
      <c r="G11" s="67">
        <v>243575</v>
      </c>
    </row>
    <row r="12" spans="1:7" x14ac:dyDescent="0.25">
      <c r="A12" s="89" t="s">
        <v>31</v>
      </c>
      <c r="B12" s="96">
        <v>46</v>
      </c>
      <c r="C12" s="65">
        <v>26030</v>
      </c>
      <c r="D12" s="65">
        <v>565.86956521739125</v>
      </c>
      <c r="E12" s="55">
        <v>0.74360805599200108</v>
      </c>
      <c r="F12" s="66">
        <v>1.7608695652173914</v>
      </c>
      <c r="G12" s="67">
        <v>269605</v>
      </c>
    </row>
    <row r="13" spans="1:7" x14ac:dyDescent="0.25">
      <c r="A13" s="89" t="s">
        <v>32</v>
      </c>
      <c r="B13" s="96">
        <v>45</v>
      </c>
      <c r="C13" s="65">
        <v>25265</v>
      </c>
      <c r="D13" s="65">
        <v>561.44444444444446</v>
      </c>
      <c r="E13" s="55">
        <v>0.73841882215402599</v>
      </c>
      <c r="F13" s="66">
        <v>1.6</v>
      </c>
      <c r="G13" s="67">
        <v>294870</v>
      </c>
    </row>
    <row r="14" spans="1:7" ht="15.75" thickBot="1" x14ac:dyDescent="0.3">
      <c r="A14" s="90" t="s">
        <v>33</v>
      </c>
      <c r="B14" s="96">
        <v>46</v>
      </c>
      <c r="C14" s="65">
        <v>28280</v>
      </c>
      <c r="D14" s="65">
        <v>614.78260869565213</v>
      </c>
      <c r="E14" s="55">
        <v>0.73008906673551055</v>
      </c>
      <c r="F14" s="66">
        <v>1.8913043478260869</v>
      </c>
      <c r="G14" s="67">
        <v>323150</v>
      </c>
    </row>
    <row r="15" spans="1:7" ht="15.75" thickBot="1" x14ac:dyDescent="0.3">
      <c r="A15" s="86" t="s">
        <v>35</v>
      </c>
      <c r="B15" s="96"/>
      <c r="C15" s="56"/>
      <c r="D15" s="56"/>
      <c r="E15" s="56"/>
      <c r="F15" s="56"/>
      <c r="G15" s="64"/>
    </row>
    <row r="16" spans="1:7" x14ac:dyDescent="0.25">
      <c r="A16" s="88" t="s">
        <v>23</v>
      </c>
      <c r="B16" s="96">
        <v>44</v>
      </c>
      <c r="C16" s="65">
        <v>32875</v>
      </c>
      <c r="D16" s="65">
        <v>747.15909090909088</v>
      </c>
      <c r="E16" s="55">
        <v>0.69159566635110969</v>
      </c>
      <c r="F16" s="66">
        <v>1.5681818181818181</v>
      </c>
      <c r="G16" s="67">
        <v>60840</v>
      </c>
    </row>
    <row r="17" spans="1:7" x14ac:dyDescent="0.25">
      <c r="A17" s="89" t="s">
        <v>24</v>
      </c>
      <c r="B17" s="96">
        <v>43</v>
      </c>
      <c r="C17" s="65">
        <v>25765</v>
      </c>
      <c r="D17" s="65">
        <v>599.18604651162786</v>
      </c>
      <c r="E17" s="55">
        <v>0.71949176207763188</v>
      </c>
      <c r="F17" s="66">
        <v>1.930232558139535</v>
      </c>
      <c r="G17" s="67">
        <v>86605</v>
      </c>
    </row>
    <row r="18" spans="1:7" x14ac:dyDescent="0.25">
      <c r="A18" s="89" t="s">
        <v>25</v>
      </c>
      <c r="B18" s="96">
        <v>59</v>
      </c>
      <c r="C18" s="65">
        <v>35315</v>
      </c>
      <c r="D18" s="65">
        <v>598.5593220338983</v>
      </c>
      <c r="E18" s="55">
        <v>0.72493071949091659</v>
      </c>
      <c r="F18" s="66">
        <v>1.6440677966101696</v>
      </c>
      <c r="G18" s="67">
        <v>121920</v>
      </c>
    </row>
    <row r="19" spans="1:7" x14ac:dyDescent="0.25">
      <c r="A19" s="89" t="s">
        <v>26</v>
      </c>
      <c r="B19" s="96">
        <v>55</v>
      </c>
      <c r="C19" s="65">
        <v>39885</v>
      </c>
      <c r="D19" s="65">
        <v>725.18181818181813</v>
      </c>
      <c r="E19" s="55">
        <v>0.70319111424541603</v>
      </c>
      <c r="F19" s="66">
        <v>1.6363636363636365</v>
      </c>
      <c r="G19" s="67">
        <v>161805</v>
      </c>
    </row>
    <row r="20" spans="1:7" x14ac:dyDescent="0.25">
      <c r="A20" s="89" t="s">
        <v>27</v>
      </c>
      <c r="B20" s="96">
        <v>35</v>
      </c>
      <c r="C20" s="65">
        <v>18830</v>
      </c>
      <c r="D20" s="65">
        <v>538</v>
      </c>
      <c r="E20" s="55">
        <v>0.68175235336712525</v>
      </c>
      <c r="F20" s="66">
        <v>1.5142857142857142</v>
      </c>
      <c r="G20" s="67">
        <v>180635</v>
      </c>
    </row>
    <row r="21" spans="1:7" x14ac:dyDescent="0.25">
      <c r="A21" s="89" t="s">
        <v>28</v>
      </c>
      <c r="B21" s="96">
        <v>53</v>
      </c>
      <c r="C21" s="65">
        <v>37005</v>
      </c>
      <c r="D21" s="65">
        <v>698.20754716981128</v>
      </c>
      <c r="E21" s="55">
        <v>0.71362452993925374</v>
      </c>
      <c r="F21" s="66">
        <v>1.8113207547169812</v>
      </c>
      <c r="G21" s="67">
        <v>217640</v>
      </c>
    </row>
    <row r="22" spans="1:7" x14ac:dyDescent="0.25">
      <c r="A22" s="89" t="s">
        <v>29</v>
      </c>
      <c r="B22" s="96">
        <v>24</v>
      </c>
      <c r="C22" s="65">
        <v>14940</v>
      </c>
      <c r="D22" s="65">
        <v>622.5</v>
      </c>
      <c r="E22" s="55">
        <v>0.70688431511710437</v>
      </c>
      <c r="F22" s="66">
        <v>1.6666666666666667</v>
      </c>
      <c r="G22" s="67">
        <v>232580</v>
      </c>
    </row>
    <row r="23" spans="1:7" x14ac:dyDescent="0.25">
      <c r="A23" s="89" t="s">
        <v>30</v>
      </c>
      <c r="B23" s="96">
        <v>43</v>
      </c>
      <c r="C23" s="65">
        <v>26340</v>
      </c>
      <c r="D23" s="65">
        <v>612.55813953488371</v>
      </c>
      <c r="E23" s="55">
        <v>0.72842920353982299</v>
      </c>
      <c r="F23" s="66">
        <v>1.7209302325581395</v>
      </c>
      <c r="G23" s="67">
        <v>258920</v>
      </c>
    </row>
    <row r="24" spans="1:7" x14ac:dyDescent="0.25">
      <c r="A24" s="89" t="s">
        <v>31</v>
      </c>
      <c r="B24" s="96">
        <v>57</v>
      </c>
      <c r="C24" s="65">
        <v>31705</v>
      </c>
      <c r="D24" s="65">
        <v>556.22807017543857</v>
      </c>
      <c r="E24" s="55">
        <v>0.72427184466019412</v>
      </c>
      <c r="F24" s="66">
        <v>1.631578947368421</v>
      </c>
      <c r="G24" s="67">
        <v>290625</v>
      </c>
    </row>
    <row r="25" spans="1:7" x14ac:dyDescent="0.25">
      <c r="A25" s="89" t="s">
        <v>32</v>
      </c>
      <c r="B25" s="96">
        <v>44</v>
      </c>
      <c r="C25" s="65">
        <v>29385</v>
      </c>
      <c r="D25" s="65">
        <v>667.84090909090912</v>
      </c>
      <c r="E25" s="55">
        <v>0.72591403162055324</v>
      </c>
      <c r="F25" s="66">
        <v>1.8409090909090908</v>
      </c>
      <c r="G25" s="67">
        <v>320010</v>
      </c>
    </row>
    <row r="26" spans="1:7" ht="15.75" thickBot="1" x14ac:dyDescent="0.3">
      <c r="A26" s="90" t="s">
        <v>33</v>
      </c>
      <c r="B26" s="96">
        <v>54</v>
      </c>
      <c r="C26" s="65">
        <v>33425</v>
      </c>
      <c r="D26" s="65">
        <v>618.98148148148152</v>
      </c>
      <c r="E26" s="55">
        <v>0.68297915815284027</v>
      </c>
      <c r="F26" s="66">
        <v>1.4444444444444444</v>
      </c>
      <c r="G26" s="67">
        <v>353435</v>
      </c>
    </row>
    <row r="27" spans="1:7" ht="15.75" thickBot="1" x14ac:dyDescent="0.3">
      <c r="A27" s="87" t="s">
        <v>0</v>
      </c>
      <c r="B27" s="97">
        <v>1011</v>
      </c>
      <c r="C27" s="68">
        <v>629560</v>
      </c>
      <c r="D27" s="68">
        <v>622.71018793273981</v>
      </c>
      <c r="E27" s="69">
        <v>0.71916838016906559</v>
      </c>
      <c r="F27" s="70">
        <v>1.6913946587537092</v>
      </c>
      <c r="G27" s="71">
        <v>353435</v>
      </c>
    </row>
    <row r="29" spans="1:7" ht="15.75" thickBot="1" x14ac:dyDescent="0.3"/>
  </sheetData>
  <mergeCells count="1">
    <mergeCell ref="A1:G1"/>
  </mergeCells>
  <conditionalFormatting pivot="1" sqref="C4:C14 C16:C26">
    <cfRule type="colorScale" priority="1">
      <colorScale>
        <cfvo type="min"/>
        <cfvo type="max"/>
        <color theme="0"/>
        <color theme="7" tint="0.39997558519241921"/>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6CD8C-FBE1-4FD4-92AA-ED0B7B22F4A5}">
  <dimension ref="A1:F3"/>
  <sheetViews>
    <sheetView workbookViewId="0">
      <selection activeCell="C44" sqref="C44"/>
    </sheetView>
  </sheetViews>
  <sheetFormatPr defaultRowHeight="15" x14ac:dyDescent="0.25"/>
  <cols>
    <col min="1" max="1" width="15.85546875" bestFit="1" customWidth="1"/>
    <col min="2" max="2" width="21.42578125" bestFit="1" customWidth="1"/>
    <col min="3" max="3" width="18.28515625" bestFit="1" customWidth="1"/>
    <col min="4" max="4" width="14" bestFit="1" customWidth="1"/>
    <col min="5" max="5" width="16.5703125" bestFit="1" customWidth="1"/>
    <col min="6" max="6" width="20.28515625" bestFit="1" customWidth="1"/>
    <col min="7" max="1083" width="7" bestFit="1" customWidth="1"/>
    <col min="1084" max="1084" width="11.28515625" bestFit="1" customWidth="1"/>
  </cols>
  <sheetData>
    <row r="1" spans="1:6" x14ac:dyDescent="0.25">
      <c r="A1" s="9" t="s">
        <v>68</v>
      </c>
      <c r="B1" s="9" t="s">
        <v>67</v>
      </c>
      <c r="C1" s="9" t="s">
        <v>66</v>
      </c>
      <c r="D1" s="9" t="s">
        <v>64</v>
      </c>
      <c r="E1" s="9" t="s">
        <v>39</v>
      </c>
      <c r="F1" s="9" t="s">
        <v>65</v>
      </c>
    </row>
    <row r="2" spans="1:6" ht="18.75" x14ac:dyDescent="0.3">
      <c r="A2" s="29">
        <v>1011</v>
      </c>
      <c r="B2" s="31">
        <v>0.41444114737883286</v>
      </c>
      <c r="C2" s="31">
        <v>0.30069930069930068</v>
      </c>
      <c r="D2" s="27">
        <v>875400</v>
      </c>
      <c r="E2" s="28">
        <v>622.71018793273993</v>
      </c>
      <c r="F2" s="30">
        <v>0.71916838016906559</v>
      </c>
    </row>
    <row r="3" spans="1:6" x14ac:dyDescent="0.25">
      <c r="D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D961-78E8-4B22-8CDE-AB54635E3C64}">
  <dimension ref="A3:D16"/>
  <sheetViews>
    <sheetView workbookViewId="0">
      <selection activeCell="C44" sqref="C44"/>
    </sheetView>
  </sheetViews>
  <sheetFormatPr defaultRowHeight="15" x14ac:dyDescent="0.25"/>
  <cols>
    <col min="1" max="1" width="18.7109375" bestFit="1" customWidth="1"/>
    <col min="2" max="3" width="8.5703125" bestFit="1" customWidth="1"/>
    <col min="4" max="4" width="11.28515625" bestFit="1" customWidth="1"/>
    <col min="5" max="5" width="8.5703125" bestFit="1" customWidth="1"/>
    <col min="6" max="6" width="18.7109375" bestFit="1" customWidth="1"/>
    <col min="7" max="7" width="10.85546875" bestFit="1" customWidth="1"/>
  </cols>
  <sheetData>
    <row r="3" spans="1:4" x14ac:dyDescent="0.25">
      <c r="A3" s="20" t="s">
        <v>43</v>
      </c>
      <c r="B3" s="4" t="s">
        <v>41</v>
      </c>
      <c r="C3" s="9"/>
      <c r="D3" s="9"/>
    </row>
    <row r="4" spans="1:4" x14ac:dyDescent="0.25">
      <c r="A4" s="4" t="s">
        <v>37</v>
      </c>
      <c r="B4" s="9" t="s">
        <v>34</v>
      </c>
      <c r="C4" s="9" t="s">
        <v>35</v>
      </c>
      <c r="D4" s="9" t="s">
        <v>0</v>
      </c>
    </row>
    <row r="5" spans="1:4" x14ac:dyDescent="0.25">
      <c r="A5" s="13" t="s">
        <v>23</v>
      </c>
      <c r="B5" s="14">
        <v>27055</v>
      </c>
      <c r="C5" s="14">
        <v>32875</v>
      </c>
      <c r="D5" s="14">
        <v>59930</v>
      </c>
    </row>
    <row r="6" spans="1:4" x14ac:dyDescent="0.25">
      <c r="A6" s="13" t="s">
        <v>24</v>
      </c>
      <c r="B6" s="14">
        <v>35350</v>
      </c>
      <c r="C6" s="14">
        <v>25765</v>
      </c>
      <c r="D6" s="14">
        <v>61115</v>
      </c>
    </row>
    <row r="7" spans="1:4" x14ac:dyDescent="0.25">
      <c r="A7" s="13" t="s">
        <v>25</v>
      </c>
      <c r="B7" s="14">
        <v>37345</v>
      </c>
      <c r="C7" s="14">
        <v>35315</v>
      </c>
      <c r="D7" s="14">
        <v>72660</v>
      </c>
    </row>
    <row r="8" spans="1:4" x14ac:dyDescent="0.25">
      <c r="A8" s="13" t="s">
        <v>26</v>
      </c>
      <c r="B8" s="14">
        <v>34920</v>
      </c>
      <c r="C8" s="14">
        <v>39885</v>
      </c>
      <c r="D8" s="14">
        <v>74805</v>
      </c>
    </row>
    <row r="9" spans="1:4" x14ac:dyDescent="0.25">
      <c r="A9" s="13" t="s">
        <v>27</v>
      </c>
      <c r="B9" s="14">
        <v>21730</v>
      </c>
      <c r="C9" s="14">
        <v>18830</v>
      </c>
      <c r="D9" s="14">
        <v>40560</v>
      </c>
    </row>
    <row r="10" spans="1:4" x14ac:dyDescent="0.25">
      <c r="A10" s="13" t="s">
        <v>28</v>
      </c>
      <c r="B10" s="14">
        <v>31685</v>
      </c>
      <c r="C10" s="14">
        <v>37005</v>
      </c>
      <c r="D10" s="14">
        <v>68690</v>
      </c>
    </row>
    <row r="11" spans="1:4" x14ac:dyDescent="0.25">
      <c r="A11" s="13" t="s">
        <v>29</v>
      </c>
      <c r="B11" s="14">
        <v>17600</v>
      </c>
      <c r="C11" s="14">
        <v>14940</v>
      </c>
      <c r="D11" s="14">
        <v>32540</v>
      </c>
    </row>
    <row r="12" spans="1:4" x14ac:dyDescent="0.25">
      <c r="A12" s="13" t="s">
        <v>30</v>
      </c>
      <c r="B12" s="14">
        <v>18830</v>
      </c>
      <c r="C12" s="14">
        <v>26340</v>
      </c>
      <c r="D12" s="14">
        <v>45170</v>
      </c>
    </row>
    <row r="13" spans="1:4" x14ac:dyDescent="0.25">
      <c r="A13" s="13" t="s">
        <v>31</v>
      </c>
      <c r="B13" s="14">
        <v>26030</v>
      </c>
      <c r="C13" s="14">
        <v>31705</v>
      </c>
      <c r="D13" s="14">
        <v>57735</v>
      </c>
    </row>
    <row r="14" spans="1:4" x14ac:dyDescent="0.25">
      <c r="A14" s="13" t="s">
        <v>32</v>
      </c>
      <c r="B14" s="14">
        <v>25265</v>
      </c>
      <c r="C14" s="14">
        <v>29385</v>
      </c>
      <c r="D14" s="14">
        <v>54650</v>
      </c>
    </row>
    <row r="15" spans="1:4" x14ac:dyDescent="0.25">
      <c r="A15" s="13" t="s">
        <v>33</v>
      </c>
      <c r="B15" s="14">
        <v>28280</v>
      </c>
      <c r="C15" s="14">
        <v>33425</v>
      </c>
      <c r="D15" s="14">
        <v>61705</v>
      </c>
    </row>
    <row r="16" spans="1:4" x14ac:dyDescent="0.25">
      <c r="A16" s="6" t="s">
        <v>0</v>
      </c>
      <c r="B16" s="17">
        <v>304090</v>
      </c>
      <c r="C16" s="17">
        <v>325470</v>
      </c>
      <c r="D16" s="17">
        <v>629560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C231A-EFC8-4558-A72A-A2769C409AB9}">
  <dimension ref="A1:H12"/>
  <sheetViews>
    <sheetView workbookViewId="0">
      <selection activeCell="C44" sqref="C44"/>
    </sheetView>
  </sheetViews>
  <sheetFormatPr defaultRowHeight="15" x14ac:dyDescent="0.25"/>
  <cols>
    <col min="1" max="1" width="23.5703125" bestFit="1" customWidth="1"/>
    <col min="2" max="2" width="12.7109375" style="1" bestFit="1" customWidth="1"/>
    <col min="3" max="3" width="12.140625" style="1" bestFit="1" customWidth="1"/>
    <col min="4" max="4" width="13.140625" style="1" bestFit="1" customWidth="1"/>
    <col min="5" max="5" width="15.85546875" bestFit="1" customWidth="1"/>
    <col min="6" max="6" width="9.5703125" bestFit="1" customWidth="1"/>
    <col min="7" max="7" width="18.42578125" bestFit="1" customWidth="1"/>
    <col min="8" max="8" width="10.5703125" style="1" bestFit="1" customWidth="1"/>
    <col min="9" max="9" width="19.7109375" bestFit="1" customWidth="1"/>
    <col min="10" max="10" width="16.85546875" bestFit="1" customWidth="1"/>
    <col min="11" max="11" width="11.28515625" bestFit="1" customWidth="1"/>
  </cols>
  <sheetData>
    <row r="1" spans="1:8" ht="21" x14ac:dyDescent="0.35">
      <c r="A1" s="105" t="s">
        <v>71</v>
      </c>
      <c r="B1" s="105"/>
      <c r="C1" s="105"/>
      <c r="D1" s="105"/>
      <c r="E1" s="105"/>
      <c r="F1" s="105"/>
      <c r="G1" s="105"/>
      <c r="H1" s="105"/>
    </row>
    <row r="2" spans="1:8" x14ac:dyDescent="0.25">
      <c r="A2" s="4" t="s">
        <v>16</v>
      </c>
      <c r="B2" s="50" t="s">
        <v>10</v>
      </c>
      <c r="C2" s="51" t="s">
        <v>11</v>
      </c>
      <c r="D2" s="51" t="s">
        <v>13</v>
      </c>
      <c r="E2" s="52" t="s">
        <v>12</v>
      </c>
      <c r="F2" s="52" t="s">
        <v>15</v>
      </c>
      <c r="G2" s="52" t="s">
        <v>14</v>
      </c>
      <c r="H2" s="46" t="s">
        <v>42</v>
      </c>
    </row>
    <row r="3" spans="1:8" x14ac:dyDescent="0.25">
      <c r="A3" s="5" t="s">
        <v>5</v>
      </c>
      <c r="B3" s="48">
        <v>1810.5759162303666</v>
      </c>
      <c r="C3" s="46">
        <v>724.13612565445021</v>
      </c>
      <c r="D3" s="46">
        <v>1086.4397905759165</v>
      </c>
      <c r="E3" s="53">
        <v>0.6000520501995259</v>
      </c>
      <c r="F3" s="54">
        <v>191</v>
      </c>
      <c r="G3" s="98">
        <v>0.11169590643274854</v>
      </c>
      <c r="H3" s="46">
        <v>207510</v>
      </c>
    </row>
    <row r="4" spans="1:8" x14ac:dyDescent="0.25">
      <c r="A4" s="2" t="s">
        <v>7</v>
      </c>
      <c r="B4" s="49">
        <v>1153.705035971223</v>
      </c>
      <c r="C4" s="47">
        <v>235</v>
      </c>
      <c r="D4" s="47">
        <v>918.70503597122297</v>
      </c>
      <c r="E4" s="55">
        <v>0.7963084214136501</v>
      </c>
      <c r="F4" s="56">
        <v>278</v>
      </c>
      <c r="G4" s="99">
        <v>0.16257309941520467</v>
      </c>
      <c r="H4" s="47">
        <v>255400</v>
      </c>
    </row>
    <row r="5" spans="1:8" x14ac:dyDescent="0.25">
      <c r="A5" s="2" t="s">
        <v>6</v>
      </c>
      <c r="B5" s="49">
        <v>319.19254658385091</v>
      </c>
      <c r="C5" s="47">
        <v>68.260869565217391</v>
      </c>
      <c r="D5" s="47">
        <v>250.93167701863354</v>
      </c>
      <c r="E5" s="55">
        <v>0.78614516442887727</v>
      </c>
      <c r="F5" s="56">
        <v>161</v>
      </c>
      <c r="G5" s="100">
        <v>9.4152046783625737E-2</v>
      </c>
      <c r="H5" s="47">
        <v>40400</v>
      </c>
    </row>
    <row r="6" spans="1:8" x14ac:dyDescent="0.25">
      <c r="A6" s="2" t="s">
        <v>3</v>
      </c>
      <c r="B6" s="49">
        <v>242.0045045045045</v>
      </c>
      <c r="C6" s="47">
        <v>48.941441441441441</v>
      </c>
      <c r="D6" s="47">
        <v>193.06306306306305</v>
      </c>
      <c r="E6" s="55">
        <v>0.7977664029781294</v>
      </c>
      <c r="F6" s="56">
        <v>222</v>
      </c>
      <c r="G6" s="100">
        <v>0.12982456140350876</v>
      </c>
      <c r="H6" s="47">
        <v>42860</v>
      </c>
    </row>
    <row r="7" spans="1:8" x14ac:dyDescent="0.25">
      <c r="A7" s="2" t="s">
        <v>1</v>
      </c>
      <c r="B7" s="49">
        <v>156.32867132867133</v>
      </c>
      <c r="C7" s="47">
        <v>29.825174825174827</v>
      </c>
      <c r="D7" s="47">
        <v>126.50349650349651</v>
      </c>
      <c r="E7" s="55">
        <v>0.80921494072914335</v>
      </c>
      <c r="F7" s="56">
        <v>143</v>
      </c>
      <c r="G7" s="100">
        <v>8.3625730994152048E-2</v>
      </c>
      <c r="H7" s="47">
        <v>18090</v>
      </c>
    </row>
    <row r="8" spans="1:8" x14ac:dyDescent="0.25">
      <c r="A8" s="2" t="s">
        <v>4</v>
      </c>
      <c r="B8" s="49">
        <v>141.82692307692307</v>
      </c>
      <c r="C8" s="47">
        <v>28.044871794871796</v>
      </c>
      <c r="D8" s="47">
        <v>113.78205128205127</v>
      </c>
      <c r="E8" s="55">
        <v>0.80225988700564965</v>
      </c>
      <c r="F8" s="56">
        <v>156</v>
      </c>
      <c r="G8" s="100">
        <v>9.1228070175438603E-2</v>
      </c>
      <c r="H8" s="47">
        <v>17750</v>
      </c>
    </row>
    <row r="9" spans="1:8" x14ac:dyDescent="0.25">
      <c r="A9" s="2" t="s">
        <v>2</v>
      </c>
      <c r="B9" s="49">
        <v>123.65269461077844</v>
      </c>
      <c r="C9" s="47">
        <v>25.089820359281436</v>
      </c>
      <c r="D9" s="47">
        <v>98.562874251497007</v>
      </c>
      <c r="E9" s="55">
        <v>0.79709443099273614</v>
      </c>
      <c r="F9" s="56">
        <v>167</v>
      </c>
      <c r="G9" s="100">
        <v>9.7660818713450295E-2</v>
      </c>
      <c r="H9" s="47">
        <v>16460</v>
      </c>
    </row>
    <row r="10" spans="1:8" x14ac:dyDescent="0.25">
      <c r="A10" s="2" t="s">
        <v>8</v>
      </c>
      <c r="B10" s="49">
        <v>120.03048780487805</v>
      </c>
      <c r="C10" s="47">
        <v>23.23170731707317</v>
      </c>
      <c r="D10" s="47">
        <v>96.798780487804876</v>
      </c>
      <c r="E10" s="55">
        <v>0.80645161290322576</v>
      </c>
      <c r="F10" s="56">
        <v>164</v>
      </c>
      <c r="G10" s="100">
        <v>9.5906432748538009E-2</v>
      </c>
      <c r="H10" s="47">
        <v>15875</v>
      </c>
    </row>
    <row r="11" spans="1:8" x14ac:dyDescent="0.25">
      <c r="A11" s="3" t="s">
        <v>9</v>
      </c>
      <c r="B11" s="49">
        <v>82.982456140350877</v>
      </c>
      <c r="C11" s="47">
        <v>16.25</v>
      </c>
      <c r="D11" s="47">
        <v>66.732456140350877</v>
      </c>
      <c r="E11" s="55">
        <v>0.80417547568710357</v>
      </c>
      <c r="F11" s="56">
        <v>228</v>
      </c>
      <c r="G11" s="100">
        <v>0.13333333333333333</v>
      </c>
      <c r="H11" s="47">
        <v>15215</v>
      </c>
    </row>
    <row r="12" spans="1:8" x14ac:dyDescent="0.25">
      <c r="A12" s="6" t="s">
        <v>0</v>
      </c>
      <c r="B12" s="57">
        <v>511.92982456140351</v>
      </c>
      <c r="C12" s="58">
        <v>143.76608187134502</v>
      </c>
      <c r="D12" s="58">
        <v>368.16374269005848</v>
      </c>
      <c r="E12" s="59">
        <v>0.71916838016906559</v>
      </c>
      <c r="F12" s="60">
        <v>1710</v>
      </c>
      <c r="G12" s="101">
        <v>1</v>
      </c>
      <c r="H12" s="58">
        <v>629560</v>
      </c>
    </row>
  </sheetData>
  <mergeCells count="1">
    <mergeCell ref="A1:H1"/>
  </mergeCells>
  <conditionalFormatting pivot="1" sqref="D3:D11">
    <cfRule type="dataBar" priority="1">
      <dataBar>
        <cfvo type="min"/>
        <cfvo type="max"/>
        <color theme="7" tint="-0.249977111117893"/>
      </dataBar>
      <extLst>
        <ext xmlns:x14="http://schemas.microsoft.com/office/spreadsheetml/2009/9/main" uri="{B025F937-C7B1-47D3-B67F-A62EFF666E3E}">
          <x14:id>{443C05B4-7606-4740-892D-76FAF4CA1F1B}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43C05B4-7606-4740-892D-76FAF4CA1F1B}">
            <x14:dataBar minLength="0" maxLength="100">
              <x14:cfvo type="autoMin"/>
              <x14:cfvo type="autoMax"/>
              <x14:negativeFillColor rgb="FFFF0000"/>
              <x14:axisColor rgb="FF000000"/>
            </x14:dataBar>
          </x14:cfRule>
          <xm:sqref>D3:D11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67EC-84BC-40A6-8E4E-FFB8BE2DADEA}">
  <dimension ref="A1:B12"/>
  <sheetViews>
    <sheetView workbookViewId="0">
      <selection activeCell="C44" sqref="C44"/>
    </sheetView>
  </sheetViews>
  <sheetFormatPr defaultRowHeight="15" x14ac:dyDescent="0.25"/>
  <cols>
    <col min="1" max="1" width="23.5703125" bestFit="1" customWidth="1"/>
    <col min="2" max="2" width="12" bestFit="1" customWidth="1"/>
    <col min="3" max="3" width="14.140625" bestFit="1" customWidth="1"/>
  </cols>
  <sheetData>
    <row r="1" spans="1:2" ht="21" x14ac:dyDescent="0.35">
      <c r="A1" s="105" t="s">
        <v>59</v>
      </c>
      <c r="B1" s="105"/>
    </row>
    <row r="2" spans="1:2" x14ac:dyDescent="0.25">
      <c r="A2" s="4" t="s">
        <v>21</v>
      </c>
      <c r="B2" s="16" t="s">
        <v>42</v>
      </c>
    </row>
    <row r="3" spans="1:2" x14ac:dyDescent="0.25">
      <c r="A3" s="13" t="s">
        <v>9</v>
      </c>
      <c r="B3" s="15">
        <v>15215</v>
      </c>
    </row>
    <row r="4" spans="1:2" x14ac:dyDescent="0.25">
      <c r="A4" s="13" t="s">
        <v>8</v>
      </c>
      <c r="B4" s="15">
        <v>15875</v>
      </c>
    </row>
    <row r="5" spans="1:2" x14ac:dyDescent="0.25">
      <c r="A5" s="13" t="s">
        <v>2</v>
      </c>
      <c r="B5" s="15">
        <v>16460</v>
      </c>
    </row>
    <row r="6" spans="1:2" x14ac:dyDescent="0.25">
      <c r="A6" s="13" t="s">
        <v>4</v>
      </c>
      <c r="B6" s="15">
        <v>17750</v>
      </c>
    </row>
    <row r="7" spans="1:2" x14ac:dyDescent="0.25">
      <c r="A7" s="13" t="s">
        <v>1</v>
      </c>
      <c r="B7" s="15">
        <v>18090</v>
      </c>
    </row>
    <row r="8" spans="1:2" x14ac:dyDescent="0.25">
      <c r="A8" s="13" t="s">
        <v>6</v>
      </c>
      <c r="B8" s="15">
        <v>40400</v>
      </c>
    </row>
    <row r="9" spans="1:2" x14ac:dyDescent="0.25">
      <c r="A9" s="13" t="s">
        <v>3</v>
      </c>
      <c r="B9" s="15">
        <v>42860</v>
      </c>
    </row>
    <row r="10" spans="1:2" x14ac:dyDescent="0.25">
      <c r="A10" s="13" t="s">
        <v>5</v>
      </c>
      <c r="B10" s="15">
        <v>207510</v>
      </c>
    </row>
    <row r="11" spans="1:2" x14ac:dyDescent="0.25">
      <c r="A11" s="13" t="s">
        <v>7</v>
      </c>
      <c r="B11" s="15">
        <v>255400</v>
      </c>
    </row>
    <row r="12" spans="1:2" x14ac:dyDescent="0.25">
      <c r="A12" s="6" t="s">
        <v>0</v>
      </c>
      <c r="B12" s="16">
        <v>629560</v>
      </c>
    </row>
  </sheetData>
  <mergeCells count="1">
    <mergeCell ref="A1:B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0C6CA-DF43-44E2-A770-5DEB0711E39D}">
  <dimension ref="A1:E16"/>
  <sheetViews>
    <sheetView workbookViewId="0">
      <selection activeCell="C44" sqref="C44"/>
    </sheetView>
  </sheetViews>
  <sheetFormatPr defaultRowHeight="15" x14ac:dyDescent="0.25"/>
  <cols>
    <col min="1" max="1" width="24.28515625" bestFit="1" customWidth="1"/>
    <col min="2" max="3" width="8.5703125" bestFit="1" customWidth="1"/>
    <col min="4" max="4" width="11.28515625" bestFit="1" customWidth="1"/>
  </cols>
  <sheetData>
    <row r="1" spans="1:5" ht="24" x14ac:dyDescent="0.4">
      <c r="C1" s="111"/>
      <c r="D1" s="111"/>
    </row>
    <row r="3" spans="1:5" x14ac:dyDescent="0.25">
      <c r="A3" s="4" t="s">
        <v>21</v>
      </c>
      <c r="B3" s="9" t="s">
        <v>63</v>
      </c>
      <c r="E3" s="1"/>
    </row>
    <row r="4" spans="1:5" x14ac:dyDescent="0.25">
      <c r="A4" s="13" t="s">
        <v>45</v>
      </c>
      <c r="B4" s="8">
        <v>38145</v>
      </c>
      <c r="E4" s="1"/>
    </row>
    <row r="5" spans="1:5" x14ac:dyDescent="0.25">
      <c r="A5" s="13" t="s">
        <v>54</v>
      </c>
      <c r="B5" s="8">
        <v>61305</v>
      </c>
      <c r="E5" s="1"/>
    </row>
    <row r="6" spans="1:5" x14ac:dyDescent="0.25">
      <c r="A6" s="13" t="s">
        <v>53</v>
      </c>
      <c r="B6" s="8">
        <v>62025</v>
      </c>
      <c r="E6" s="1"/>
    </row>
    <row r="7" spans="1:5" x14ac:dyDescent="0.25">
      <c r="A7" s="13" t="s">
        <v>50</v>
      </c>
      <c r="B7" s="8">
        <v>63595</v>
      </c>
      <c r="E7" s="1"/>
    </row>
    <row r="8" spans="1:5" x14ac:dyDescent="0.25">
      <c r="A8" s="13" t="s">
        <v>48</v>
      </c>
      <c r="B8" s="8">
        <v>64245</v>
      </c>
      <c r="E8" s="1"/>
    </row>
    <row r="9" spans="1:5" x14ac:dyDescent="0.25">
      <c r="A9" s="13" t="s">
        <v>49</v>
      </c>
      <c r="B9" s="8">
        <v>64505</v>
      </c>
      <c r="E9" s="1"/>
    </row>
    <row r="10" spans="1:5" x14ac:dyDescent="0.25">
      <c r="A10" s="13" t="s">
        <v>46</v>
      </c>
      <c r="B10" s="8">
        <v>67525</v>
      </c>
      <c r="E10" s="1"/>
    </row>
    <row r="11" spans="1:5" x14ac:dyDescent="0.25">
      <c r="A11" s="13" t="s">
        <v>52</v>
      </c>
      <c r="B11" s="8">
        <v>76815</v>
      </c>
      <c r="E11" s="1"/>
    </row>
    <row r="12" spans="1:5" x14ac:dyDescent="0.25">
      <c r="A12" s="13" t="s">
        <v>55</v>
      </c>
      <c r="B12" s="8">
        <v>76835</v>
      </c>
      <c r="E12" s="1"/>
    </row>
    <row r="13" spans="1:5" x14ac:dyDescent="0.25">
      <c r="A13" s="13" t="s">
        <v>51</v>
      </c>
      <c r="B13" s="8">
        <v>78365</v>
      </c>
      <c r="E13" s="1"/>
    </row>
    <row r="14" spans="1:5" x14ac:dyDescent="0.25">
      <c r="A14" s="13" t="s">
        <v>47</v>
      </c>
      <c r="B14" s="8">
        <v>86945</v>
      </c>
      <c r="E14" s="1"/>
    </row>
    <row r="15" spans="1:5" x14ac:dyDescent="0.25">
      <c r="A15" s="13" t="s">
        <v>56</v>
      </c>
      <c r="B15" s="8">
        <v>135095</v>
      </c>
    </row>
    <row r="16" spans="1:5" x14ac:dyDescent="0.25">
      <c r="A16" s="6" t="s">
        <v>0</v>
      </c>
      <c r="B16" s="7">
        <v>875400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D700-13E3-4782-A21C-3FD50E84BEA2}">
  <dimension ref="A1:E7"/>
  <sheetViews>
    <sheetView workbookViewId="0">
      <selection activeCell="C44" sqref="C44"/>
    </sheetView>
  </sheetViews>
  <sheetFormatPr defaultRowHeight="15" x14ac:dyDescent="0.25"/>
  <cols>
    <col min="1" max="1" width="28.140625" bestFit="1" customWidth="1"/>
    <col min="2" max="2" width="15" style="1" bestFit="1" customWidth="1"/>
    <col min="3" max="3" width="12.42578125" bestFit="1" customWidth="1"/>
    <col min="4" max="4" width="9.85546875" bestFit="1" customWidth="1"/>
    <col min="5" max="5" width="16.5703125" bestFit="1" customWidth="1"/>
  </cols>
  <sheetData>
    <row r="1" spans="1:5" ht="21.75" thickBot="1" x14ac:dyDescent="0.4">
      <c r="A1" s="106" t="s">
        <v>57</v>
      </c>
      <c r="B1" s="107"/>
      <c r="C1" s="107"/>
      <c r="D1" s="107"/>
      <c r="E1" s="108"/>
    </row>
    <row r="2" spans="1:5" ht="16.5" thickBot="1" x14ac:dyDescent="0.3">
      <c r="A2" s="75" t="s">
        <v>20</v>
      </c>
      <c r="B2" s="76" t="s">
        <v>18</v>
      </c>
      <c r="C2" s="77" t="s">
        <v>19</v>
      </c>
      <c r="D2" s="78" t="s">
        <v>17</v>
      </c>
      <c r="E2" s="79" t="s">
        <v>12</v>
      </c>
    </row>
    <row r="3" spans="1:5" x14ac:dyDescent="0.25">
      <c r="A3" s="72">
        <v>1</v>
      </c>
      <c r="B3" s="80">
        <v>842.77027027027032</v>
      </c>
      <c r="C3" s="81">
        <v>286.89189189189187</v>
      </c>
      <c r="D3" s="81">
        <v>555.87837837837844</v>
      </c>
      <c r="E3" s="82">
        <v>0.65958470295839011</v>
      </c>
    </row>
    <row r="4" spans="1:5" x14ac:dyDescent="0.25">
      <c r="A4" s="73">
        <v>2</v>
      </c>
      <c r="B4" s="83">
        <v>704.66836734693879</v>
      </c>
      <c r="C4" s="47">
        <v>143.85204081632654</v>
      </c>
      <c r="D4" s="47">
        <v>560.81632653061229</v>
      </c>
      <c r="E4" s="61">
        <v>0.7958585236940231</v>
      </c>
    </row>
    <row r="5" spans="1:5" x14ac:dyDescent="0.25">
      <c r="A5" s="73">
        <v>3</v>
      </c>
      <c r="B5" s="83">
        <v>972.92168674698792</v>
      </c>
      <c r="C5" s="47">
        <v>193.52409638554218</v>
      </c>
      <c r="D5" s="47">
        <v>779.39759036144574</v>
      </c>
      <c r="E5" s="61">
        <v>0.80108974954335777</v>
      </c>
    </row>
    <row r="6" spans="1:5" ht="15.75" thickBot="1" x14ac:dyDescent="0.3">
      <c r="A6" s="74">
        <v>4</v>
      </c>
      <c r="B6" s="84">
        <v>1348.421052631579</v>
      </c>
      <c r="C6" s="62">
        <v>275.08771929824559</v>
      </c>
      <c r="D6" s="62">
        <v>1073.3333333333335</v>
      </c>
      <c r="E6" s="63">
        <v>0.79599271402550098</v>
      </c>
    </row>
    <row r="7" spans="1:5" x14ac:dyDescent="0.25">
      <c r="B7"/>
    </row>
  </sheetData>
  <mergeCells count="1">
    <mergeCell ref="A1:E1"/>
  </mergeCells>
  <conditionalFormatting pivot="1" sqref="B3:B6">
    <cfRule type="dataBar" priority="1">
      <dataBar>
        <cfvo type="min"/>
        <cfvo type="max"/>
        <color theme="7" tint="-0.249977111117893"/>
      </dataBar>
      <extLst>
        <ext xmlns:x14="http://schemas.microsoft.com/office/spreadsheetml/2009/9/main" uri="{B025F937-C7B1-47D3-B67F-A62EFF666E3E}">
          <x14:id>{84E14C59-0719-46B4-BB08-814E544FC1DE}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84E14C59-0719-46B4-BB08-814E544FC1DE}">
            <x14:dataBar minLength="0" maxLength="100">
              <x14:cfvo type="autoMin"/>
              <x14:cfvo type="autoMax"/>
              <x14:negativeFillColor rgb="FFFF0000"/>
              <x14:axisColor rgb="FF000000"/>
            </x14:dataBar>
          </x14:cfRule>
          <xm:sqref>B3:B6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FAD22-655A-4499-A9E8-DE8CD15A28EF}">
  <dimension ref="A1:G15"/>
  <sheetViews>
    <sheetView zoomScaleNormal="100" workbookViewId="0">
      <selection activeCell="C44" sqref="C44"/>
    </sheetView>
  </sheetViews>
  <sheetFormatPr defaultRowHeight="15" x14ac:dyDescent="0.25"/>
  <cols>
    <col min="1" max="1" width="13.140625" bestFit="1" customWidth="1"/>
    <col min="2" max="2" width="15.28515625" bestFit="1" customWidth="1"/>
    <col min="3" max="3" width="9.140625" bestFit="1" customWidth="1"/>
    <col min="4" max="4" width="9.5703125" customWidth="1"/>
    <col min="5" max="7" width="5.5703125" customWidth="1"/>
    <col min="8" max="13" width="16.85546875" bestFit="1" customWidth="1"/>
    <col min="14" max="14" width="11.28515625" bestFit="1" customWidth="1"/>
  </cols>
  <sheetData>
    <row r="1" spans="1:7" ht="21" x14ac:dyDescent="0.35">
      <c r="A1" s="105" t="s">
        <v>60</v>
      </c>
      <c r="B1" s="105"/>
      <c r="C1" s="105"/>
    </row>
    <row r="2" spans="1:7" x14ac:dyDescent="0.25">
      <c r="A2" s="4" t="s">
        <v>21</v>
      </c>
      <c r="B2" s="9" t="s">
        <v>44</v>
      </c>
      <c r="C2" s="9" t="s">
        <v>17</v>
      </c>
    </row>
    <row r="3" spans="1:7" x14ac:dyDescent="0.25">
      <c r="A3" s="13" t="s">
        <v>22</v>
      </c>
      <c r="B3" s="18">
        <v>1.5492957746478873</v>
      </c>
      <c r="C3" s="14">
        <v>662.32394366197184</v>
      </c>
      <c r="D3" s="11"/>
    </row>
    <row r="4" spans="1:7" x14ac:dyDescent="0.25">
      <c r="A4" s="13" t="s">
        <v>23</v>
      </c>
      <c r="B4" s="18">
        <v>1.6428571428571428</v>
      </c>
      <c r="C4" s="14">
        <v>713.45238095238096</v>
      </c>
      <c r="D4" s="11"/>
      <c r="E4" s="10" t="s">
        <v>22</v>
      </c>
      <c r="F4" s="12">
        <v>1.5492957746478873</v>
      </c>
      <c r="G4" s="11">
        <v>662.32394366197184</v>
      </c>
    </row>
    <row r="5" spans="1:7" x14ac:dyDescent="0.25">
      <c r="A5" s="13" t="s">
        <v>24</v>
      </c>
      <c r="B5" s="18">
        <v>1.8444444444444446</v>
      </c>
      <c r="C5" s="14">
        <v>679.05555555555554</v>
      </c>
      <c r="D5" s="11"/>
      <c r="E5" s="10" t="s">
        <v>23</v>
      </c>
      <c r="F5" s="12">
        <v>1.6428571428571428</v>
      </c>
      <c r="G5" s="11">
        <v>713.45238095238096</v>
      </c>
    </row>
    <row r="6" spans="1:7" x14ac:dyDescent="0.25">
      <c r="A6" s="13" t="s">
        <v>25</v>
      </c>
      <c r="B6" s="18">
        <v>1.6949152542372881</v>
      </c>
      <c r="C6" s="14">
        <v>615.76271186440681</v>
      </c>
      <c r="D6" s="11"/>
      <c r="E6" s="10" t="s">
        <v>24</v>
      </c>
      <c r="F6" s="12">
        <v>1.8444444444444446</v>
      </c>
      <c r="G6" s="11">
        <v>679.05555555555554</v>
      </c>
    </row>
    <row r="7" spans="1:7" x14ac:dyDescent="0.25">
      <c r="A7" s="13" t="s">
        <v>26</v>
      </c>
      <c r="B7" s="18">
        <v>1.5849056603773586</v>
      </c>
      <c r="C7" s="14">
        <v>705.70754716981128</v>
      </c>
      <c r="D7" s="11"/>
      <c r="E7" s="10" t="s">
        <v>25</v>
      </c>
      <c r="F7" s="12">
        <v>1.6949152542372881</v>
      </c>
      <c r="G7" s="11">
        <v>615.76271186440681</v>
      </c>
    </row>
    <row r="8" spans="1:7" x14ac:dyDescent="0.25">
      <c r="A8" s="13" t="s">
        <v>27</v>
      </c>
      <c r="B8" s="18">
        <v>1.5802469135802468</v>
      </c>
      <c r="C8" s="14">
        <v>500.7407407407407</v>
      </c>
      <c r="D8" s="11"/>
      <c r="E8" s="10" t="s">
        <v>26</v>
      </c>
      <c r="F8" s="12">
        <v>1.5849056603773586</v>
      </c>
      <c r="G8" s="11">
        <v>705.70754716981128</v>
      </c>
    </row>
    <row r="9" spans="1:7" x14ac:dyDescent="0.25">
      <c r="A9" s="13" t="s">
        <v>28</v>
      </c>
      <c r="B9" s="18">
        <v>1.8349514563106797</v>
      </c>
      <c r="C9" s="14">
        <v>666.89320388349518</v>
      </c>
      <c r="D9" s="11"/>
      <c r="E9" s="10" t="s">
        <v>27</v>
      </c>
      <c r="F9" s="12">
        <v>1.5802469135802468</v>
      </c>
      <c r="G9" s="11">
        <v>500.7407407407407</v>
      </c>
    </row>
    <row r="10" spans="1:7" x14ac:dyDescent="0.25">
      <c r="A10" s="13" t="s">
        <v>29</v>
      </c>
      <c r="B10" s="18">
        <v>1.5087719298245614</v>
      </c>
      <c r="C10" s="14">
        <v>570.87719298245611</v>
      </c>
      <c r="D10" s="11"/>
      <c r="E10" s="10" t="s">
        <v>28</v>
      </c>
      <c r="F10" s="12">
        <v>1.8349514563106797</v>
      </c>
      <c r="G10" s="11">
        <v>666.89320388349518</v>
      </c>
    </row>
    <row r="11" spans="1:7" x14ac:dyDescent="0.25">
      <c r="A11" s="13" t="s">
        <v>30</v>
      </c>
      <c r="B11" s="18">
        <v>1.7875000000000001</v>
      </c>
      <c r="C11" s="14">
        <v>564.625</v>
      </c>
      <c r="D11" s="11"/>
      <c r="E11" s="10" t="s">
        <v>29</v>
      </c>
      <c r="F11" s="12">
        <v>1.5087719298245614</v>
      </c>
      <c r="G11" s="11">
        <v>570.87719298245611</v>
      </c>
    </row>
    <row r="12" spans="1:7" x14ac:dyDescent="0.25">
      <c r="A12" s="13" t="s">
        <v>31</v>
      </c>
      <c r="B12" s="18">
        <v>1.6893203883495145</v>
      </c>
      <c r="C12" s="14">
        <v>560.53398058252424</v>
      </c>
      <c r="D12" s="11"/>
      <c r="E12" s="10" t="s">
        <v>30</v>
      </c>
      <c r="F12" s="12">
        <v>1.7875000000000001</v>
      </c>
      <c r="G12" s="11">
        <v>564.625</v>
      </c>
    </row>
    <row r="13" spans="1:7" x14ac:dyDescent="0.25">
      <c r="A13" s="13" t="s">
        <v>32</v>
      </c>
      <c r="B13" s="18">
        <v>1.7191011235955056</v>
      </c>
      <c r="C13" s="14">
        <v>614.04494382022472</v>
      </c>
      <c r="D13" s="11"/>
      <c r="E13" s="10" t="s">
        <v>31</v>
      </c>
      <c r="F13" s="12">
        <v>1.6893203883495145</v>
      </c>
      <c r="G13" s="11">
        <v>560.53398058252424</v>
      </c>
    </row>
    <row r="14" spans="1:7" x14ac:dyDescent="0.25">
      <c r="A14" s="13" t="s">
        <v>33</v>
      </c>
      <c r="B14" s="18">
        <v>1.65</v>
      </c>
      <c r="C14" s="14">
        <v>617.04999999999995</v>
      </c>
      <c r="D14" s="11"/>
      <c r="E14" s="10" t="s">
        <v>32</v>
      </c>
      <c r="F14" s="12">
        <v>1.7191011235955056</v>
      </c>
      <c r="G14" s="11">
        <v>614.04494382022472</v>
      </c>
    </row>
    <row r="15" spans="1:7" x14ac:dyDescent="0.25">
      <c r="A15" s="6" t="s">
        <v>0</v>
      </c>
      <c r="B15" s="19">
        <v>1.6820702402957486</v>
      </c>
      <c r="C15" s="17">
        <v>625.30961182994452</v>
      </c>
      <c r="D15" s="11"/>
      <c r="E15" s="10" t="s">
        <v>33</v>
      </c>
      <c r="F15" s="12">
        <v>1.65</v>
      </c>
      <c r="G15" s="11">
        <v>617.04999999999995</v>
      </c>
    </row>
  </sheetData>
  <mergeCells count="1">
    <mergeCell ref="A1:C1"/>
  </mergeCells>
  <conditionalFormatting pivot="1" sqref="C3:C14">
    <cfRule type="colorScale" priority="1">
      <colorScale>
        <cfvo type="min"/>
        <cfvo type="max"/>
        <color rgb="FFFCFCFF"/>
        <color theme="7" tint="0.39997558519241921"/>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1C3D8-FB14-4F9C-83E6-00AE3EB2CBE8}">
  <dimension ref="A1:E583"/>
  <sheetViews>
    <sheetView workbookViewId="0">
      <selection activeCell="C44" sqref="C44"/>
    </sheetView>
  </sheetViews>
  <sheetFormatPr defaultRowHeight="15" x14ac:dyDescent="0.25"/>
  <cols>
    <col min="1" max="1" width="13.42578125" style="24" bestFit="1" customWidth="1"/>
    <col min="2" max="2" width="21.140625" bestFit="1" customWidth="1"/>
    <col min="3" max="3" width="12.85546875" bestFit="1" customWidth="1"/>
    <col min="5" max="5" width="10.42578125" style="24" bestFit="1" customWidth="1"/>
  </cols>
  <sheetData>
    <row r="1" spans="1:5" x14ac:dyDescent="0.25">
      <c r="A1" s="23" t="s">
        <v>21</v>
      </c>
      <c r="B1" t="s">
        <v>61</v>
      </c>
      <c r="C1" t="s">
        <v>62</v>
      </c>
      <c r="E1" s="24" t="s">
        <v>21</v>
      </c>
    </row>
    <row r="2" spans="1:5" x14ac:dyDescent="0.25">
      <c r="A2" s="22">
        <v>44959</v>
      </c>
      <c r="B2" s="21">
        <v>0.2857142857142857</v>
      </c>
      <c r="C2" s="21">
        <v>3</v>
      </c>
      <c r="E2" s="24">
        <v>44927</v>
      </c>
    </row>
    <row r="3" spans="1:5" x14ac:dyDescent="0.25">
      <c r="A3" s="22">
        <v>44960</v>
      </c>
      <c r="B3" s="21">
        <v>0.42857142857142855</v>
      </c>
      <c r="C3" s="21">
        <v>3</v>
      </c>
      <c r="E3" s="24">
        <v>44929</v>
      </c>
    </row>
    <row r="4" spans="1:5" x14ac:dyDescent="0.25">
      <c r="A4" s="22">
        <v>44961</v>
      </c>
      <c r="B4" s="21">
        <v>0.5714285714285714</v>
      </c>
      <c r="C4" s="21">
        <v>3</v>
      </c>
      <c r="E4" s="24">
        <v>44931</v>
      </c>
    </row>
    <row r="5" spans="1:5" x14ac:dyDescent="0.25">
      <c r="A5" s="22">
        <v>44963</v>
      </c>
      <c r="B5" s="21">
        <v>0.8571428571428571</v>
      </c>
      <c r="C5" s="21">
        <v>3</v>
      </c>
      <c r="E5" s="24">
        <v>44932</v>
      </c>
    </row>
    <row r="6" spans="1:5" x14ac:dyDescent="0.25">
      <c r="A6" s="22">
        <v>44964</v>
      </c>
      <c r="B6" s="21">
        <v>1</v>
      </c>
      <c r="C6" s="21">
        <v>3</v>
      </c>
      <c r="E6" s="24">
        <v>44934</v>
      </c>
    </row>
    <row r="7" spans="1:5" x14ac:dyDescent="0.25">
      <c r="A7" s="22">
        <v>44965</v>
      </c>
      <c r="B7" s="21">
        <v>1.1428571428571428</v>
      </c>
      <c r="C7" s="21">
        <v>3</v>
      </c>
      <c r="E7" s="24">
        <v>44935</v>
      </c>
    </row>
    <row r="8" spans="1:5" x14ac:dyDescent="0.25">
      <c r="A8" s="22">
        <v>44966</v>
      </c>
      <c r="B8" s="21">
        <v>1.2857142857142858</v>
      </c>
      <c r="C8" s="21">
        <v>3</v>
      </c>
      <c r="E8" s="24">
        <v>44936</v>
      </c>
    </row>
    <row r="9" spans="1:5" x14ac:dyDescent="0.25">
      <c r="A9" s="22">
        <v>44967</v>
      </c>
      <c r="B9" s="21">
        <v>1.2857142857142858</v>
      </c>
      <c r="C9" s="21">
        <v>3</v>
      </c>
      <c r="E9" s="24">
        <v>44937</v>
      </c>
    </row>
    <row r="10" spans="1:5" x14ac:dyDescent="0.25">
      <c r="A10" s="22">
        <v>44968</v>
      </c>
      <c r="B10" s="21">
        <v>1.5714285714285714</v>
      </c>
      <c r="C10" s="21">
        <v>3</v>
      </c>
      <c r="E10" s="24">
        <v>44941</v>
      </c>
    </row>
    <row r="11" spans="1:5" x14ac:dyDescent="0.25">
      <c r="A11" s="22">
        <v>44970</v>
      </c>
      <c r="B11" s="21">
        <v>1.5714285714285714</v>
      </c>
      <c r="C11" s="21">
        <v>3</v>
      </c>
      <c r="E11" s="24">
        <v>44942</v>
      </c>
    </row>
    <row r="12" spans="1:5" x14ac:dyDescent="0.25">
      <c r="A12" s="22">
        <v>44971</v>
      </c>
      <c r="B12" s="21">
        <v>1.8571428571428572</v>
      </c>
      <c r="C12" s="21">
        <v>3</v>
      </c>
      <c r="E12" s="24">
        <v>44944</v>
      </c>
    </row>
    <row r="13" spans="1:5" x14ac:dyDescent="0.25">
      <c r="A13" s="22">
        <v>44973</v>
      </c>
      <c r="B13" s="21">
        <v>1.4285714285714286</v>
      </c>
      <c r="C13" s="21">
        <v>3</v>
      </c>
      <c r="E13" s="24">
        <v>44946</v>
      </c>
    </row>
    <row r="14" spans="1:5" x14ac:dyDescent="0.25">
      <c r="A14" s="22">
        <v>44975</v>
      </c>
      <c r="B14" s="21">
        <v>1.2857142857142858</v>
      </c>
      <c r="C14" s="21">
        <v>3</v>
      </c>
      <c r="E14" s="24">
        <v>44947</v>
      </c>
    </row>
    <row r="15" spans="1:5" x14ac:dyDescent="0.25">
      <c r="A15" s="22">
        <v>44976</v>
      </c>
      <c r="B15" s="21">
        <v>1.5714285714285714</v>
      </c>
      <c r="C15" s="21">
        <v>3</v>
      </c>
      <c r="E15" s="24">
        <v>44948</v>
      </c>
    </row>
    <row r="16" spans="1:5" x14ac:dyDescent="0.25">
      <c r="A16" s="22">
        <v>44977</v>
      </c>
      <c r="B16" s="21">
        <v>1.7142857142857142</v>
      </c>
      <c r="C16" s="21">
        <v>3</v>
      </c>
      <c r="E16" s="24">
        <v>44952</v>
      </c>
    </row>
    <row r="17" spans="1:5" x14ac:dyDescent="0.25">
      <c r="A17" s="22">
        <v>44979</v>
      </c>
      <c r="B17" s="21">
        <v>1.4285714285714286</v>
      </c>
      <c r="C17" s="21">
        <v>3</v>
      </c>
      <c r="E17" s="24">
        <v>44953</v>
      </c>
    </row>
    <row r="18" spans="1:5" x14ac:dyDescent="0.25">
      <c r="A18" s="22">
        <v>44981</v>
      </c>
      <c r="B18" s="21">
        <v>1.5714285714285714</v>
      </c>
      <c r="C18" s="21">
        <v>3</v>
      </c>
      <c r="E18" s="24">
        <v>44954</v>
      </c>
    </row>
    <row r="19" spans="1:5" x14ac:dyDescent="0.25">
      <c r="A19" s="22">
        <v>44982</v>
      </c>
      <c r="B19" s="21">
        <v>1.5714285714285714</v>
      </c>
      <c r="C19" s="21">
        <v>3</v>
      </c>
      <c r="E19" s="24">
        <v>44955</v>
      </c>
    </row>
    <row r="20" spans="1:5" x14ac:dyDescent="0.25">
      <c r="A20" s="22">
        <v>44983</v>
      </c>
      <c r="B20" s="21">
        <v>1.5714285714285714</v>
      </c>
      <c r="C20" s="21">
        <v>3</v>
      </c>
      <c r="E20" s="24">
        <v>44956</v>
      </c>
    </row>
    <row r="21" spans="1:5" x14ac:dyDescent="0.25">
      <c r="A21" s="22">
        <v>44984</v>
      </c>
      <c r="B21" s="21">
        <v>1.4285714285714286</v>
      </c>
      <c r="C21" s="21">
        <v>3</v>
      </c>
      <c r="E21" s="24">
        <v>44957</v>
      </c>
    </row>
    <row r="22" spans="1:5" x14ac:dyDescent="0.25">
      <c r="A22" s="22">
        <v>44985</v>
      </c>
      <c r="B22" s="21">
        <v>1.5714285714285714</v>
      </c>
      <c r="C22" s="21">
        <v>3</v>
      </c>
      <c r="E22" s="24">
        <v>44959</v>
      </c>
    </row>
    <row r="23" spans="1:5" x14ac:dyDescent="0.25">
      <c r="A23" s="22">
        <v>44986</v>
      </c>
      <c r="B23" s="21">
        <v>1.7142857142857142</v>
      </c>
      <c r="C23" s="21">
        <v>3</v>
      </c>
      <c r="E23" s="24">
        <v>44960</v>
      </c>
    </row>
    <row r="24" spans="1:5" x14ac:dyDescent="0.25">
      <c r="A24" s="22">
        <v>44987</v>
      </c>
      <c r="B24" s="21">
        <v>2.1428571428571428</v>
      </c>
      <c r="C24" s="21">
        <v>3</v>
      </c>
      <c r="E24" s="24">
        <v>44961</v>
      </c>
    </row>
    <row r="25" spans="1:5" x14ac:dyDescent="0.25">
      <c r="A25" s="22">
        <v>44988</v>
      </c>
      <c r="B25" s="21">
        <v>2.2857142857142856</v>
      </c>
      <c r="C25" s="21">
        <v>3</v>
      </c>
      <c r="E25" s="24">
        <v>44963</v>
      </c>
    </row>
    <row r="26" spans="1:5" x14ac:dyDescent="0.25">
      <c r="A26" s="22">
        <v>44989</v>
      </c>
      <c r="B26" s="21">
        <v>2</v>
      </c>
      <c r="C26" s="21">
        <v>3</v>
      </c>
      <c r="E26" s="24">
        <v>44964</v>
      </c>
    </row>
    <row r="27" spans="1:5" x14ac:dyDescent="0.25">
      <c r="A27" s="22">
        <v>44990</v>
      </c>
      <c r="B27" s="21">
        <v>1.8571428571428572</v>
      </c>
      <c r="C27" s="21">
        <v>3</v>
      </c>
      <c r="E27" s="24">
        <v>44965</v>
      </c>
    </row>
    <row r="28" spans="1:5" x14ac:dyDescent="0.25">
      <c r="A28" s="22">
        <v>44991</v>
      </c>
      <c r="B28" s="21">
        <v>1.8571428571428572</v>
      </c>
      <c r="C28" s="21">
        <v>3</v>
      </c>
      <c r="E28" s="24">
        <v>44966</v>
      </c>
    </row>
    <row r="29" spans="1:5" x14ac:dyDescent="0.25">
      <c r="A29" s="22">
        <v>44992</v>
      </c>
      <c r="B29" s="21">
        <v>1.8571428571428572</v>
      </c>
      <c r="C29" s="21">
        <v>3</v>
      </c>
      <c r="E29" s="24">
        <v>44967</v>
      </c>
    </row>
    <row r="30" spans="1:5" x14ac:dyDescent="0.25">
      <c r="A30" s="22">
        <v>44993</v>
      </c>
      <c r="B30" s="21">
        <v>1.7142857142857142</v>
      </c>
      <c r="C30" s="21">
        <v>3</v>
      </c>
      <c r="E30" s="24">
        <v>44968</v>
      </c>
    </row>
    <row r="31" spans="1:5" x14ac:dyDescent="0.25">
      <c r="A31" s="22">
        <v>44995</v>
      </c>
      <c r="B31" s="21">
        <v>1</v>
      </c>
      <c r="C31" s="21">
        <v>3</v>
      </c>
      <c r="E31" s="24">
        <v>44970</v>
      </c>
    </row>
    <row r="32" spans="1:5" x14ac:dyDescent="0.25">
      <c r="A32" s="22">
        <v>44998</v>
      </c>
      <c r="B32" s="21">
        <v>0.7142857142857143</v>
      </c>
      <c r="C32" s="21">
        <v>3</v>
      </c>
      <c r="E32" s="24">
        <v>44971</v>
      </c>
    </row>
    <row r="33" spans="1:5" x14ac:dyDescent="0.25">
      <c r="A33" s="22">
        <v>44999</v>
      </c>
      <c r="B33" s="21">
        <v>1</v>
      </c>
      <c r="C33" s="21">
        <v>3</v>
      </c>
      <c r="E33" s="24">
        <v>44973</v>
      </c>
    </row>
    <row r="34" spans="1:5" x14ac:dyDescent="0.25">
      <c r="A34" s="22">
        <v>45000</v>
      </c>
      <c r="B34" s="21">
        <v>1.1428571428571428</v>
      </c>
      <c r="C34" s="21">
        <v>3</v>
      </c>
      <c r="E34" s="24">
        <v>44975</v>
      </c>
    </row>
    <row r="35" spans="1:5" x14ac:dyDescent="0.25">
      <c r="A35" s="22">
        <v>45001</v>
      </c>
      <c r="B35" s="21">
        <v>1.2857142857142858</v>
      </c>
      <c r="C35" s="21">
        <v>3</v>
      </c>
      <c r="E35" s="24">
        <v>44976</v>
      </c>
    </row>
    <row r="36" spans="1:5" x14ac:dyDescent="0.25">
      <c r="A36" s="22">
        <v>45002</v>
      </c>
      <c r="B36" s="21">
        <v>1.5714285714285714</v>
      </c>
      <c r="C36" s="21">
        <v>3</v>
      </c>
      <c r="E36" s="24">
        <v>44977</v>
      </c>
    </row>
    <row r="37" spans="1:5" x14ac:dyDescent="0.25">
      <c r="A37" s="22">
        <v>45003</v>
      </c>
      <c r="B37" s="21">
        <v>1.7142857142857142</v>
      </c>
      <c r="C37" s="21">
        <v>3</v>
      </c>
      <c r="E37" s="24">
        <v>44979</v>
      </c>
    </row>
    <row r="38" spans="1:5" x14ac:dyDescent="0.25">
      <c r="A38" s="22">
        <v>45004</v>
      </c>
      <c r="B38" s="21">
        <v>2.1428571428571428</v>
      </c>
      <c r="C38" s="21">
        <v>3</v>
      </c>
      <c r="E38" s="24">
        <v>44981</v>
      </c>
    </row>
    <row r="39" spans="1:5" x14ac:dyDescent="0.25">
      <c r="A39" s="22">
        <v>45005</v>
      </c>
      <c r="B39" s="21">
        <v>2.2857142857142856</v>
      </c>
      <c r="C39" s="21">
        <v>3</v>
      </c>
      <c r="E39" s="24">
        <v>44982</v>
      </c>
    </row>
    <row r="40" spans="1:5" x14ac:dyDescent="0.25">
      <c r="A40" s="22">
        <v>45006</v>
      </c>
      <c r="B40" s="21">
        <v>2</v>
      </c>
      <c r="C40" s="21">
        <v>3</v>
      </c>
      <c r="E40" s="24">
        <v>44983</v>
      </c>
    </row>
    <row r="41" spans="1:5" x14ac:dyDescent="0.25">
      <c r="A41" s="22">
        <v>45007</v>
      </c>
      <c r="B41" s="21">
        <v>2.1428571428571428</v>
      </c>
      <c r="C41" s="21">
        <v>3</v>
      </c>
      <c r="E41" s="24">
        <v>44984</v>
      </c>
    </row>
    <row r="42" spans="1:5" x14ac:dyDescent="0.25">
      <c r="A42" s="22">
        <v>45008</v>
      </c>
      <c r="B42" s="21">
        <v>2.1428571428571428</v>
      </c>
      <c r="C42" s="21">
        <v>3</v>
      </c>
      <c r="E42" s="24">
        <v>44985</v>
      </c>
    </row>
    <row r="43" spans="1:5" x14ac:dyDescent="0.25">
      <c r="A43" s="22">
        <v>45009</v>
      </c>
      <c r="B43" s="21">
        <v>2</v>
      </c>
      <c r="C43" s="21">
        <v>3</v>
      </c>
      <c r="E43" s="24">
        <v>44986</v>
      </c>
    </row>
    <row r="44" spans="1:5" x14ac:dyDescent="0.25">
      <c r="A44" s="22">
        <v>45012</v>
      </c>
      <c r="B44" s="21">
        <v>1.2857142857142858</v>
      </c>
      <c r="C44" s="21">
        <v>3</v>
      </c>
      <c r="E44" s="24">
        <v>44987</v>
      </c>
    </row>
    <row r="45" spans="1:5" x14ac:dyDescent="0.25">
      <c r="A45" s="22">
        <v>45013</v>
      </c>
      <c r="B45" s="21">
        <v>1.5714285714285714</v>
      </c>
      <c r="C45" s="21">
        <v>3</v>
      </c>
      <c r="E45" s="24">
        <v>44988</v>
      </c>
    </row>
    <row r="46" spans="1:5" x14ac:dyDescent="0.25">
      <c r="A46" s="22">
        <v>45014</v>
      </c>
      <c r="B46" s="21">
        <v>1.4285714285714286</v>
      </c>
      <c r="C46" s="21">
        <v>3</v>
      </c>
      <c r="E46" s="24">
        <v>44989</v>
      </c>
    </row>
    <row r="47" spans="1:5" x14ac:dyDescent="0.25">
      <c r="A47" s="22">
        <v>45017</v>
      </c>
      <c r="B47" s="21">
        <v>1.1428571428571428</v>
      </c>
      <c r="C47" s="21">
        <v>3</v>
      </c>
      <c r="E47" s="24">
        <v>44990</v>
      </c>
    </row>
    <row r="48" spans="1:5" x14ac:dyDescent="0.25">
      <c r="A48" s="22">
        <v>45019</v>
      </c>
      <c r="B48" s="21">
        <v>1.1428571428571428</v>
      </c>
      <c r="C48" s="21">
        <v>3</v>
      </c>
      <c r="E48" s="24">
        <v>44991</v>
      </c>
    </row>
    <row r="49" spans="1:5" x14ac:dyDescent="0.25">
      <c r="A49" s="22">
        <v>45020</v>
      </c>
      <c r="B49" s="21">
        <v>1.1428571428571428</v>
      </c>
      <c r="C49" s="21">
        <v>3</v>
      </c>
      <c r="E49" s="24">
        <v>44992</v>
      </c>
    </row>
    <row r="50" spans="1:5" x14ac:dyDescent="0.25">
      <c r="A50" s="22">
        <v>45021</v>
      </c>
      <c r="B50" s="21">
        <v>1.2857142857142858</v>
      </c>
      <c r="C50" s="21">
        <v>3</v>
      </c>
      <c r="E50" s="24">
        <v>44993</v>
      </c>
    </row>
    <row r="51" spans="1:5" x14ac:dyDescent="0.25">
      <c r="A51" s="22">
        <v>45022</v>
      </c>
      <c r="B51" s="21">
        <v>1.7142857142857142</v>
      </c>
      <c r="C51" s="21">
        <v>3</v>
      </c>
      <c r="E51" s="24">
        <v>44995</v>
      </c>
    </row>
    <row r="52" spans="1:5" x14ac:dyDescent="0.25">
      <c r="A52" s="22">
        <v>45023</v>
      </c>
      <c r="B52" s="21">
        <v>1.8571428571428572</v>
      </c>
      <c r="C52" s="21">
        <v>3</v>
      </c>
      <c r="E52" s="24">
        <v>44998</v>
      </c>
    </row>
    <row r="53" spans="1:5" x14ac:dyDescent="0.25">
      <c r="A53" s="22">
        <v>45024</v>
      </c>
      <c r="B53" s="21">
        <v>2</v>
      </c>
      <c r="C53" s="21">
        <v>3</v>
      </c>
      <c r="E53" s="24">
        <v>44999</v>
      </c>
    </row>
    <row r="54" spans="1:5" x14ac:dyDescent="0.25">
      <c r="A54" s="22">
        <v>45025</v>
      </c>
      <c r="B54" s="21">
        <v>2.4285714285714284</v>
      </c>
      <c r="C54" s="21">
        <v>3</v>
      </c>
      <c r="E54" s="24">
        <v>45000</v>
      </c>
    </row>
    <row r="55" spans="1:5" x14ac:dyDescent="0.25">
      <c r="A55" s="22">
        <v>45026</v>
      </c>
      <c r="B55" s="21">
        <v>2.4285714285714284</v>
      </c>
      <c r="C55" s="21">
        <v>3</v>
      </c>
      <c r="E55" s="24">
        <v>45001</v>
      </c>
    </row>
    <row r="56" spans="1:5" x14ac:dyDescent="0.25">
      <c r="A56" s="22">
        <v>45027</v>
      </c>
      <c r="B56" s="21">
        <v>2.1428571428571428</v>
      </c>
      <c r="C56" s="21">
        <v>3</v>
      </c>
      <c r="E56" s="24">
        <v>45002</v>
      </c>
    </row>
    <row r="57" spans="1:5" x14ac:dyDescent="0.25">
      <c r="A57" s="22">
        <v>45028</v>
      </c>
      <c r="B57" s="21">
        <v>2.1428571428571428</v>
      </c>
      <c r="C57" s="21">
        <v>3</v>
      </c>
      <c r="E57" s="24">
        <v>45003</v>
      </c>
    </row>
    <row r="58" spans="1:5" x14ac:dyDescent="0.25">
      <c r="A58" s="22">
        <v>45029</v>
      </c>
      <c r="B58" s="21">
        <v>1.8571428571428572</v>
      </c>
      <c r="C58" s="21">
        <v>3</v>
      </c>
      <c r="E58" s="24">
        <v>45004</v>
      </c>
    </row>
    <row r="59" spans="1:5" x14ac:dyDescent="0.25">
      <c r="A59" s="22">
        <v>45031</v>
      </c>
      <c r="B59" s="21">
        <v>1.8571428571428572</v>
      </c>
      <c r="C59" s="21">
        <v>3</v>
      </c>
      <c r="E59" s="24">
        <v>45005</v>
      </c>
    </row>
    <row r="60" spans="1:5" x14ac:dyDescent="0.25">
      <c r="A60" s="22">
        <v>45032</v>
      </c>
      <c r="B60" s="21">
        <v>1.8571428571428572</v>
      </c>
      <c r="C60" s="21">
        <v>3</v>
      </c>
      <c r="E60" s="24">
        <v>45006</v>
      </c>
    </row>
    <row r="61" spans="1:5" x14ac:dyDescent="0.25">
      <c r="A61" s="22">
        <v>45033</v>
      </c>
      <c r="B61" s="21">
        <v>2</v>
      </c>
      <c r="C61" s="21">
        <v>3</v>
      </c>
      <c r="E61" s="24">
        <v>45007</v>
      </c>
    </row>
    <row r="62" spans="1:5" x14ac:dyDescent="0.25">
      <c r="A62" s="22">
        <v>45034</v>
      </c>
      <c r="B62" s="21">
        <v>2</v>
      </c>
      <c r="C62" s="21">
        <v>3</v>
      </c>
      <c r="E62" s="24">
        <v>45008</v>
      </c>
    </row>
    <row r="63" spans="1:5" x14ac:dyDescent="0.25">
      <c r="A63" s="22">
        <v>45035</v>
      </c>
      <c r="B63" s="21">
        <v>2</v>
      </c>
      <c r="C63" s="21">
        <v>3</v>
      </c>
      <c r="E63" s="24">
        <v>45009</v>
      </c>
    </row>
    <row r="64" spans="1:5" x14ac:dyDescent="0.25">
      <c r="A64" s="22">
        <v>45036</v>
      </c>
      <c r="B64" s="21">
        <v>2.1428571428571428</v>
      </c>
      <c r="C64" s="21">
        <v>3</v>
      </c>
      <c r="E64" s="24">
        <v>45012</v>
      </c>
    </row>
    <row r="65" spans="1:5" x14ac:dyDescent="0.25">
      <c r="A65" s="22">
        <v>45037</v>
      </c>
      <c r="B65" s="21">
        <v>2.2857142857142856</v>
      </c>
      <c r="C65" s="21">
        <v>3</v>
      </c>
      <c r="E65" s="24">
        <v>45013</v>
      </c>
    </row>
    <row r="66" spans="1:5" x14ac:dyDescent="0.25">
      <c r="A66" s="22">
        <v>45038</v>
      </c>
      <c r="B66" s="21">
        <v>2.2857142857142856</v>
      </c>
      <c r="C66" s="21">
        <v>3</v>
      </c>
      <c r="E66" s="24">
        <v>45014</v>
      </c>
    </row>
    <row r="67" spans="1:5" x14ac:dyDescent="0.25">
      <c r="A67" s="22">
        <v>45039</v>
      </c>
      <c r="B67" s="21">
        <v>2.1428571428571428</v>
      </c>
      <c r="C67" s="21">
        <v>3</v>
      </c>
      <c r="E67" s="24">
        <v>45017</v>
      </c>
    </row>
    <row r="68" spans="1:5" x14ac:dyDescent="0.25">
      <c r="A68" s="22">
        <v>45040</v>
      </c>
      <c r="B68" s="21">
        <v>1.8571428571428572</v>
      </c>
      <c r="C68" s="21">
        <v>3</v>
      </c>
      <c r="E68" s="24">
        <v>45019</v>
      </c>
    </row>
    <row r="69" spans="1:5" x14ac:dyDescent="0.25">
      <c r="A69" s="22">
        <v>45041</v>
      </c>
      <c r="B69" s="21">
        <v>2</v>
      </c>
      <c r="C69" s="21">
        <v>3</v>
      </c>
      <c r="E69" s="24">
        <v>45020</v>
      </c>
    </row>
    <row r="70" spans="1:5" x14ac:dyDescent="0.25">
      <c r="A70" s="22">
        <v>45042</v>
      </c>
      <c r="B70" s="21">
        <v>1.8571428571428572</v>
      </c>
      <c r="C70" s="21">
        <v>3</v>
      </c>
      <c r="E70" s="24">
        <v>45021</v>
      </c>
    </row>
    <row r="71" spans="1:5" x14ac:dyDescent="0.25">
      <c r="A71" s="22">
        <v>45043</v>
      </c>
      <c r="B71" s="21">
        <v>1.8571428571428572</v>
      </c>
      <c r="C71" s="21">
        <v>3</v>
      </c>
      <c r="E71" s="24">
        <v>45022</v>
      </c>
    </row>
    <row r="72" spans="1:5" x14ac:dyDescent="0.25">
      <c r="A72" s="22">
        <v>45044</v>
      </c>
      <c r="B72" s="21">
        <v>2</v>
      </c>
      <c r="C72" s="21">
        <v>3</v>
      </c>
      <c r="E72" s="24">
        <v>45023</v>
      </c>
    </row>
    <row r="73" spans="1:5" x14ac:dyDescent="0.25">
      <c r="A73" s="22">
        <v>45045</v>
      </c>
      <c r="B73" s="21">
        <v>1.7142857142857142</v>
      </c>
      <c r="C73" s="21">
        <v>3</v>
      </c>
      <c r="E73" s="24">
        <v>45024</v>
      </c>
    </row>
    <row r="74" spans="1:5" x14ac:dyDescent="0.25">
      <c r="A74" s="22">
        <v>45046</v>
      </c>
      <c r="B74" s="21">
        <v>1.8571428571428572</v>
      </c>
      <c r="C74" s="21">
        <v>3</v>
      </c>
      <c r="E74" s="24">
        <v>45025</v>
      </c>
    </row>
    <row r="75" spans="1:5" x14ac:dyDescent="0.25">
      <c r="A75" s="22">
        <v>45047</v>
      </c>
      <c r="B75" s="21">
        <v>1.8571428571428572</v>
      </c>
      <c r="C75" s="21">
        <v>3</v>
      </c>
      <c r="E75" s="24">
        <v>45026</v>
      </c>
    </row>
    <row r="76" spans="1:5" x14ac:dyDescent="0.25">
      <c r="A76" s="22">
        <v>45048</v>
      </c>
      <c r="B76" s="21">
        <v>1.8571428571428572</v>
      </c>
      <c r="C76" s="21">
        <v>3</v>
      </c>
      <c r="E76" s="24">
        <v>45027</v>
      </c>
    </row>
    <row r="77" spans="1:5" x14ac:dyDescent="0.25">
      <c r="A77" s="22">
        <v>45049</v>
      </c>
      <c r="B77" s="21">
        <v>2</v>
      </c>
      <c r="C77" s="21">
        <v>3</v>
      </c>
      <c r="E77" s="24">
        <v>45028</v>
      </c>
    </row>
    <row r="78" spans="1:5" x14ac:dyDescent="0.25">
      <c r="A78" s="22">
        <v>45050</v>
      </c>
      <c r="B78" s="21">
        <v>1.8571428571428572</v>
      </c>
      <c r="C78" s="21">
        <v>3</v>
      </c>
      <c r="E78" s="24">
        <v>45029</v>
      </c>
    </row>
    <row r="79" spans="1:5" x14ac:dyDescent="0.25">
      <c r="A79" s="22">
        <v>45051</v>
      </c>
      <c r="B79" s="21">
        <v>1.7142857142857142</v>
      </c>
      <c r="C79" s="21">
        <v>3</v>
      </c>
      <c r="E79" s="24">
        <v>45031</v>
      </c>
    </row>
    <row r="80" spans="1:5" x14ac:dyDescent="0.25">
      <c r="A80" s="22">
        <v>45053</v>
      </c>
      <c r="B80" s="21">
        <v>1.5714285714285714</v>
      </c>
      <c r="C80" s="21">
        <v>3</v>
      </c>
      <c r="E80" s="24">
        <v>45032</v>
      </c>
    </row>
    <row r="81" spans="1:5" x14ac:dyDescent="0.25">
      <c r="A81" s="22">
        <v>45054</v>
      </c>
      <c r="B81" s="21">
        <v>1.7142857142857142</v>
      </c>
      <c r="C81" s="21">
        <v>3</v>
      </c>
      <c r="E81" s="24">
        <v>45033</v>
      </c>
    </row>
    <row r="82" spans="1:5" x14ac:dyDescent="0.25">
      <c r="A82" s="22">
        <v>45055</v>
      </c>
      <c r="B82" s="21">
        <v>1.5714285714285714</v>
      </c>
      <c r="C82" s="21">
        <v>3</v>
      </c>
      <c r="E82" s="24">
        <v>45034</v>
      </c>
    </row>
    <row r="83" spans="1:5" x14ac:dyDescent="0.25">
      <c r="A83" s="22">
        <v>45057</v>
      </c>
      <c r="B83" s="21">
        <v>1.2857142857142858</v>
      </c>
      <c r="C83" s="21">
        <v>3</v>
      </c>
      <c r="E83" s="24">
        <v>45035</v>
      </c>
    </row>
    <row r="84" spans="1:5" x14ac:dyDescent="0.25">
      <c r="A84" s="22">
        <v>45058</v>
      </c>
      <c r="B84" s="21">
        <v>1.5714285714285714</v>
      </c>
      <c r="C84" s="21">
        <v>3</v>
      </c>
      <c r="E84" s="24">
        <v>45036</v>
      </c>
    </row>
    <row r="85" spans="1:5" x14ac:dyDescent="0.25">
      <c r="A85" s="22">
        <v>45059</v>
      </c>
      <c r="B85" s="21">
        <v>1.8571428571428572</v>
      </c>
      <c r="C85" s="21">
        <v>3</v>
      </c>
      <c r="E85" s="24">
        <v>45037</v>
      </c>
    </row>
    <row r="86" spans="1:5" x14ac:dyDescent="0.25">
      <c r="A86" s="22">
        <v>45060</v>
      </c>
      <c r="B86" s="21">
        <v>1.8571428571428572</v>
      </c>
      <c r="C86" s="21">
        <v>3</v>
      </c>
      <c r="E86" s="24">
        <v>45038</v>
      </c>
    </row>
    <row r="87" spans="1:5" x14ac:dyDescent="0.25">
      <c r="A87" s="22">
        <v>45062</v>
      </c>
      <c r="B87" s="21">
        <v>1.7142857142857142</v>
      </c>
      <c r="C87" s="21">
        <v>3</v>
      </c>
      <c r="E87" s="24">
        <v>45039</v>
      </c>
    </row>
    <row r="88" spans="1:5" x14ac:dyDescent="0.25">
      <c r="A88" s="22">
        <v>45064</v>
      </c>
      <c r="B88" s="21">
        <v>1.5714285714285714</v>
      </c>
      <c r="C88" s="21">
        <v>3</v>
      </c>
      <c r="E88" s="24">
        <v>45040</v>
      </c>
    </row>
    <row r="89" spans="1:5" x14ac:dyDescent="0.25">
      <c r="A89" s="22">
        <v>45066</v>
      </c>
      <c r="B89" s="21">
        <v>1.2857142857142858</v>
      </c>
      <c r="C89" s="21">
        <v>3</v>
      </c>
      <c r="E89" s="24">
        <v>45041</v>
      </c>
    </row>
    <row r="90" spans="1:5" x14ac:dyDescent="0.25">
      <c r="A90" s="22">
        <v>45067</v>
      </c>
      <c r="B90" s="21">
        <v>1.2857142857142858</v>
      </c>
      <c r="C90" s="21">
        <v>3</v>
      </c>
      <c r="E90" s="24">
        <v>45042</v>
      </c>
    </row>
    <row r="91" spans="1:5" x14ac:dyDescent="0.25">
      <c r="A91" s="22">
        <v>45068</v>
      </c>
      <c r="B91" s="21">
        <v>1.7142857142857142</v>
      </c>
      <c r="C91" s="21">
        <v>3</v>
      </c>
      <c r="E91" s="24">
        <v>45043</v>
      </c>
    </row>
    <row r="92" spans="1:5" x14ac:dyDescent="0.25">
      <c r="A92" s="22">
        <v>45069</v>
      </c>
      <c r="B92" s="21">
        <v>1.7142857142857142</v>
      </c>
      <c r="C92" s="21">
        <v>3</v>
      </c>
      <c r="E92" s="24">
        <v>45044</v>
      </c>
    </row>
    <row r="93" spans="1:5" x14ac:dyDescent="0.25">
      <c r="A93" s="22">
        <v>45070</v>
      </c>
      <c r="B93" s="21">
        <v>1.8571428571428572</v>
      </c>
      <c r="C93" s="21">
        <v>3</v>
      </c>
      <c r="E93" s="24">
        <v>45045</v>
      </c>
    </row>
    <row r="94" spans="1:5" x14ac:dyDescent="0.25">
      <c r="A94" s="22">
        <v>45071</v>
      </c>
      <c r="B94" s="21">
        <v>2.1428571428571428</v>
      </c>
      <c r="C94" s="21">
        <v>3</v>
      </c>
      <c r="E94" s="24">
        <v>45046</v>
      </c>
    </row>
    <row r="95" spans="1:5" x14ac:dyDescent="0.25">
      <c r="A95" s="22">
        <v>45072</v>
      </c>
      <c r="B95" s="21">
        <v>2.2857142857142856</v>
      </c>
      <c r="C95" s="21">
        <v>3</v>
      </c>
      <c r="E95" s="24">
        <v>45047</v>
      </c>
    </row>
    <row r="96" spans="1:5" x14ac:dyDescent="0.25">
      <c r="A96" s="22">
        <v>45073</v>
      </c>
      <c r="B96" s="21">
        <v>2.2857142857142856</v>
      </c>
      <c r="C96" s="21">
        <v>3</v>
      </c>
      <c r="E96" s="24">
        <v>45048</v>
      </c>
    </row>
    <row r="97" spans="1:5" x14ac:dyDescent="0.25">
      <c r="A97" s="22">
        <v>45075</v>
      </c>
      <c r="B97" s="21">
        <v>1.7142857142857142</v>
      </c>
      <c r="C97" s="21">
        <v>3</v>
      </c>
      <c r="E97" s="24">
        <v>45049</v>
      </c>
    </row>
    <row r="98" spans="1:5" x14ac:dyDescent="0.25">
      <c r="A98" s="22">
        <v>45076</v>
      </c>
      <c r="B98" s="21">
        <v>1.5714285714285714</v>
      </c>
      <c r="C98" s="21">
        <v>3</v>
      </c>
      <c r="E98" s="24">
        <v>45050</v>
      </c>
    </row>
    <row r="99" spans="1:5" x14ac:dyDescent="0.25">
      <c r="A99" s="22">
        <v>45077</v>
      </c>
      <c r="B99" s="21">
        <v>1.7142857142857142</v>
      </c>
      <c r="C99" s="21">
        <v>3</v>
      </c>
      <c r="E99" s="24">
        <v>45051</v>
      </c>
    </row>
    <row r="100" spans="1:5" x14ac:dyDescent="0.25">
      <c r="A100" s="22">
        <v>45078</v>
      </c>
      <c r="B100" s="21">
        <v>1.5714285714285714</v>
      </c>
      <c r="C100" s="21">
        <v>3</v>
      </c>
      <c r="E100" s="24">
        <v>45053</v>
      </c>
    </row>
    <row r="101" spans="1:5" x14ac:dyDescent="0.25">
      <c r="A101" s="22">
        <v>45079</v>
      </c>
      <c r="B101" s="21">
        <v>1.5714285714285714</v>
      </c>
      <c r="C101" s="21">
        <v>3</v>
      </c>
      <c r="E101" s="24">
        <v>45054</v>
      </c>
    </row>
    <row r="102" spans="1:5" x14ac:dyDescent="0.25">
      <c r="A102" s="22">
        <v>45080</v>
      </c>
      <c r="B102" s="21">
        <v>1.2857142857142858</v>
      </c>
      <c r="C102" s="21">
        <v>3</v>
      </c>
      <c r="E102" s="24">
        <v>45055</v>
      </c>
    </row>
    <row r="103" spans="1:5" x14ac:dyDescent="0.25">
      <c r="A103" s="22">
        <v>45081</v>
      </c>
      <c r="B103" s="21">
        <v>1.5714285714285714</v>
      </c>
      <c r="C103" s="21">
        <v>3</v>
      </c>
      <c r="E103" s="24">
        <v>45057</v>
      </c>
    </row>
    <row r="104" spans="1:5" x14ac:dyDescent="0.25">
      <c r="A104" s="22">
        <v>45082</v>
      </c>
      <c r="B104" s="21">
        <v>1.5714285714285714</v>
      </c>
      <c r="C104" s="21">
        <v>3</v>
      </c>
      <c r="E104" s="24">
        <v>45058</v>
      </c>
    </row>
    <row r="105" spans="1:5" x14ac:dyDescent="0.25">
      <c r="A105" s="22">
        <v>45083</v>
      </c>
      <c r="B105" s="21">
        <v>1.5714285714285714</v>
      </c>
      <c r="C105" s="21">
        <v>3</v>
      </c>
      <c r="E105" s="24">
        <v>45059</v>
      </c>
    </row>
    <row r="106" spans="1:5" x14ac:dyDescent="0.25">
      <c r="A106" s="22">
        <v>45085</v>
      </c>
      <c r="B106" s="21">
        <v>1.1428571428571428</v>
      </c>
      <c r="C106" s="21">
        <v>3</v>
      </c>
      <c r="E106" s="24">
        <v>45060</v>
      </c>
    </row>
    <row r="107" spans="1:5" x14ac:dyDescent="0.25">
      <c r="A107" s="22">
        <v>45086</v>
      </c>
      <c r="B107" s="21">
        <v>1.2857142857142858</v>
      </c>
      <c r="C107" s="21">
        <v>3</v>
      </c>
      <c r="E107" s="24">
        <v>45062</v>
      </c>
    </row>
    <row r="108" spans="1:5" x14ac:dyDescent="0.25">
      <c r="A108" s="22">
        <v>45087</v>
      </c>
      <c r="B108" s="21">
        <v>1.2857142857142858</v>
      </c>
      <c r="C108" s="21">
        <v>3</v>
      </c>
      <c r="E108" s="24">
        <v>45064</v>
      </c>
    </row>
    <row r="109" spans="1:5" x14ac:dyDescent="0.25">
      <c r="A109" s="22">
        <v>45088</v>
      </c>
      <c r="B109" s="21">
        <v>1.2857142857142858</v>
      </c>
      <c r="C109" s="21">
        <v>3</v>
      </c>
      <c r="E109" s="24">
        <v>45066</v>
      </c>
    </row>
    <row r="110" spans="1:5" x14ac:dyDescent="0.25">
      <c r="A110" s="22">
        <v>45089</v>
      </c>
      <c r="B110" s="21">
        <v>1.2857142857142858</v>
      </c>
      <c r="C110" s="21">
        <v>3</v>
      </c>
      <c r="E110" s="24">
        <v>45067</v>
      </c>
    </row>
    <row r="111" spans="1:5" x14ac:dyDescent="0.25">
      <c r="A111" s="22">
        <v>45090</v>
      </c>
      <c r="B111" s="21">
        <v>1.4285714285714286</v>
      </c>
      <c r="C111" s="21">
        <v>3</v>
      </c>
      <c r="E111" s="24">
        <v>45068</v>
      </c>
    </row>
    <row r="112" spans="1:5" x14ac:dyDescent="0.25">
      <c r="A112" s="22">
        <v>45091</v>
      </c>
      <c r="B112" s="21">
        <v>1.8571428571428572</v>
      </c>
      <c r="C112" s="21">
        <v>3</v>
      </c>
      <c r="E112" s="24">
        <v>45069</v>
      </c>
    </row>
    <row r="113" spans="1:5" x14ac:dyDescent="0.25">
      <c r="A113" s="22">
        <v>45092</v>
      </c>
      <c r="B113" s="21">
        <v>2</v>
      </c>
      <c r="C113" s="21">
        <v>3</v>
      </c>
      <c r="E113" s="24">
        <v>45070</v>
      </c>
    </row>
    <row r="114" spans="1:5" x14ac:dyDescent="0.25">
      <c r="A114" s="22">
        <v>45093</v>
      </c>
      <c r="B114" s="21">
        <v>1.8571428571428572</v>
      </c>
      <c r="C114" s="21">
        <v>3</v>
      </c>
      <c r="E114" s="24">
        <v>45071</v>
      </c>
    </row>
    <row r="115" spans="1:5" x14ac:dyDescent="0.25">
      <c r="A115" s="22">
        <v>45094</v>
      </c>
      <c r="B115" s="21">
        <v>2</v>
      </c>
      <c r="C115" s="21">
        <v>3</v>
      </c>
      <c r="E115" s="24">
        <v>45072</v>
      </c>
    </row>
    <row r="116" spans="1:5" x14ac:dyDescent="0.25">
      <c r="A116" s="22">
        <v>45096</v>
      </c>
      <c r="B116" s="21">
        <v>1.8571428571428572</v>
      </c>
      <c r="C116" s="21">
        <v>3</v>
      </c>
      <c r="E116" s="24">
        <v>45073</v>
      </c>
    </row>
    <row r="117" spans="1:5" x14ac:dyDescent="0.25">
      <c r="A117" s="22">
        <v>45098</v>
      </c>
      <c r="B117" s="21">
        <v>1.5714285714285714</v>
      </c>
      <c r="C117" s="21">
        <v>3</v>
      </c>
      <c r="E117" s="24">
        <v>45075</v>
      </c>
    </row>
    <row r="118" spans="1:5" x14ac:dyDescent="0.25">
      <c r="A118" s="22">
        <v>45099</v>
      </c>
      <c r="B118" s="21">
        <v>1.7142857142857142</v>
      </c>
      <c r="C118" s="21">
        <v>3</v>
      </c>
      <c r="E118" s="24">
        <v>45076</v>
      </c>
    </row>
    <row r="119" spans="1:5" x14ac:dyDescent="0.25">
      <c r="A119" s="22">
        <v>45102</v>
      </c>
      <c r="B119" s="21">
        <v>1.4285714285714286</v>
      </c>
      <c r="C119" s="21">
        <v>3</v>
      </c>
      <c r="E119" s="24">
        <v>45077</v>
      </c>
    </row>
    <row r="120" spans="1:5" x14ac:dyDescent="0.25">
      <c r="A120" s="22">
        <v>45103</v>
      </c>
      <c r="B120" s="21">
        <v>1.1428571428571428</v>
      </c>
      <c r="C120" s="21">
        <v>3</v>
      </c>
      <c r="E120" s="24">
        <v>45078</v>
      </c>
    </row>
    <row r="121" spans="1:5" x14ac:dyDescent="0.25">
      <c r="A121" s="22">
        <v>45104</v>
      </c>
      <c r="B121" s="21">
        <v>1.5714285714285714</v>
      </c>
      <c r="C121" s="21">
        <v>3</v>
      </c>
      <c r="E121" s="24">
        <v>45079</v>
      </c>
    </row>
    <row r="122" spans="1:5" x14ac:dyDescent="0.25">
      <c r="A122" s="22">
        <v>45105</v>
      </c>
      <c r="B122" s="21">
        <v>1.4285714285714286</v>
      </c>
      <c r="C122" s="21">
        <v>3</v>
      </c>
      <c r="E122" s="24">
        <v>45080</v>
      </c>
    </row>
    <row r="123" spans="1:5" x14ac:dyDescent="0.25">
      <c r="A123" s="22">
        <v>45106</v>
      </c>
      <c r="B123" s="21">
        <v>1.1428571428571428</v>
      </c>
      <c r="C123" s="21">
        <v>3</v>
      </c>
      <c r="E123" s="24">
        <v>45081</v>
      </c>
    </row>
    <row r="124" spans="1:5" x14ac:dyDescent="0.25">
      <c r="A124" s="22">
        <v>45107</v>
      </c>
      <c r="B124" s="21">
        <v>1.4285714285714286</v>
      </c>
      <c r="C124" s="21">
        <v>3</v>
      </c>
      <c r="E124" s="24">
        <v>45082</v>
      </c>
    </row>
    <row r="125" spans="1:5" x14ac:dyDescent="0.25">
      <c r="A125" s="22">
        <v>45108</v>
      </c>
      <c r="B125" s="21">
        <v>1.5714285714285714</v>
      </c>
      <c r="C125" s="21">
        <v>3</v>
      </c>
      <c r="E125" s="24">
        <v>45083</v>
      </c>
    </row>
    <row r="126" spans="1:5" x14ac:dyDescent="0.25">
      <c r="A126" s="22">
        <v>45109</v>
      </c>
      <c r="B126" s="21">
        <v>1.7142857142857142</v>
      </c>
      <c r="C126" s="21">
        <v>3</v>
      </c>
      <c r="E126" s="24">
        <v>45085</v>
      </c>
    </row>
    <row r="127" spans="1:5" x14ac:dyDescent="0.25">
      <c r="A127" s="22">
        <v>45111</v>
      </c>
      <c r="B127" s="21">
        <v>1.4285714285714286</v>
      </c>
      <c r="C127" s="21">
        <v>3</v>
      </c>
      <c r="E127" s="24">
        <v>45086</v>
      </c>
    </row>
    <row r="128" spans="1:5" x14ac:dyDescent="0.25">
      <c r="A128" s="22">
        <v>45112</v>
      </c>
      <c r="B128" s="21">
        <v>1.2857142857142858</v>
      </c>
      <c r="C128" s="21">
        <v>3</v>
      </c>
      <c r="E128" s="24">
        <v>45087</v>
      </c>
    </row>
    <row r="129" spans="1:5" x14ac:dyDescent="0.25">
      <c r="A129" s="22">
        <v>45113</v>
      </c>
      <c r="B129" s="21">
        <v>1.2857142857142858</v>
      </c>
      <c r="C129" s="21">
        <v>3</v>
      </c>
      <c r="E129" s="24">
        <v>45088</v>
      </c>
    </row>
    <row r="130" spans="1:5" x14ac:dyDescent="0.25">
      <c r="A130" s="22">
        <v>45114</v>
      </c>
      <c r="B130" s="21">
        <v>1.4285714285714286</v>
      </c>
      <c r="C130" s="21">
        <v>3</v>
      </c>
      <c r="E130" s="24">
        <v>45089</v>
      </c>
    </row>
    <row r="131" spans="1:5" x14ac:dyDescent="0.25">
      <c r="A131" s="22">
        <v>45116</v>
      </c>
      <c r="B131" s="21">
        <v>1.2857142857142858</v>
      </c>
      <c r="C131" s="21">
        <v>3</v>
      </c>
      <c r="E131" s="24">
        <v>45090</v>
      </c>
    </row>
    <row r="132" spans="1:5" x14ac:dyDescent="0.25">
      <c r="A132" s="22">
        <v>45118</v>
      </c>
      <c r="B132" s="21">
        <v>1.4285714285714286</v>
      </c>
      <c r="C132" s="21">
        <v>3</v>
      </c>
      <c r="E132" s="24">
        <v>45091</v>
      </c>
    </row>
    <row r="133" spans="1:5" x14ac:dyDescent="0.25">
      <c r="A133" s="22">
        <v>45119</v>
      </c>
      <c r="B133" s="21">
        <v>1.7142857142857142</v>
      </c>
      <c r="C133" s="21">
        <v>3</v>
      </c>
      <c r="E133" s="24">
        <v>45092</v>
      </c>
    </row>
    <row r="134" spans="1:5" x14ac:dyDescent="0.25">
      <c r="A134" s="22">
        <v>45120</v>
      </c>
      <c r="B134" s="21">
        <v>2</v>
      </c>
      <c r="C134" s="21">
        <v>3</v>
      </c>
      <c r="E134" s="24">
        <v>45093</v>
      </c>
    </row>
    <row r="135" spans="1:5" x14ac:dyDescent="0.25">
      <c r="A135" s="22">
        <v>45121</v>
      </c>
      <c r="B135" s="21">
        <v>1.8571428571428572</v>
      </c>
      <c r="C135" s="21">
        <v>3</v>
      </c>
      <c r="E135" s="24">
        <v>45094</v>
      </c>
    </row>
    <row r="136" spans="1:5" x14ac:dyDescent="0.25">
      <c r="A136" s="22">
        <v>45122</v>
      </c>
      <c r="B136" s="21">
        <v>2</v>
      </c>
      <c r="C136" s="21">
        <v>3</v>
      </c>
      <c r="E136" s="24">
        <v>45096</v>
      </c>
    </row>
    <row r="137" spans="1:5" x14ac:dyDescent="0.25">
      <c r="A137" s="22">
        <v>45123</v>
      </c>
      <c r="B137" s="21">
        <v>2.1428571428571428</v>
      </c>
      <c r="C137" s="21">
        <v>3</v>
      </c>
      <c r="E137" s="24">
        <v>45098</v>
      </c>
    </row>
    <row r="138" spans="1:5" x14ac:dyDescent="0.25">
      <c r="A138" s="22">
        <v>45125</v>
      </c>
      <c r="B138" s="21">
        <v>1.8571428571428572</v>
      </c>
      <c r="C138" s="21">
        <v>3</v>
      </c>
      <c r="E138" s="24">
        <v>45099</v>
      </c>
    </row>
    <row r="139" spans="1:5" x14ac:dyDescent="0.25">
      <c r="A139" s="22">
        <v>45126</v>
      </c>
      <c r="B139" s="21">
        <v>1.8571428571428572</v>
      </c>
      <c r="C139" s="21">
        <v>3</v>
      </c>
      <c r="E139" s="24">
        <v>45102</v>
      </c>
    </row>
    <row r="140" spans="1:5" x14ac:dyDescent="0.25">
      <c r="A140" s="22">
        <v>45127</v>
      </c>
      <c r="B140" s="21">
        <v>1.5714285714285714</v>
      </c>
      <c r="C140" s="21">
        <v>3</v>
      </c>
      <c r="E140" s="24">
        <v>45103</v>
      </c>
    </row>
    <row r="141" spans="1:5" x14ac:dyDescent="0.25">
      <c r="A141" s="22">
        <v>45128</v>
      </c>
      <c r="B141" s="21">
        <v>1.4285714285714286</v>
      </c>
      <c r="C141" s="21">
        <v>3</v>
      </c>
      <c r="E141" s="24">
        <v>45104</v>
      </c>
    </row>
    <row r="142" spans="1:5" x14ac:dyDescent="0.25">
      <c r="A142" s="22">
        <v>45129</v>
      </c>
      <c r="B142" s="21">
        <v>1.4285714285714286</v>
      </c>
      <c r="C142" s="21">
        <v>3</v>
      </c>
      <c r="E142" s="24">
        <v>45105</v>
      </c>
    </row>
    <row r="143" spans="1:5" x14ac:dyDescent="0.25">
      <c r="A143" s="22">
        <v>45130</v>
      </c>
      <c r="B143" s="21">
        <v>1.4285714285714286</v>
      </c>
      <c r="C143" s="21">
        <v>3</v>
      </c>
      <c r="E143" s="24">
        <v>45106</v>
      </c>
    </row>
    <row r="144" spans="1:5" x14ac:dyDescent="0.25">
      <c r="A144" s="22">
        <v>45131</v>
      </c>
      <c r="B144" s="21">
        <v>1.7142857142857142</v>
      </c>
      <c r="C144" s="21">
        <v>3</v>
      </c>
      <c r="E144" s="24">
        <v>45107</v>
      </c>
    </row>
    <row r="145" spans="1:5" x14ac:dyDescent="0.25">
      <c r="A145" s="22">
        <v>45132</v>
      </c>
      <c r="B145" s="21">
        <v>1.7142857142857142</v>
      </c>
      <c r="C145" s="21">
        <v>3</v>
      </c>
      <c r="E145" s="24">
        <v>45108</v>
      </c>
    </row>
    <row r="146" spans="1:5" x14ac:dyDescent="0.25">
      <c r="A146" s="22">
        <v>45133</v>
      </c>
      <c r="B146" s="21">
        <v>1.5714285714285714</v>
      </c>
      <c r="C146" s="21">
        <v>3</v>
      </c>
      <c r="E146" s="24">
        <v>45109</v>
      </c>
    </row>
    <row r="147" spans="1:5" x14ac:dyDescent="0.25">
      <c r="A147" s="22">
        <v>45134</v>
      </c>
      <c r="B147" s="21">
        <v>1.5714285714285714</v>
      </c>
      <c r="C147" s="21">
        <v>3</v>
      </c>
      <c r="E147" s="24">
        <v>45111</v>
      </c>
    </row>
    <row r="148" spans="1:5" x14ac:dyDescent="0.25">
      <c r="A148" s="22">
        <v>45135</v>
      </c>
      <c r="B148" s="21">
        <v>1.7142857142857142</v>
      </c>
      <c r="C148" s="21">
        <v>3</v>
      </c>
      <c r="E148" s="24">
        <v>45112</v>
      </c>
    </row>
    <row r="149" spans="1:5" x14ac:dyDescent="0.25">
      <c r="A149" s="22">
        <v>45137</v>
      </c>
      <c r="B149" s="21">
        <v>1.4285714285714286</v>
      </c>
      <c r="C149" s="21">
        <v>3</v>
      </c>
      <c r="E149" s="24">
        <v>45113</v>
      </c>
    </row>
    <row r="150" spans="1:5" x14ac:dyDescent="0.25">
      <c r="A150" s="22">
        <v>45138</v>
      </c>
      <c r="B150" s="21">
        <v>1.5714285714285714</v>
      </c>
      <c r="C150" s="21">
        <v>3</v>
      </c>
      <c r="E150" s="24">
        <v>45114</v>
      </c>
    </row>
    <row r="151" spans="1:5" x14ac:dyDescent="0.25">
      <c r="A151" s="22">
        <v>45139</v>
      </c>
      <c r="B151" s="21">
        <v>1.5714285714285714</v>
      </c>
      <c r="C151" s="21">
        <v>3</v>
      </c>
      <c r="E151" s="24">
        <v>45116</v>
      </c>
    </row>
    <row r="152" spans="1:5" x14ac:dyDescent="0.25">
      <c r="A152" s="22">
        <v>45140</v>
      </c>
      <c r="B152" s="21">
        <v>1.7142857142857142</v>
      </c>
      <c r="C152" s="21">
        <v>3</v>
      </c>
      <c r="E152" s="24">
        <v>45118</v>
      </c>
    </row>
    <row r="153" spans="1:5" x14ac:dyDescent="0.25">
      <c r="A153" s="22">
        <v>45142</v>
      </c>
      <c r="B153" s="21">
        <v>1.5714285714285714</v>
      </c>
      <c r="C153" s="21">
        <v>3</v>
      </c>
      <c r="E153" s="24">
        <v>45119</v>
      </c>
    </row>
    <row r="154" spans="1:5" x14ac:dyDescent="0.25">
      <c r="A154" s="22">
        <v>45143</v>
      </c>
      <c r="B154" s="21">
        <v>1.7142857142857142</v>
      </c>
      <c r="C154" s="21">
        <v>3</v>
      </c>
      <c r="E154" s="24">
        <v>45120</v>
      </c>
    </row>
    <row r="155" spans="1:5" x14ac:dyDescent="0.25">
      <c r="A155" s="22">
        <v>45144</v>
      </c>
      <c r="B155" s="21">
        <v>1.8571428571428572</v>
      </c>
      <c r="C155" s="21">
        <v>3</v>
      </c>
      <c r="E155" s="24">
        <v>45121</v>
      </c>
    </row>
    <row r="156" spans="1:5" x14ac:dyDescent="0.25">
      <c r="A156" s="22">
        <v>45145</v>
      </c>
      <c r="B156" s="21">
        <v>1.5714285714285714</v>
      </c>
      <c r="C156" s="21">
        <v>3</v>
      </c>
      <c r="E156" s="24">
        <v>45122</v>
      </c>
    </row>
    <row r="157" spans="1:5" x14ac:dyDescent="0.25">
      <c r="A157" s="22">
        <v>45146</v>
      </c>
      <c r="B157" s="21">
        <v>1.5714285714285714</v>
      </c>
      <c r="C157" s="21">
        <v>3</v>
      </c>
      <c r="E157" s="24">
        <v>45123</v>
      </c>
    </row>
    <row r="158" spans="1:5" x14ac:dyDescent="0.25">
      <c r="A158" s="22">
        <v>45147</v>
      </c>
      <c r="B158" s="21">
        <v>1.2857142857142858</v>
      </c>
      <c r="C158" s="21">
        <v>3</v>
      </c>
      <c r="E158" s="24">
        <v>45125</v>
      </c>
    </row>
    <row r="159" spans="1:5" x14ac:dyDescent="0.25">
      <c r="A159" s="22">
        <v>45151</v>
      </c>
      <c r="B159" s="21">
        <v>0.8571428571428571</v>
      </c>
      <c r="C159" s="21">
        <v>3</v>
      </c>
      <c r="E159" s="24">
        <v>45126</v>
      </c>
    </row>
    <row r="160" spans="1:5" x14ac:dyDescent="0.25">
      <c r="A160" s="22">
        <v>45152</v>
      </c>
      <c r="B160" s="21">
        <v>0.8571428571428571</v>
      </c>
      <c r="C160" s="21">
        <v>3</v>
      </c>
      <c r="E160" s="24">
        <v>45127</v>
      </c>
    </row>
    <row r="161" spans="1:5" x14ac:dyDescent="0.25">
      <c r="A161" s="22">
        <v>45153</v>
      </c>
      <c r="B161" s="21">
        <v>1</v>
      </c>
      <c r="C161" s="21">
        <v>3</v>
      </c>
      <c r="E161" s="24">
        <v>45128</v>
      </c>
    </row>
    <row r="162" spans="1:5" x14ac:dyDescent="0.25">
      <c r="A162" s="22">
        <v>45154</v>
      </c>
      <c r="B162" s="21">
        <v>1</v>
      </c>
      <c r="C162" s="21">
        <v>3</v>
      </c>
      <c r="E162" s="24">
        <v>45129</v>
      </c>
    </row>
    <row r="163" spans="1:5" x14ac:dyDescent="0.25">
      <c r="A163" s="22">
        <v>45155</v>
      </c>
      <c r="B163" s="21">
        <v>1.1428571428571428</v>
      </c>
      <c r="C163" s="21">
        <v>3</v>
      </c>
      <c r="E163" s="24">
        <v>45130</v>
      </c>
    </row>
    <row r="164" spans="1:5" x14ac:dyDescent="0.25">
      <c r="A164" s="22">
        <v>45157</v>
      </c>
      <c r="B164" s="21">
        <v>1.2857142857142858</v>
      </c>
      <c r="C164" s="21">
        <v>3</v>
      </c>
      <c r="E164" s="24">
        <v>45131</v>
      </c>
    </row>
    <row r="165" spans="1:5" x14ac:dyDescent="0.25">
      <c r="A165" s="22">
        <v>45159</v>
      </c>
      <c r="B165" s="21">
        <v>0.8571428571428571</v>
      </c>
      <c r="C165" s="21">
        <v>3</v>
      </c>
      <c r="E165" s="24">
        <v>45132</v>
      </c>
    </row>
    <row r="166" spans="1:5" x14ac:dyDescent="0.25">
      <c r="A166" s="22">
        <v>45162</v>
      </c>
      <c r="B166" s="21">
        <v>0.42857142857142855</v>
      </c>
      <c r="C166" s="21">
        <v>3</v>
      </c>
      <c r="E166" s="24">
        <v>45133</v>
      </c>
    </row>
    <row r="167" spans="1:5" x14ac:dyDescent="0.25">
      <c r="A167" s="22">
        <v>45163</v>
      </c>
      <c r="B167" s="21">
        <v>0.8571428571428571</v>
      </c>
      <c r="C167" s="21">
        <v>3</v>
      </c>
      <c r="E167" s="24">
        <v>45134</v>
      </c>
    </row>
    <row r="168" spans="1:5" x14ac:dyDescent="0.25">
      <c r="A168" s="22">
        <v>45164</v>
      </c>
      <c r="B168" s="21">
        <v>0.8571428571428571</v>
      </c>
      <c r="C168" s="21">
        <v>3</v>
      </c>
      <c r="E168" s="24">
        <v>45135</v>
      </c>
    </row>
    <row r="169" spans="1:5" x14ac:dyDescent="0.25">
      <c r="A169" s="22">
        <v>45165</v>
      </c>
      <c r="B169" s="21">
        <v>1</v>
      </c>
      <c r="C169" s="21">
        <v>3</v>
      </c>
      <c r="E169" s="24">
        <v>45137</v>
      </c>
    </row>
    <row r="170" spans="1:5" x14ac:dyDescent="0.25">
      <c r="A170" s="22">
        <v>45166</v>
      </c>
      <c r="B170" s="21">
        <v>1.1428571428571428</v>
      </c>
      <c r="C170" s="21">
        <v>3</v>
      </c>
      <c r="E170" s="24">
        <v>45138</v>
      </c>
    </row>
    <row r="171" spans="1:5" x14ac:dyDescent="0.25">
      <c r="A171" s="22">
        <v>45168</v>
      </c>
      <c r="B171" s="21">
        <v>1.4285714285714286</v>
      </c>
      <c r="C171" s="21">
        <v>3</v>
      </c>
      <c r="E171" s="24">
        <v>45139</v>
      </c>
    </row>
    <row r="172" spans="1:5" x14ac:dyDescent="0.25">
      <c r="A172" s="22">
        <v>45170</v>
      </c>
      <c r="B172" s="21">
        <v>1</v>
      </c>
      <c r="C172" s="21">
        <v>3</v>
      </c>
      <c r="E172" s="24">
        <v>45140</v>
      </c>
    </row>
    <row r="173" spans="1:5" x14ac:dyDescent="0.25">
      <c r="A173" s="22">
        <v>45172</v>
      </c>
      <c r="B173" s="21">
        <v>0.8571428571428571</v>
      </c>
      <c r="C173" s="21">
        <v>3</v>
      </c>
      <c r="E173" s="24">
        <v>45142</v>
      </c>
    </row>
    <row r="174" spans="1:5" x14ac:dyDescent="0.25">
      <c r="A174" s="22">
        <v>45173</v>
      </c>
      <c r="B174" s="21">
        <v>0.8571428571428571</v>
      </c>
      <c r="C174" s="21">
        <v>3</v>
      </c>
      <c r="E174" s="24">
        <v>45143</v>
      </c>
    </row>
    <row r="175" spans="1:5" x14ac:dyDescent="0.25">
      <c r="A175" s="22">
        <v>45175</v>
      </c>
      <c r="B175" s="21">
        <v>0.8571428571428571</v>
      </c>
      <c r="C175" s="21">
        <v>3</v>
      </c>
      <c r="E175" s="24">
        <v>45144</v>
      </c>
    </row>
    <row r="176" spans="1:5" x14ac:dyDescent="0.25">
      <c r="A176" s="22">
        <v>45176</v>
      </c>
      <c r="B176" s="21">
        <v>1</v>
      </c>
      <c r="C176" s="21">
        <v>3</v>
      </c>
      <c r="E176" s="24">
        <v>45145</v>
      </c>
    </row>
    <row r="177" spans="1:5" x14ac:dyDescent="0.25">
      <c r="A177" s="22">
        <v>45178</v>
      </c>
      <c r="B177" s="21">
        <v>1.1428571428571428</v>
      </c>
      <c r="C177" s="21">
        <v>3</v>
      </c>
      <c r="E177" s="24">
        <v>45146</v>
      </c>
    </row>
    <row r="178" spans="1:5" x14ac:dyDescent="0.25">
      <c r="A178" s="22">
        <v>45179</v>
      </c>
      <c r="B178" s="21">
        <v>1.1428571428571428</v>
      </c>
      <c r="C178" s="21">
        <v>3</v>
      </c>
      <c r="E178" s="24">
        <v>45147</v>
      </c>
    </row>
    <row r="179" spans="1:5" x14ac:dyDescent="0.25">
      <c r="A179" s="22">
        <v>45180</v>
      </c>
      <c r="B179" s="21">
        <v>1</v>
      </c>
      <c r="C179" s="21">
        <v>3</v>
      </c>
      <c r="E179" s="24">
        <v>45151</v>
      </c>
    </row>
    <row r="180" spans="1:5" x14ac:dyDescent="0.25">
      <c r="A180" s="22">
        <v>45181</v>
      </c>
      <c r="B180" s="21">
        <v>1.2857142857142858</v>
      </c>
      <c r="C180" s="21">
        <v>3</v>
      </c>
      <c r="E180" s="24">
        <v>45152</v>
      </c>
    </row>
    <row r="181" spans="1:5" x14ac:dyDescent="0.25">
      <c r="A181" s="22">
        <v>45182</v>
      </c>
      <c r="B181" s="21">
        <v>1.2857142857142858</v>
      </c>
      <c r="C181" s="21">
        <v>3</v>
      </c>
      <c r="E181" s="24">
        <v>45153</v>
      </c>
    </row>
    <row r="182" spans="1:5" x14ac:dyDescent="0.25">
      <c r="A182" s="22">
        <v>45183</v>
      </c>
      <c r="B182" s="21">
        <v>1.2857142857142858</v>
      </c>
      <c r="C182" s="21">
        <v>3</v>
      </c>
      <c r="E182" s="24">
        <v>45154</v>
      </c>
    </row>
    <row r="183" spans="1:5" x14ac:dyDescent="0.25">
      <c r="A183" s="22">
        <v>45184</v>
      </c>
      <c r="B183" s="21">
        <v>1.7142857142857142</v>
      </c>
      <c r="C183" s="21">
        <v>3</v>
      </c>
      <c r="E183" s="24">
        <v>45155</v>
      </c>
    </row>
    <row r="184" spans="1:5" x14ac:dyDescent="0.25">
      <c r="A184" s="22">
        <v>45186</v>
      </c>
      <c r="B184" s="21">
        <v>1.5714285714285714</v>
      </c>
      <c r="C184" s="21">
        <v>3</v>
      </c>
      <c r="E184" s="24">
        <v>45157</v>
      </c>
    </row>
    <row r="185" spans="1:5" x14ac:dyDescent="0.25">
      <c r="A185" s="22">
        <v>45188</v>
      </c>
      <c r="B185" s="21">
        <v>1.4285714285714286</v>
      </c>
      <c r="C185" s="21">
        <v>3</v>
      </c>
      <c r="E185" s="24">
        <v>45159</v>
      </c>
    </row>
    <row r="186" spans="1:5" x14ac:dyDescent="0.25">
      <c r="A186" s="22">
        <v>45189</v>
      </c>
      <c r="B186" s="21">
        <v>1.4285714285714286</v>
      </c>
      <c r="C186" s="21">
        <v>3</v>
      </c>
      <c r="E186" s="24">
        <v>45162</v>
      </c>
    </row>
    <row r="187" spans="1:5" x14ac:dyDescent="0.25">
      <c r="A187" s="22">
        <v>45190</v>
      </c>
      <c r="B187" s="21">
        <v>1.4285714285714286</v>
      </c>
      <c r="C187" s="21">
        <v>3</v>
      </c>
      <c r="E187" s="24">
        <v>45163</v>
      </c>
    </row>
    <row r="188" spans="1:5" x14ac:dyDescent="0.25">
      <c r="A188" s="22">
        <v>45191</v>
      </c>
      <c r="B188" s="21">
        <v>1.2857142857142858</v>
      </c>
      <c r="C188" s="21">
        <v>3</v>
      </c>
      <c r="E188" s="24">
        <v>45164</v>
      </c>
    </row>
    <row r="189" spans="1:5" x14ac:dyDescent="0.25">
      <c r="A189" s="22">
        <v>45192</v>
      </c>
      <c r="B189" s="21">
        <v>1.7142857142857142</v>
      </c>
      <c r="C189" s="21">
        <v>3</v>
      </c>
      <c r="E189" s="24">
        <v>45165</v>
      </c>
    </row>
    <row r="190" spans="1:5" x14ac:dyDescent="0.25">
      <c r="A190" s="22">
        <v>45193</v>
      </c>
      <c r="B190" s="21">
        <v>1.7142857142857142</v>
      </c>
      <c r="C190" s="21">
        <v>3</v>
      </c>
      <c r="E190" s="24">
        <v>45166</v>
      </c>
    </row>
    <row r="191" spans="1:5" x14ac:dyDescent="0.25">
      <c r="A191" s="22">
        <v>45196</v>
      </c>
      <c r="B191" s="21">
        <v>1.2857142857142858</v>
      </c>
      <c r="C191" s="21">
        <v>3</v>
      </c>
      <c r="E191" s="24">
        <v>45168</v>
      </c>
    </row>
    <row r="192" spans="1:5" x14ac:dyDescent="0.25">
      <c r="A192" s="22">
        <v>45197</v>
      </c>
      <c r="B192" s="21">
        <v>1.2857142857142858</v>
      </c>
      <c r="C192" s="21">
        <v>3</v>
      </c>
      <c r="E192" s="24">
        <v>45170</v>
      </c>
    </row>
    <row r="193" spans="1:5" x14ac:dyDescent="0.25">
      <c r="A193" s="22">
        <v>45198</v>
      </c>
      <c r="B193" s="21">
        <v>1.1428571428571428</v>
      </c>
      <c r="C193" s="21">
        <v>3</v>
      </c>
      <c r="E193" s="24">
        <v>45172</v>
      </c>
    </row>
    <row r="194" spans="1:5" x14ac:dyDescent="0.25">
      <c r="A194" s="22">
        <v>45199</v>
      </c>
      <c r="B194" s="21">
        <v>0.8571428571428571</v>
      </c>
      <c r="C194" s="21">
        <v>3</v>
      </c>
      <c r="E194" s="24">
        <v>45173</v>
      </c>
    </row>
    <row r="195" spans="1:5" x14ac:dyDescent="0.25">
      <c r="A195" s="22">
        <v>45200</v>
      </c>
      <c r="B195" s="21">
        <v>0.8571428571428571</v>
      </c>
      <c r="C195" s="21">
        <v>3</v>
      </c>
      <c r="E195" s="24">
        <v>45175</v>
      </c>
    </row>
    <row r="196" spans="1:5" x14ac:dyDescent="0.25">
      <c r="A196" s="22">
        <v>45201</v>
      </c>
      <c r="B196" s="21">
        <v>1.1428571428571428</v>
      </c>
      <c r="C196" s="21">
        <v>3</v>
      </c>
      <c r="E196" s="24">
        <v>45176</v>
      </c>
    </row>
    <row r="197" spans="1:5" x14ac:dyDescent="0.25">
      <c r="A197" s="22">
        <v>45203</v>
      </c>
      <c r="B197" s="21">
        <v>1.1428571428571428</v>
      </c>
      <c r="C197" s="21">
        <v>3</v>
      </c>
      <c r="E197" s="24">
        <v>45178</v>
      </c>
    </row>
    <row r="198" spans="1:5" x14ac:dyDescent="0.25">
      <c r="A198" s="22">
        <v>45204</v>
      </c>
      <c r="B198" s="21">
        <v>1.2857142857142858</v>
      </c>
      <c r="C198" s="21">
        <v>3</v>
      </c>
      <c r="E198" s="24">
        <v>45179</v>
      </c>
    </row>
    <row r="199" spans="1:5" x14ac:dyDescent="0.25">
      <c r="A199" s="22">
        <v>45205</v>
      </c>
      <c r="B199" s="21">
        <v>1.4285714285714286</v>
      </c>
      <c r="C199" s="21">
        <v>3</v>
      </c>
      <c r="E199" s="24">
        <v>45180</v>
      </c>
    </row>
    <row r="200" spans="1:5" x14ac:dyDescent="0.25">
      <c r="A200" s="22">
        <v>45206</v>
      </c>
      <c r="B200" s="21">
        <v>1.4285714285714286</v>
      </c>
      <c r="C200" s="21">
        <v>3</v>
      </c>
      <c r="E200" s="24">
        <v>45181</v>
      </c>
    </row>
    <row r="201" spans="1:5" x14ac:dyDescent="0.25">
      <c r="A201" s="22">
        <v>45207</v>
      </c>
      <c r="B201" s="21">
        <v>1.5714285714285714</v>
      </c>
      <c r="C201" s="21">
        <v>3</v>
      </c>
      <c r="E201" s="24">
        <v>45182</v>
      </c>
    </row>
    <row r="202" spans="1:5" x14ac:dyDescent="0.25">
      <c r="A202" s="22">
        <v>45208</v>
      </c>
      <c r="B202" s="21">
        <v>1.4285714285714286</v>
      </c>
      <c r="C202" s="21">
        <v>3</v>
      </c>
      <c r="E202" s="24">
        <v>45183</v>
      </c>
    </row>
    <row r="203" spans="1:5" x14ac:dyDescent="0.25">
      <c r="A203" s="22">
        <v>45209</v>
      </c>
      <c r="B203" s="21">
        <v>1.7142857142857142</v>
      </c>
      <c r="C203" s="21">
        <v>3</v>
      </c>
      <c r="E203" s="24">
        <v>45184</v>
      </c>
    </row>
    <row r="204" spans="1:5" x14ac:dyDescent="0.25">
      <c r="A204" s="22">
        <v>45210</v>
      </c>
      <c r="B204" s="21">
        <v>1.8571428571428572</v>
      </c>
      <c r="C204" s="21">
        <v>3</v>
      </c>
      <c r="E204" s="24">
        <v>45186</v>
      </c>
    </row>
    <row r="205" spans="1:5" x14ac:dyDescent="0.25">
      <c r="A205" s="22">
        <v>45211</v>
      </c>
      <c r="B205" s="21">
        <v>1.7142857142857142</v>
      </c>
      <c r="C205" s="21">
        <v>3</v>
      </c>
      <c r="E205" s="24">
        <v>45188</v>
      </c>
    </row>
    <row r="206" spans="1:5" x14ac:dyDescent="0.25">
      <c r="A206" s="22">
        <v>45212</v>
      </c>
      <c r="B206" s="21">
        <v>1.8571428571428572</v>
      </c>
      <c r="C206" s="21">
        <v>3</v>
      </c>
      <c r="E206" s="24">
        <v>45189</v>
      </c>
    </row>
    <row r="207" spans="1:5" x14ac:dyDescent="0.25">
      <c r="A207" s="22">
        <v>45213</v>
      </c>
      <c r="B207" s="21">
        <v>1.8571428571428572</v>
      </c>
      <c r="C207" s="21">
        <v>3</v>
      </c>
      <c r="E207" s="24">
        <v>45190</v>
      </c>
    </row>
    <row r="208" spans="1:5" x14ac:dyDescent="0.25">
      <c r="A208" s="22">
        <v>45214</v>
      </c>
      <c r="B208" s="21">
        <v>1.5714285714285714</v>
      </c>
      <c r="C208" s="21">
        <v>3</v>
      </c>
      <c r="E208" s="24">
        <v>45191</v>
      </c>
    </row>
    <row r="209" spans="1:5" x14ac:dyDescent="0.25">
      <c r="A209" s="22">
        <v>45215</v>
      </c>
      <c r="B209" s="21">
        <v>1.5714285714285714</v>
      </c>
      <c r="C209" s="21">
        <v>3</v>
      </c>
      <c r="E209" s="24">
        <v>45192</v>
      </c>
    </row>
    <row r="210" spans="1:5" x14ac:dyDescent="0.25">
      <c r="A210" s="22">
        <v>45218</v>
      </c>
      <c r="B210" s="21">
        <v>1.2857142857142858</v>
      </c>
      <c r="C210" s="21">
        <v>3</v>
      </c>
      <c r="E210" s="24">
        <v>45193</v>
      </c>
    </row>
    <row r="211" spans="1:5" x14ac:dyDescent="0.25">
      <c r="A211" s="22">
        <v>45220</v>
      </c>
      <c r="B211" s="21">
        <v>1</v>
      </c>
      <c r="C211" s="21">
        <v>3</v>
      </c>
      <c r="E211" s="24">
        <v>45196</v>
      </c>
    </row>
    <row r="212" spans="1:5" x14ac:dyDescent="0.25">
      <c r="A212" s="22">
        <v>45221</v>
      </c>
      <c r="B212" s="21">
        <v>1.2857142857142858</v>
      </c>
      <c r="C212" s="21">
        <v>3</v>
      </c>
      <c r="E212" s="24">
        <v>45197</v>
      </c>
    </row>
    <row r="213" spans="1:5" x14ac:dyDescent="0.25">
      <c r="A213" s="22">
        <v>45224</v>
      </c>
      <c r="B213" s="21">
        <v>1.4285714285714286</v>
      </c>
      <c r="C213" s="21">
        <v>3</v>
      </c>
      <c r="E213" s="24">
        <v>45198</v>
      </c>
    </row>
    <row r="214" spans="1:5" x14ac:dyDescent="0.25">
      <c r="A214" s="22">
        <v>45226</v>
      </c>
      <c r="B214" s="21">
        <v>1.2857142857142858</v>
      </c>
      <c r="C214" s="21">
        <v>3</v>
      </c>
      <c r="E214" s="24">
        <v>45199</v>
      </c>
    </row>
    <row r="215" spans="1:5" x14ac:dyDescent="0.25">
      <c r="A215" s="22">
        <v>45227</v>
      </c>
      <c r="B215" s="21">
        <v>1.2857142857142858</v>
      </c>
      <c r="C215" s="21">
        <v>3</v>
      </c>
      <c r="E215" s="24">
        <v>45200</v>
      </c>
    </row>
    <row r="216" spans="1:5" x14ac:dyDescent="0.25">
      <c r="A216" s="22">
        <v>45228</v>
      </c>
      <c r="B216" s="21">
        <v>1.2857142857142858</v>
      </c>
      <c r="C216" s="21">
        <v>3</v>
      </c>
      <c r="E216" s="24">
        <v>45201</v>
      </c>
    </row>
    <row r="217" spans="1:5" x14ac:dyDescent="0.25">
      <c r="A217" s="22">
        <v>45229</v>
      </c>
      <c r="B217" s="21">
        <v>1.7142857142857142</v>
      </c>
      <c r="C217" s="21">
        <v>3</v>
      </c>
      <c r="E217" s="24">
        <v>45203</v>
      </c>
    </row>
    <row r="218" spans="1:5" x14ac:dyDescent="0.25">
      <c r="A218" s="22">
        <v>45230</v>
      </c>
      <c r="B218" s="21">
        <v>1.8571428571428572</v>
      </c>
      <c r="C218" s="21">
        <v>3</v>
      </c>
      <c r="E218" s="24">
        <v>45204</v>
      </c>
    </row>
    <row r="219" spans="1:5" x14ac:dyDescent="0.25">
      <c r="A219" s="22">
        <v>45232</v>
      </c>
      <c r="B219" s="21">
        <v>1.7142857142857142</v>
      </c>
      <c r="C219" s="21">
        <v>3</v>
      </c>
      <c r="E219" s="24">
        <v>45205</v>
      </c>
    </row>
    <row r="220" spans="1:5" x14ac:dyDescent="0.25">
      <c r="A220" s="22">
        <v>45233</v>
      </c>
      <c r="B220" s="21">
        <v>1.5714285714285714</v>
      </c>
      <c r="C220" s="21">
        <v>3</v>
      </c>
      <c r="E220" s="24">
        <v>45206</v>
      </c>
    </row>
    <row r="221" spans="1:5" x14ac:dyDescent="0.25">
      <c r="A221" s="22">
        <v>45234</v>
      </c>
      <c r="B221" s="21">
        <v>1.7142857142857142</v>
      </c>
      <c r="C221" s="21">
        <v>3</v>
      </c>
      <c r="E221" s="24">
        <v>45207</v>
      </c>
    </row>
    <row r="222" spans="1:5" x14ac:dyDescent="0.25">
      <c r="A222" s="22">
        <v>45235</v>
      </c>
      <c r="B222" s="21">
        <v>1.7142857142857142</v>
      </c>
      <c r="C222" s="21">
        <v>3</v>
      </c>
      <c r="E222" s="24">
        <v>45208</v>
      </c>
    </row>
    <row r="223" spans="1:5" x14ac:dyDescent="0.25">
      <c r="A223" s="22">
        <v>45236</v>
      </c>
      <c r="B223" s="21">
        <v>1.7142857142857142</v>
      </c>
      <c r="C223" s="21">
        <v>3</v>
      </c>
      <c r="E223" s="24">
        <v>45209</v>
      </c>
    </row>
    <row r="224" spans="1:5" x14ac:dyDescent="0.25">
      <c r="A224" s="22">
        <v>45237</v>
      </c>
      <c r="B224" s="21">
        <v>1.7142857142857142</v>
      </c>
      <c r="C224" s="21">
        <v>3</v>
      </c>
      <c r="E224" s="24">
        <v>45210</v>
      </c>
    </row>
    <row r="225" spans="1:5" x14ac:dyDescent="0.25">
      <c r="A225" s="22">
        <v>45238</v>
      </c>
      <c r="B225" s="21">
        <v>1.8571428571428572</v>
      </c>
      <c r="C225" s="21">
        <v>3</v>
      </c>
      <c r="E225" s="24">
        <v>45211</v>
      </c>
    </row>
    <row r="226" spans="1:5" x14ac:dyDescent="0.25">
      <c r="A226" s="22">
        <v>45240</v>
      </c>
      <c r="B226" s="21">
        <v>1.8571428571428572</v>
      </c>
      <c r="C226" s="21">
        <v>3</v>
      </c>
      <c r="E226" s="24">
        <v>45212</v>
      </c>
    </row>
    <row r="227" spans="1:5" x14ac:dyDescent="0.25">
      <c r="A227" s="22">
        <v>45241</v>
      </c>
      <c r="B227" s="21">
        <v>1.5714285714285714</v>
      </c>
      <c r="C227" s="21">
        <v>3</v>
      </c>
      <c r="E227" s="24">
        <v>45213</v>
      </c>
    </row>
    <row r="228" spans="1:5" x14ac:dyDescent="0.25">
      <c r="A228" s="22">
        <v>45242</v>
      </c>
      <c r="B228" s="21">
        <v>1.5714285714285714</v>
      </c>
      <c r="C228" s="21">
        <v>3</v>
      </c>
      <c r="E228" s="24">
        <v>45214</v>
      </c>
    </row>
    <row r="229" spans="1:5" x14ac:dyDescent="0.25">
      <c r="A229" s="22">
        <v>45243</v>
      </c>
      <c r="B229" s="21">
        <v>1.4285714285714286</v>
      </c>
      <c r="C229" s="21">
        <v>3</v>
      </c>
      <c r="E229" s="24">
        <v>45215</v>
      </c>
    </row>
    <row r="230" spans="1:5" x14ac:dyDescent="0.25">
      <c r="A230" s="22">
        <v>45244</v>
      </c>
      <c r="B230" s="21">
        <v>1.4285714285714286</v>
      </c>
      <c r="C230" s="21">
        <v>3</v>
      </c>
      <c r="E230" s="24">
        <v>45218</v>
      </c>
    </row>
    <row r="231" spans="1:5" x14ac:dyDescent="0.25">
      <c r="A231" s="22">
        <v>45245</v>
      </c>
      <c r="B231" s="21">
        <v>1.4285714285714286</v>
      </c>
      <c r="C231" s="21">
        <v>3</v>
      </c>
      <c r="E231" s="24">
        <v>45220</v>
      </c>
    </row>
    <row r="232" spans="1:5" x14ac:dyDescent="0.25">
      <c r="A232" s="22">
        <v>45246</v>
      </c>
      <c r="B232" s="21">
        <v>1.5714285714285714</v>
      </c>
      <c r="C232" s="21">
        <v>3</v>
      </c>
      <c r="E232" s="24">
        <v>45221</v>
      </c>
    </row>
    <row r="233" spans="1:5" x14ac:dyDescent="0.25">
      <c r="A233" s="22">
        <v>45247</v>
      </c>
      <c r="B233" s="21">
        <v>1.7142857142857142</v>
      </c>
      <c r="C233" s="21">
        <v>3</v>
      </c>
      <c r="E233" s="24">
        <v>45224</v>
      </c>
    </row>
    <row r="234" spans="1:5" x14ac:dyDescent="0.25">
      <c r="A234" s="22">
        <v>45248</v>
      </c>
      <c r="B234" s="21">
        <v>1.7142857142857142</v>
      </c>
      <c r="C234" s="21">
        <v>3</v>
      </c>
      <c r="E234" s="24">
        <v>45226</v>
      </c>
    </row>
    <row r="235" spans="1:5" x14ac:dyDescent="0.25">
      <c r="A235" s="22">
        <v>45249</v>
      </c>
      <c r="B235" s="21">
        <v>1.4285714285714286</v>
      </c>
      <c r="C235" s="21">
        <v>3</v>
      </c>
      <c r="E235" s="24">
        <v>45227</v>
      </c>
    </row>
    <row r="236" spans="1:5" x14ac:dyDescent="0.25">
      <c r="A236" s="22">
        <v>45250</v>
      </c>
      <c r="B236" s="21">
        <v>1.2857142857142858</v>
      </c>
      <c r="C236" s="21">
        <v>3</v>
      </c>
      <c r="E236" s="24">
        <v>45228</v>
      </c>
    </row>
    <row r="237" spans="1:5" x14ac:dyDescent="0.25">
      <c r="A237" s="22">
        <v>45251</v>
      </c>
      <c r="B237" s="21">
        <v>1.5714285714285714</v>
      </c>
      <c r="C237" s="21">
        <v>3</v>
      </c>
      <c r="E237" s="24">
        <v>45229</v>
      </c>
    </row>
    <row r="238" spans="1:5" x14ac:dyDescent="0.25">
      <c r="A238" s="22">
        <v>45252</v>
      </c>
      <c r="B238" s="21">
        <v>1.5714285714285714</v>
      </c>
      <c r="C238" s="21">
        <v>3</v>
      </c>
      <c r="E238" s="24">
        <v>45230</v>
      </c>
    </row>
    <row r="239" spans="1:5" x14ac:dyDescent="0.25">
      <c r="A239" s="22">
        <v>45253</v>
      </c>
      <c r="B239" s="21">
        <v>1.5714285714285714</v>
      </c>
      <c r="C239" s="21">
        <v>3</v>
      </c>
      <c r="E239" s="24">
        <v>45232</v>
      </c>
    </row>
    <row r="240" spans="1:5" x14ac:dyDescent="0.25">
      <c r="A240" s="22">
        <v>45254</v>
      </c>
      <c r="B240" s="21">
        <v>1.5714285714285714</v>
      </c>
      <c r="C240" s="21">
        <v>3</v>
      </c>
      <c r="E240" s="24">
        <v>45233</v>
      </c>
    </row>
    <row r="241" spans="1:5" x14ac:dyDescent="0.25">
      <c r="A241" s="22">
        <v>45255</v>
      </c>
      <c r="B241" s="21">
        <v>1.5714285714285714</v>
      </c>
      <c r="C241" s="21">
        <v>3</v>
      </c>
      <c r="E241" s="24">
        <v>45234</v>
      </c>
    </row>
    <row r="242" spans="1:5" x14ac:dyDescent="0.25">
      <c r="A242" s="22">
        <v>45256</v>
      </c>
      <c r="B242" s="21">
        <v>1.5714285714285714</v>
      </c>
      <c r="C242" s="21">
        <v>3</v>
      </c>
      <c r="E242" s="24">
        <v>45235</v>
      </c>
    </row>
    <row r="243" spans="1:5" x14ac:dyDescent="0.25">
      <c r="A243" s="22">
        <v>45257</v>
      </c>
      <c r="B243" s="21">
        <v>1.5714285714285714</v>
      </c>
      <c r="C243" s="21">
        <v>3</v>
      </c>
      <c r="E243" s="24">
        <v>45236</v>
      </c>
    </row>
    <row r="244" spans="1:5" x14ac:dyDescent="0.25">
      <c r="A244" s="22">
        <v>45258</v>
      </c>
      <c r="B244" s="21">
        <v>1.5714285714285714</v>
      </c>
      <c r="C244" s="21">
        <v>3</v>
      </c>
      <c r="E244" s="24">
        <v>45237</v>
      </c>
    </row>
    <row r="245" spans="1:5" x14ac:dyDescent="0.25">
      <c r="A245" s="22">
        <v>45259</v>
      </c>
      <c r="B245" s="21">
        <v>1.5714285714285714</v>
      </c>
      <c r="C245" s="21">
        <v>3</v>
      </c>
      <c r="E245" s="24">
        <v>45238</v>
      </c>
    </row>
    <row r="246" spans="1:5" x14ac:dyDescent="0.25">
      <c r="A246" s="22">
        <v>45261</v>
      </c>
      <c r="B246" s="21">
        <v>1.1428571428571428</v>
      </c>
      <c r="C246" s="21">
        <v>3</v>
      </c>
      <c r="E246" s="24">
        <v>45240</v>
      </c>
    </row>
    <row r="247" spans="1:5" x14ac:dyDescent="0.25">
      <c r="A247" s="22">
        <v>45262</v>
      </c>
      <c r="B247" s="21">
        <v>1.1428571428571428</v>
      </c>
      <c r="C247" s="21">
        <v>3</v>
      </c>
      <c r="E247" s="24">
        <v>45241</v>
      </c>
    </row>
    <row r="248" spans="1:5" x14ac:dyDescent="0.25">
      <c r="A248" s="22">
        <v>45263</v>
      </c>
      <c r="B248" s="21">
        <v>1.4285714285714286</v>
      </c>
      <c r="C248" s="21">
        <v>3</v>
      </c>
      <c r="E248" s="24">
        <v>45242</v>
      </c>
    </row>
    <row r="249" spans="1:5" x14ac:dyDescent="0.25">
      <c r="A249" s="22">
        <v>45264</v>
      </c>
      <c r="B249" s="21">
        <v>1.7142857142857142</v>
      </c>
      <c r="C249" s="21">
        <v>3</v>
      </c>
      <c r="E249" s="24">
        <v>45243</v>
      </c>
    </row>
    <row r="250" spans="1:5" x14ac:dyDescent="0.25">
      <c r="A250" s="22">
        <v>45265</v>
      </c>
      <c r="B250" s="21">
        <v>1.5714285714285714</v>
      </c>
      <c r="C250" s="21">
        <v>3</v>
      </c>
      <c r="E250" s="24">
        <v>45244</v>
      </c>
    </row>
    <row r="251" spans="1:5" x14ac:dyDescent="0.25">
      <c r="A251" s="22">
        <v>45266</v>
      </c>
      <c r="B251" s="21">
        <v>1.8571428571428572</v>
      </c>
      <c r="C251" s="21">
        <v>3</v>
      </c>
      <c r="E251" s="24">
        <v>45245</v>
      </c>
    </row>
    <row r="252" spans="1:5" x14ac:dyDescent="0.25">
      <c r="A252" s="22">
        <v>45267</v>
      </c>
      <c r="B252" s="21">
        <v>2.2857142857142856</v>
      </c>
      <c r="C252" s="21">
        <v>3</v>
      </c>
      <c r="E252" s="24">
        <v>45246</v>
      </c>
    </row>
    <row r="253" spans="1:5" x14ac:dyDescent="0.25">
      <c r="A253" s="22">
        <v>45269</v>
      </c>
      <c r="B253" s="21">
        <v>2.4285714285714284</v>
      </c>
      <c r="C253" s="21">
        <v>3</v>
      </c>
      <c r="E253" s="24">
        <v>45247</v>
      </c>
    </row>
    <row r="254" spans="1:5" x14ac:dyDescent="0.25">
      <c r="A254" s="22">
        <v>45270</v>
      </c>
      <c r="B254" s="21">
        <v>2.1428571428571428</v>
      </c>
      <c r="C254" s="21">
        <v>3</v>
      </c>
      <c r="E254" s="24">
        <v>45248</v>
      </c>
    </row>
    <row r="255" spans="1:5" x14ac:dyDescent="0.25">
      <c r="A255" s="22">
        <v>45271</v>
      </c>
      <c r="B255" s="21">
        <v>2</v>
      </c>
      <c r="C255" s="21">
        <v>3</v>
      </c>
      <c r="E255" s="24">
        <v>45249</v>
      </c>
    </row>
    <row r="256" spans="1:5" x14ac:dyDescent="0.25">
      <c r="A256" s="22">
        <v>45272</v>
      </c>
      <c r="B256" s="21">
        <v>2</v>
      </c>
      <c r="C256" s="21">
        <v>3</v>
      </c>
      <c r="E256" s="24">
        <v>45250</v>
      </c>
    </row>
    <row r="257" spans="1:5" x14ac:dyDescent="0.25">
      <c r="A257" s="22">
        <v>45273</v>
      </c>
      <c r="B257" s="21">
        <v>1.8571428571428572</v>
      </c>
      <c r="C257" s="21">
        <v>3</v>
      </c>
      <c r="E257" s="24">
        <v>45251</v>
      </c>
    </row>
    <row r="258" spans="1:5" x14ac:dyDescent="0.25">
      <c r="A258" s="22">
        <v>45275</v>
      </c>
      <c r="B258" s="21">
        <v>1.5714285714285714</v>
      </c>
      <c r="C258" s="21">
        <v>3</v>
      </c>
      <c r="E258" s="24">
        <v>45252</v>
      </c>
    </row>
    <row r="259" spans="1:5" x14ac:dyDescent="0.25">
      <c r="A259" s="22">
        <v>45277</v>
      </c>
      <c r="B259" s="21">
        <v>1.1428571428571428</v>
      </c>
      <c r="C259" s="21">
        <v>3</v>
      </c>
      <c r="E259" s="24">
        <v>45253</v>
      </c>
    </row>
    <row r="260" spans="1:5" x14ac:dyDescent="0.25">
      <c r="A260" s="22">
        <v>45278</v>
      </c>
      <c r="B260" s="21">
        <v>1.2857142857142858</v>
      </c>
      <c r="C260" s="21">
        <v>3</v>
      </c>
      <c r="E260" s="24">
        <v>45254</v>
      </c>
    </row>
    <row r="261" spans="1:5" x14ac:dyDescent="0.25">
      <c r="A261" s="22">
        <v>45279</v>
      </c>
      <c r="B261" s="21">
        <v>1.2857142857142858</v>
      </c>
      <c r="C261" s="21">
        <v>3</v>
      </c>
      <c r="E261" s="24">
        <v>45255</v>
      </c>
    </row>
    <row r="262" spans="1:5" x14ac:dyDescent="0.25">
      <c r="A262" s="22">
        <v>45280</v>
      </c>
      <c r="B262" s="21">
        <v>1.1428571428571428</v>
      </c>
      <c r="C262" s="21">
        <v>3</v>
      </c>
      <c r="E262" s="24">
        <v>45256</v>
      </c>
    </row>
    <row r="263" spans="1:5" x14ac:dyDescent="0.25">
      <c r="A263" s="22">
        <v>45282</v>
      </c>
      <c r="B263" s="21">
        <v>1.4285714285714286</v>
      </c>
      <c r="C263" s="21">
        <v>3</v>
      </c>
      <c r="E263" s="24">
        <v>45257</v>
      </c>
    </row>
    <row r="264" spans="1:5" x14ac:dyDescent="0.25">
      <c r="A264" s="22">
        <v>45283</v>
      </c>
      <c r="B264" s="21">
        <v>1.7142857142857142</v>
      </c>
      <c r="C264" s="21">
        <v>3</v>
      </c>
      <c r="E264" s="24">
        <v>45258</v>
      </c>
    </row>
    <row r="265" spans="1:5" x14ac:dyDescent="0.25">
      <c r="A265" s="22">
        <v>45284</v>
      </c>
      <c r="B265" s="21">
        <v>1.8571428571428572</v>
      </c>
      <c r="C265" s="21">
        <v>3</v>
      </c>
      <c r="E265" s="24">
        <v>45259</v>
      </c>
    </row>
    <row r="266" spans="1:5" x14ac:dyDescent="0.25">
      <c r="A266" s="22">
        <v>45285</v>
      </c>
      <c r="B266" s="21">
        <v>1.5714285714285714</v>
      </c>
      <c r="C266" s="21">
        <v>3</v>
      </c>
      <c r="E266" s="24">
        <v>45261</v>
      </c>
    </row>
    <row r="267" spans="1:5" x14ac:dyDescent="0.25">
      <c r="A267" s="22">
        <v>45288</v>
      </c>
      <c r="B267" s="21">
        <v>1.2857142857142858</v>
      </c>
      <c r="C267" s="21">
        <v>3</v>
      </c>
      <c r="E267" s="24">
        <v>45262</v>
      </c>
    </row>
    <row r="268" spans="1:5" x14ac:dyDescent="0.25">
      <c r="A268" s="22">
        <v>45289</v>
      </c>
      <c r="B268" s="21">
        <v>1</v>
      </c>
      <c r="C268" s="21">
        <v>3</v>
      </c>
      <c r="E268" s="24">
        <v>45263</v>
      </c>
    </row>
    <row r="269" spans="1:5" x14ac:dyDescent="0.25">
      <c r="A269" s="22">
        <v>45291</v>
      </c>
      <c r="B269" s="21">
        <v>0.7142857142857143</v>
      </c>
      <c r="C269" s="21">
        <v>3</v>
      </c>
      <c r="E269" s="24">
        <v>45264</v>
      </c>
    </row>
    <row r="270" spans="1:5" x14ac:dyDescent="0.25">
      <c r="A270" s="22">
        <v>45323</v>
      </c>
      <c r="B270" s="21">
        <v>0.14285714285714285</v>
      </c>
      <c r="C270" s="21">
        <v>3</v>
      </c>
      <c r="E270" s="24">
        <v>45265</v>
      </c>
    </row>
    <row r="271" spans="1:5" x14ac:dyDescent="0.25">
      <c r="A271" s="22">
        <v>45324</v>
      </c>
      <c r="B271" s="21">
        <v>0.2857142857142857</v>
      </c>
      <c r="C271" s="21">
        <v>3</v>
      </c>
      <c r="E271" s="24">
        <v>45266</v>
      </c>
    </row>
    <row r="272" spans="1:5" x14ac:dyDescent="0.25">
      <c r="A272" s="22">
        <v>45325</v>
      </c>
      <c r="B272" s="21">
        <v>0.42857142857142855</v>
      </c>
      <c r="C272" s="21">
        <v>3</v>
      </c>
      <c r="E272" s="24">
        <v>45267</v>
      </c>
    </row>
    <row r="273" spans="1:5" x14ac:dyDescent="0.25">
      <c r="A273" s="22">
        <v>45326</v>
      </c>
      <c r="B273" s="21">
        <v>0.8571428571428571</v>
      </c>
      <c r="C273" s="21">
        <v>3</v>
      </c>
      <c r="E273" s="24">
        <v>45269</v>
      </c>
    </row>
    <row r="274" spans="1:5" x14ac:dyDescent="0.25">
      <c r="A274" s="22">
        <v>45327</v>
      </c>
      <c r="B274" s="21">
        <v>1.1428571428571428</v>
      </c>
      <c r="C274" s="21">
        <v>3</v>
      </c>
      <c r="E274" s="24">
        <v>45270</v>
      </c>
    </row>
    <row r="275" spans="1:5" x14ac:dyDescent="0.25">
      <c r="A275" s="22">
        <v>45328</v>
      </c>
      <c r="B275" s="21">
        <v>1.5714285714285714</v>
      </c>
      <c r="C275" s="21">
        <v>3</v>
      </c>
      <c r="E275" s="24">
        <v>45271</v>
      </c>
    </row>
    <row r="276" spans="1:5" x14ac:dyDescent="0.25">
      <c r="A276" s="22">
        <v>45329</v>
      </c>
      <c r="B276" s="21">
        <v>1.7142857142857142</v>
      </c>
      <c r="C276" s="21">
        <v>3</v>
      </c>
      <c r="E276" s="24">
        <v>45272</v>
      </c>
    </row>
    <row r="277" spans="1:5" x14ac:dyDescent="0.25">
      <c r="A277" s="22">
        <v>45330</v>
      </c>
      <c r="B277" s="21">
        <v>2</v>
      </c>
      <c r="C277" s="21">
        <v>3</v>
      </c>
      <c r="E277" s="24">
        <v>45273</v>
      </c>
    </row>
    <row r="278" spans="1:5" x14ac:dyDescent="0.25">
      <c r="A278" s="22">
        <v>45331</v>
      </c>
      <c r="B278" s="21">
        <v>2.2857142857142856</v>
      </c>
      <c r="C278" s="21">
        <v>3</v>
      </c>
      <c r="E278" s="24">
        <v>45275</v>
      </c>
    </row>
    <row r="279" spans="1:5" x14ac:dyDescent="0.25">
      <c r="A279" s="22">
        <v>45333</v>
      </c>
      <c r="B279" s="21">
        <v>2</v>
      </c>
      <c r="C279" s="21">
        <v>3</v>
      </c>
      <c r="E279" s="24">
        <v>45277</v>
      </c>
    </row>
    <row r="280" spans="1:5" x14ac:dyDescent="0.25">
      <c r="A280" s="22">
        <v>45335</v>
      </c>
      <c r="B280" s="21">
        <v>1.4285714285714286</v>
      </c>
      <c r="C280" s="21">
        <v>3</v>
      </c>
      <c r="E280" s="24">
        <v>45278</v>
      </c>
    </row>
    <row r="281" spans="1:5" x14ac:dyDescent="0.25">
      <c r="A281" s="22">
        <v>45336</v>
      </c>
      <c r="B281" s="21">
        <v>1.4285714285714286</v>
      </c>
      <c r="C281" s="21">
        <v>3</v>
      </c>
      <c r="E281" s="24">
        <v>45279</v>
      </c>
    </row>
    <row r="282" spans="1:5" x14ac:dyDescent="0.25">
      <c r="A282" s="22">
        <v>45337</v>
      </c>
      <c r="B282" s="21">
        <v>1.1428571428571428</v>
      </c>
      <c r="C282" s="21">
        <v>3</v>
      </c>
      <c r="E282" s="24">
        <v>45280</v>
      </c>
    </row>
    <row r="283" spans="1:5" x14ac:dyDescent="0.25">
      <c r="A283" s="22">
        <v>45338</v>
      </c>
      <c r="B283" s="21">
        <v>1</v>
      </c>
      <c r="C283" s="21">
        <v>3</v>
      </c>
      <c r="E283" s="24">
        <v>45282</v>
      </c>
    </row>
    <row r="284" spans="1:5" x14ac:dyDescent="0.25">
      <c r="A284" s="22">
        <v>45339</v>
      </c>
      <c r="B284" s="21">
        <v>1.1428571428571428</v>
      </c>
      <c r="C284" s="21">
        <v>3</v>
      </c>
      <c r="E284" s="24">
        <v>45283</v>
      </c>
    </row>
    <row r="285" spans="1:5" x14ac:dyDescent="0.25">
      <c r="A285" s="22">
        <v>45340</v>
      </c>
      <c r="B285" s="21">
        <v>1.1428571428571428</v>
      </c>
      <c r="C285" s="21">
        <v>3</v>
      </c>
      <c r="E285" s="24">
        <v>45284</v>
      </c>
    </row>
    <row r="286" spans="1:5" x14ac:dyDescent="0.25">
      <c r="A286" s="22">
        <v>45341</v>
      </c>
      <c r="B286" s="21">
        <v>1.2857142857142858</v>
      </c>
      <c r="C286" s="21">
        <v>3</v>
      </c>
      <c r="E286" s="24">
        <v>45285</v>
      </c>
    </row>
    <row r="287" spans="1:5" x14ac:dyDescent="0.25">
      <c r="A287" s="22">
        <v>45343</v>
      </c>
      <c r="B287" s="21">
        <v>1.1428571428571428</v>
      </c>
      <c r="C287" s="21">
        <v>3</v>
      </c>
      <c r="E287" s="24">
        <v>45288</v>
      </c>
    </row>
    <row r="288" spans="1:5" x14ac:dyDescent="0.25">
      <c r="A288" s="22">
        <v>45344</v>
      </c>
      <c r="B288" s="21">
        <v>1.1428571428571428</v>
      </c>
      <c r="C288" s="21">
        <v>3</v>
      </c>
      <c r="E288" s="24">
        <v>45289</v>
      </c>
    </row>
    <row r="289" spans="1:5" x14ac:dyDescent="0.25">
      <c r="A289" s="22">
        <v>45345</v>
      </c>
      <c r="B289" s="21">
        <v>1.1428571428571428</v>
      </c>
      <c r="C289" s="21">
        <v>3</v>
      </c>
      <c r="E289" s="24">
        <v>45291</v>
      </c>
    </row>
    <row r="290" spans="1:5" x14ac:dyDescent="0.25">
      <c r="A290" s="22">
        <v>45346</v>
      </c>
      <c r="B290" s="21">
        <v>1.1428571428571428</v>
      </c>
      <c r="C290" s="21">
        <v>3</v>
      </c>
      <c r="E290" s="24">
        <v>45292</v>
      </c>
    </row>
    <row r="291" spans="1:5" x14ac:dyDescent="0.25">
      <c r="A291" s="22">
        <v>45347</v>
      </c>
      <c r="B291" s="21">
        <v>1.2857142857142858</v>
      </c>
      <c r="C291" s="21">
        <v>3</v>
      </c>
      <c r="E291" s="24">
        <v>45293</v>
      </c>
    </row>
    <row r="292" spans="1:5" x14ac:dyDescent="0.25">
      <c r="A292" s="22">
        <v>45348</v>
      </c>
      <c r="B292" s="21">
        <v>1.4285714285714286</v>
      </c>
      <c r="C292" s="21">
        <v>3</v>
      </c>
      <c r="E292" s="24">
        <v>45294</v>
      </c>
    </row>
    <row r="293" spans="1:5" x14ac:dyDescent="0.25">
      <c r="A293" s="22">
        <v>45349</v>
      </c>
      <c r="B293" s="21">
        <v>1.8571428571428572</v>
      </c>
      <c r="C293" s="21">
        <v>3</v>
      </c>
      <c r="E293" s="24">
        <v>45296</v>
      </c>
    </row>
    <row r="294" spans="1:5" x14ac:dyDescent="0.25">
      <c r="A294" s="22">
        <v>45350</v>
      </c>
      <c r="B294" s="21">
        <v>1.8571428571428572</v>
      </c>
      <c r="C294" s="21">
        <v>3</v>
      </c>
      <c r="E294" s="24">
        <v>45299</v>
      </c>
    </row>
    <row r="295" spans="1:5" x14ac:dyDescent="0.25">
      <c r="A295" s="22">
        <v>45351</v>
      </c>
      <c r="B295" s="21">
        <v>1.8571428571428572</v>
      </c>
      <c r="C295" s="21">
        <v>3</v>
      </c>
      <c r="E295" s="24">
        <v>45300</v>
      </c>
    </row>
    <row r="296" spans="1:5" x14ac:dyDescent="0.25">
      <c r="A296" s="22">
        <v>45352</v>
      </c>
      <c r="B296" s="21">
        <v>1.7142857142857142</v>
      </c>
      <c r="C296" s="21">
        <v>3</v>
      </c>
      <c r="E296" s="24">
        <v>45301</v>
      </c>
    </row>
    <row r="297" spans="1:5" x14ac:dyDescent="0.25">
      <c r="A297" s="22">
        <v>45353</v>
      </c>
      <c r="B297" s="21">
        <v>2</v>
      </c>
      <c r="C297" s="21">
        <v>3</v>
      </c>
      <c r="E297" s="24">
        <v>45302</v>
      </c>
    </row>
    <row r="298" spans="1:5" x14ac:dyDescent="0.25">
      <c r="A298" s="22">
        <v>45354</v>
      </c>
      <c r="B298" s="21">
        <v>2</v>
      </c>
      <c r="C298" s="21">
        <v>3</v>
      </c>
      <c r="E298" s="24">
        <v>45304</v>
      </c>
    </row>
    <row r="299" spans="1:5" x14ac:dyDescent="0.25">
      <c r="A299" s="22">
        <v>45355</v>
      </c>
      <c r="B299" s="21">
        <v>1.8571428571428572</v>
      </c>
      <c r="C299" s="21">
        <v>3</v>
      </c>
      <c r="E299" s="24">
        <v>45305</v>
      </c>
    </row>
    <row r="300" spans="1:5" x14ac:dyDescent="0.25">
      <c r="A300" s="22">
        <v>45356</v>
      </c>
      <c r="B300" s="21">
        <v>1.7142857142857142</v>
      </c>
      <c r="C300" s="21">
        <v>3</v>
      </c>
      <c r="E300" s="24">
        <v>45307</v>
      </c>
    </row>
    <row r="301" spans="1:5" x14ac:dyDescent="0.25">
      <c r="A301" s="22">
        <v>45357</v>
      </c>
      <c r="B301" s="21">
        <v>1.8571428571428572</v>
      </c>
      <c r="C301" s="21">
        <v>3</v>
      </c>
      <c r="E301" s="24">
        <v>45308</v>
      </c>
    </row>
    <row r="302" spans="1:5" x14ac:dyDescent="0.25">
      <c r="A302" s="22">
        <v>45358</v>
      </c>
      <c r="B302" s="21">
        <v>1.8571428571428572</v>
      </c>
      <c r="C302" s="21">
        <v>3</v>
      </c>
      <c r="E302" s="24">
        <v>45309</v>
      </c>
    </row>
    <row r="303" spans="1:5" x14ac:dyDescent="0.25">
      <c r="A303" s="22">
        <v>45359</v>
      </c>
      <c r="B303" s="21">
        <v>2.1428571428571428</v>
      </c>
      <c r="C303" s="21">
        <v>3</v>
      </c>
      <c r="E303" s="24">
        <v>45312</v>
      </c>
    </row>
    <row r="304" spans="1:5" x14ac:dyDescent="0.25">
      <c r="A304" s="22">
        <v>45360</v>
      </c>
      <c r="B304" s="21">
        <v>1.8571428571428572</v>
      </c>
      <c r="C304" s="21">
        <v>3</v>
      </c>
      <c r="E304" s="24">
        <v>45313</v>
      </c>
    </row>
    <row r="305" spans="1:5" x14ac:dyDescent="0.25">
      <c r="A305" s="22">
        <v>45364</v>
      </c>
      <c r="B305" s="21">
        <v>1.1428571428571428</v>
      </c>
      <c r="C305" s="21">
        <v>3</v>
      </c>
      <c r="E305" s="24">
        <v>45314</v>
      </c>
    </row>
    <row r="306" spans="1:5" x14ac:dyDescent="0.25">
      <c r="A306" s="22">
        <v>45366</v>
      </c>
      <c r="B306" s="21">
        <v>0.7142857142857143</v>
      </c>
      <c r="C306" s="21">
        <v>3</v>
      </c>
      <c r="E306" s="24">
        <v>45316</v>
      </c>
    </row>
    <row r="307" spans="1:5" x14ac:dyDescent="0.25">
      <c r="A307" s="22">
        <v>45368</v>
      </c>
      <c r="B307" s="21">
        <v>0.7142857142857143</v>
      </c>
      <c r="C307" s="21">
        <v>3</v>
      </c>
      <c r="E307" s="24">
        <v>45317</v>
      </c>
    </row>
    <row r="308" spans="1:5" x14ac:dyDescent="0.25">
      <c r="A308" s="22">
        <v>45369</v>
      </c>
      <c r="B308" s="21">
        <v>1</v>
      </c>
      <c r="C308" s="21">
        <v>3</v>
      </c>
      <c r="E308" s="24">
        <v>45318</v>
      </c>
    </row>
    <row r="309" spans="1:5" x14ac:dyDescent="0.25">
      <c r="A309" s="22">
        <v>45370</v>
      </c>
      <c r="B309" s="21">
        <v>1.1428571428571428</v>
      </c>
      <c r="C309" s="21">
        <v>3</v>
      </c>
      <c r="E309" s="24">
        <v>45319</v>
      </c>
    </row>
    <row r="310" spans="1:5" x14ac:dyDescent="0.25">
      <c r="A310" s="22">
        <v>45371</v>
      </c>
      <c r="B310" s="21">
        <v>1</v>
      </c>
      <c r="C310" s="21">
        <v>3</v>
      </c>
      <c r="E310" s="24">
        <v>45320</v>
      </c>
    </row>
    <row r="311" spans="1:5" x14ac:dyDescent="0.25">
      <c r="A311" s="22">
        <v>45372</v>
      </c>
      <c r="B311" s="21">
        <v>1.4285714285714286</v>
      </c>
      <c r="C311" s="21">
        <v>3</v>
      </c>
      <c r="E311" s="24">
        <v>45321</v>
      </c>
    </row>
    <row r="312" spans="1:5" x14ac:dyDescent="0.25">
      <c r="A312" s="22">
        <v>45373</v>
      </c>
      <c r="B312" s="21">
        <v>1.5714285714285714</v>
      </c>
      <c r="C312" s="21">
        <v>3</v>
      </c>
      <c r="E312" s="24">
        <v>45323</v>
      </c>
    </row>
    <row r="313" spans="1:5" x14ac:dyDescent="0.25">
      <c r="A313" s="22">
        <v>45374</v>
      </c>
      <c r="B313" s="21">
        <v>1.7142857142857142</v>
      </c>
      <c r="C313" s="21">
        <v>3</v>
      </c>
      <c r="E313" s="24">
        <v>45324</v>
      </c>
    </row>
    <row r="314" spans="1:5" x14ac:dyDescent="0.25">
      <c r="A314" s="22">
        <v>45376</v>
      </c>
      <c r="B314" s="21">
        <v>1.5714285714285714</v>
      </c>
      <c r="C314" s="21">
        <v>3</v>
      </c>
      <c r="E314" s="24">
        <v>45325</v>
      </c>
    </row>
    <row r="315" spans="1:5" x14ac:dyDescent="0.25">
      <c r="A315" s="22">
        <v>45377</v>
      </c>
      <c r="B315" s="21">
        <v>1.8571428571428572</v>
      </c>
      <c r="C315" s="21">
        <v>3</v>
      </c>
      <c r="E315" s="24">
        <v>45326</v>
      </c>
    </row>
    <row r="316" spans="1:5" x14ac:dyDescent="0.25">
      <c r="A316" s="22">
        <v>45378</v>
      </c>
      <c r="B316" s="21">
        <v>1.8571428571428572</v>
      </c>
      <c r="C316" s="21">
        <v>3</v>
      </c>
      <c r="E316" s="24">
        <v>45327</v>
      </c>
    </row>
    <row r="317" spans="1:5" x14ac:dyDescent="0.25">
      <c r="A317" s="22">
        <v>45380</v>
      </c>
      <c r="B317" s="21">
        <v>1.2857142857142858</v>
      </c>
      <c r="C317" s="21">
        <v>3</v>
      </c>
      <c r="E317" s="24">
        <v>45328</v>
      </c>
    </row>
    <row r="318" spans="1:5" x14ac:dyDescent="0.25">
      <c r="A318" s="22">
        <v>45382</v>
      </c>
      <c r="B318" s="21">
        <v>1.4285714285714286</v>
      </c>
      <c r="C318" s="21">
        <v>3</v>
      </c>
      <c r="E318" s="24">
        <v>45329</v>
      </c>
    </row>
    <row r="319" spans="1:5" x14ac:dyDescent="0.25">
      <c r="A319" s="22">
        <v>45383</v>
      </c>
      <c r="B319" s="21">
        <v>1.2857142857142858</v>
      </c>
      <c r="C319" s="21">
        <v>3</v>
      </c>
      <c r="E319" s="24">
        <v>45330</v>
      </c>
    </row>
    <row r="320" spans="1:5" x14ac:dyDescent="0.25">
      <c r="A320" s="22">
        <v>45385</v>
      </c>
      <c r="B320" s="21">
        <v>1</v>
      </c>
      <c r="C320" s="21">
        <v>3</v>
      </c>
      <c r="E320" s="24">
        <v>45331</v>
      </c>
    </row>
    <row r="321" spans="1:5" x14ac:dyDescent="0.25">
      <c r="A321" s="22">
        <v>45386</v>
      </c>
      <c r="B321" s="21">
        <v>1.1428571428571428</v>
      </c>
      <c r="C321" s="21">
        <v>3</v>
      </c>
      <c r="E321" s="24">
        <v>45333</v>
      </c>
    </row>
    <row r="322" spans="1:5" x14ac:dyDescent="0.25">
      <c r="A322" s="22">
        <v>45387</v>
      </c>
      <c r="B322" s="21">
        <v>1.4285714285714286</v>
      </c>
      <c r="C322" s="21">
        <v>3</v>
      </c>
      <c r="E322" s="24">
        <v>45335</v>
      </c>
    </row>
    <row r="323" spans="1:5" x14ac:dyDescent="0.25">
      <c r="A323" s="22">
        <v>45389</v>
      </c>
      <c r="B323" s="21">
        <v>1.5714285714285714</v>
      </c>
      <c r="C323" s="21">
        <v>3</v>
      </c>
      <c r="E323" s="24">
        <v>45336</v>
      </c>
    </row>
    <row r="324" spans="1:5" x14ac:dyDescent="0.25">
      <c r="A324" s="22">
        <v>45390</v>
      </c>
      <c r="B324" s="21">
        <v>1.8571428571428572</v>
      </c>
      <c r="C324" s="21">
        <v>3</v>
      </c>
      <c r="E324" s="24">
        <v>45337</v>
      </c>
    </row>
    <row r="325" spans="1:5" x14ac:dyDescent="0.25">
      <c r="A325" s="22">
        <v>45391</v>
      </c>
      <c r="B325" s="21">
        <v>2.2857142857142856</v>
      </c>
      <c r="C325" s="21">
        <v>3</v>
      </c>
      <c r="E325" s="24">
        <v>45338</v>
      </c>
    </row>
    <row r="326" spans="1:5" x14ac:dyDescent="0.25">
      <c r="A326" s="22">
        <v>45393</v>
      </c>
      <c r="B326" s="21">
        <v>2.1428571428571428</v>
      </c>
      <c r="C326" s="21">
        <v>3</v>
      </c>
      <c r="E326" s="24">
        <v>45339</v>
      </c>
    </row>
    <row r="327" spans="1:5" x14ac:dyDescent="0.25">
      <c r="A327" s="22">
        <v>45394</v>
      </c>
      <c r="B327" s="21">
        <v>2.1428571428571428</v>
      </c>
      <c r="C327" s="21">
        <v>3</v>
      </c>
      <c r="E327" s="24">
        <v>45340</v>
      </c>
    </row>
    <row r="328" spans="1:5" x14ac:dyDescent="0.25">
      <c r="A328" s="22">
        <v>45395</v>
      </c>
      <c r="B328" s="21">
        <v>2.2857142857142856</v>
      </c>
      <c r="C328" s="21">
        <v>3</v>
      </c>
      <c r="E328" s="24">
        <v>45341</v>
      </c>
    </row>
    <row r="329" spans="1:5" x14ac:dyDescent="0.25">
      <c r="A329" s="22">
        <v>45397</v>
      </c>
      <c r="B329" s="21">
        <v>1.8571428571428572</v>
      </c>
      <c r="C329" s="21">
        <v>3</v>
      </c>
      <c r="E329" s="24">
        <v>45343</v>
      </c>
    </row>
    <row r="330" spans="1:5" x14ac:dyDescent="0.25">
      <c r="A330" s="22">
        <v>45398</v>
      </c>
      <c r="B330" s="21">
        <v>1.5714285714285714</v>
      </c>
      <c r="C330" s="21">
        <v>3</v>
      </c>
      <c r="E330" s="24">
        <v>45344</v>
      </c>
    </row>
    <row r="331" spans="1:5" x14ac:dyDescent="0.25">
      <c r="A331" s="22">
        <v>45399</v>
      </c>
      <c r="B331" s="21">
        <v>2</v>
      </c>
      <c r="C331" s="21">
        <v>3</v>
      </c>
      <c r="E331" s="24">
        <v>45345</v>
      </c>
    </row>
    <row r="332" spans="1:5" x14ac:dyDescent="0.25">
      <c r="A332" s="22">
        <v>45400</v>
      </c>
      <c r="B332" s="21">
        <v>1.8571428571428572</v>
      </c>
      <c r="C332" s="21">
        <v>3</v>
      </c>
      <c r="E332" s="24">
        <v>45346</v>
      </c>
    </row>
    <row r="333" spans="1:5" x14ac:dyDescent="0.25">
      <c r="A333" s="22">
        <v>45401</v>
      </c>
      <c r="B333" s="21">
        <v>1.8571428571428572</v>
      </c>
      <c r="C333" s="21">
        <v>3</v>
      </c>
      <c r="E333" s="24">
        <v>45347</v>
      </c>
    </row>
    <row r="334" spans="1:5" x14ac:dyDescent="0.25">
      <c r="A334" s="22">
        <v>45402</v>
      </c>
      <c r="B334" s="21">
        <v>2</v>
      </c>
      <c r="C334" s="21">
        <v>3</v>
      </c>
      <c r="E334" s="24">
        <v>45348</v>
      </c>
    </row>
    <row r="335" spans="1:5" x14ac:dyDescent="0.25">
      <c r="A335" s="22">
        <v>45403</v>
      </c>
      <c r="B335" s="21">
        <v>2.2857142857142856</v>
      </c>
      <c r="C335" s="21">
        <v>3</v>
      </c>
      <c r="E335" s="24">
        <v>45349</v>
      </c>
    </row>
    <row r="336" spans="1:5" x14ac:dyDescent="0.25">
      <c r="A336" s="22">
        <v>45404</v>
      </c>
      <c r="B336" s="21">
        <v>2</v>
      </c>
      <c r="C336" s="21">
        <v>3</v>
      </c>
      <c r="E336" s="24">
        <v>45350</v>
      </c>
    </row>
    <row r="337" spans="1:5" x14ac:dyDescent="0.25">
      <c r="A337" s="22">
        <v>45405</v>
      </c>
      <c r="B337" s="21">
        <v>2.2857142857142856</v>
      </c>
      <c r="C337" s="21">
        <v>3</v>
      </c>
      <c r="E337" s="24">
        <v>45351</v>
      </c>
    </row>
    <row r="338" spans="1:5" x14ac:dyDescent="0.25">
      <c r="A338" s="22">
        <v>45406</v>
      </c>
      <c r="B338" s="21">
        <v>2.2857142857142856</v>
      </c>
      <c r="C338" s="21">
        <v>3</v>
      </c>
      <c r="E338" s="24">
        <v>45352</v>
      </c>
    </row>
    <row r="339" spans="1:5" x14ac:dyDescent="0.25">
      <c r="A339" s="22">
        <v>45407</v>
      </c>
      <c r="B339" s="21">
        <v>2.2857142857142856</v>
      </c>
      <c r="C339" s="21">
        <v>3</v>
      </c>
      <c r="E339" s="24">
        <v>45353</v>
      </c>
    </row>
    <row r="340" spans="1:5" x14ac:dyDescent="0.25">
      <c r="A340" s="22">
        <v>45408</v>
      </c>
      <c r="B340" s="21">
        <v>2.1428571428571428</v>
      </c>
      <c r="C340" s="21">
        <v>3</v>
      </c>
      <c r="E340" s="24">
        <v>45354</v>
      </c>
    </row>
    <row r="341" spans="1:5" x14ac:dyDescent="0.25">
      <c r="A341" s="22">
        <v>45409</v>
      </c>
      <c r="B341" s="21">
        <v>2.2857142857142856</v>
      </c>
      <c r="C341" s="21">
        <v>3</v>
      </c>
      <c r="E341" s="24">
        <v>45355</v>
      </c>
    </row>
    <row r="342" spans="1:5" x14ac:dyDescent="0.25">
      <c r="A342" s="22">
        <v>45410</v>
      </c>
      <c r="B342" s="21">
        <v>2.2857142857142856</v>
      </c>
      <c r="C342" s="21">
        <v>3</v>
      </c>
      <c r="E342" s="24">
        <v>45356</v>
      </c>
    </row>
    <row r="343" spans="1:5" x14ac:dyDescent="0.25">
      <c r="A343" s="22">
        <v>45411</v>
      </c>
      <c r="B343" s="21">
        <v>2.2857142857142856</v>
      </c>
      <c r="C343" s="21">
        <v>3</v>
      </c>
      <c r="E343" s="24">
        <v>45357</v>
      </c>
    </row>
    <row r="344" spans="1:5" x14ac:dyDescent="0.25">
      <c r="A344" s="22">
        <v>45412</v>
      </c>
      <c r="B344" s="21">
        <v>2.1428571428571428</v>
      </c>
      <c r="C344" s="21">
        <v>3</v>
      </c>
      <c r="E344" s="24">
        <v>45358</v>
      </c>
    </row>
    <row r="345" spans="1:5" x14ac:dyDescent="0.25">
      <c r="A345" s="22">
        <v>45413</v>
      </c>
      <c r="B345" s="21">
        <v>2.1428571428571428</v>
      </c>
      <c r="C345" s="21">
        <v>3</v>
      </c>
      <c r="E345" s="24">
        <v>45359</v>
      </c>
    </row>
    <row r="346" spans="1:5" x14ac:dyDescent="0.25">
      <c r="A346" s="22">
        <v>45415</v>
      </c>
      <c r="B346" s="21">
        <v>1.7142857142857142</v>
      </c>
      <c r="C346" s="21">
        <v>3</v>
      </c>
      <c r="E346" s="24">
        <v>45360</v>
      </c>
    </row>
    <row r="347" spans="1:5" x14ac:dyDescent="0.25">
      <c r="A347" s="22">
        <v>45416</v>
      </c>
      <c r="B347" s="21">
        <v>1.7142857142857142</v>
      </c>
      <c r="C347" s="21">
        <v>3</v>
      </c>
      <c r="E347" s="24">
        <v>45364</v>
      </c>
    </row>
    <row r="348" spans="1:5" x14ac:dyDescent="0.25">
      <c r="A348" s="22">
        <v>45417</v>
      </c>
      <c r="B348" s="21">
        <v>1.5714285714285714</v>
      </c>
      <c r="C348" s="21">
        <v>3</v>
      </c>
      <c r="E348" s="24">
        <v>45366</v>
      </c>
    </row>
    <row r="349" spans="1:5" x14ac:dyDescent="0.25">
      <c r="A349" s="22">
        <v>45418</v>
      </c>
      <c r="B349" s="21">
        <v>1.8571428571428572</v>
      </c>
      <c r="C349" s="21">
        <v>3</v>
      </c>
      <c r="E349" s="24">
        <v>45368</v>
      </c>
    </row>
    <row r="350" spans="1:5" x14ac:dyDescent="0.25">
      <c r="A350" s="22">
        <v>45419</v>
      </c>
      <c r="B350" s="21">
        <v>2</v>
      </c>
      <c r="C350" s="21">
        <v>3</v>
      </c>
      <c r="E350" s="24">
        <v>45369</v>
      </c>
    </row>
    <row r="351" spans="1:5" x14ac:dyDescent="0.25">
      <c r="A351" s="22">
        <v>45420</v>
      </c>
      <c r="B351" s="21">
        <v>1.8571428571428572</v>
      </c>
      <c r="C351" s="21">
        <v>3</v>
      </c>
      <c r="E351" s="24">
        <v>45370</v>
      </c>
    </row>
    <row r="352" spans="1:5" x14ac:dyDescent="0.25">
      <c r="A352" s="22">
        <v>45421</v>
      </c>
      <c r="B352" s="21">
        <v>2</v>
      </c>
      <c r="C352" s="21">
        <v>3</v>
      </c>
      <c r="E352" s="24">
        <v>45371</v>
      </c>
    </row>
    <row r="353" spans="1:5" x14ac:dyDescent="0.25">
      <c r="A353" s="22">
        <v>45422</v>
      </c>
      <c r="B353" s="21">
        <v>2.1428571428571428</v>
      </c>
      <c r="C353" s="21">
        <v>3</v>
      </c>
      <c r="E353" s="24">
        <v>45372</v>
      </c>
    </row>
    <row r="354" spans="1:5" x14ac:dyDescent="0.25">
      <c r="A354" s="22">
        <v>45423</v>
      </c>
      <c r="B354" s="21">
        <v>1.8571428571428572</v>
      </c>
      <c r="C354" s="21">
        <v>3</v>
      </c>
      <c r="E354" s="24">
        <v>45373</v>
      </c>
    </row>
    <row r="355" spans="1:5" x14ac:dyDescent="0.25">
      <c r="A355" s="22">
        <v>45424</v>
      </c>
      <c r="B355" s="21">
        <v>2</v>
      </c>
      <c r="C355" s="21">
        <v>3</v>
      </c>
      <c r="E355" s="24">
        <v>45374</v>
      </c>
    </row>
    <row r="356" spans="1:5" x14ac:dyDescent="0.25">
      <c r="A356" s="22">
        <v>45425</v>
      </c>
      <c r="B356" s="21">
        <v>1.7142857142857142</v>
      </c>
      <c r="C356" s="21">
        <v>3</v>
      </c>
      <c r="E356" s="24">
        <v>45376</v>
      </c>
    </row>
    <row r="357" spans="1:5" x14ac:dyDescent="0.25">
      <c r="A357" s="22">
        <v>45426</v>
      </c>
      <c r="B357" s="21">
        <v>1.7142857142857142</v>
      </c>
      <c r="C357" s="21">
        <v>3</v>
      </c>
      <c r="E357" s="24">
        <v>45377</v>
      </c>
    </row>
    <row r="358" spans="1:5" x14ac:dyDescent="0.25">
      <c r="A358" s="22">
        <v>45427</v>
      </c>
      <c r="B358" s="21">
        <v>1.5714285714285714</v>
      </c>
      <c r="C358" s="21">
        <v>3</v>
      </c>
      <c r="E358" s="24">
        <v>45378</v>
      </c>
    </row>
    <row r="359" spans="1:5" x14ac:dyDescent="0.25">
      <c r="A359" s="22">
        <v>45429</v>
      </c>
      <c r="B359" s="21">
        <v>1.4285714285714286</v>
      </c>
      <c r="C359" s="21">
        <v>3</v>
      </c>
      <c r="E359" s="24">
        <v>45380</v>
      </c>
    </row>
    <row r="360" spans="1:5" x14ac:dyDescent="0.25">
      <c r="A360" s="22">
        <v>45431</v>
      </c>
      <c r="B360" s="21">
        <v>1.2857142857142858</v>
      </c>
      <c r="C360" s="21">
        <v>3</v>
      </c>
      <c r="E360" s="24">
        <v>45382</v>
      </c>
    </row>
    <row r="361" spans="1:5" x14ac:dyDescent="0.25">
      <c r="A361" s="22">
        <v>45432</v>
      </c>
      <c r="B361" s="21">
        <v>1.5714285714285714</v>
      </c>
      <c r="C361" s="21">
        <v>3</v>
      </c>
      <c r="E361" s="24">
        <v>45383</v>
      </c>
    </row>
    <row r="362" spans="1:5" x14ac:dyDescent="0.25">
      <c r="A362" s="22">
        <v>45433</v>
      </c>
      <c r="B362" s="21">
        <v>1.4285714285714286</v>
      </c>
      <c r="C362" s="21">
        <v>3</v>
      </c>
      <c r="E362" s="24">
        <v>45385</v>
      </c>
    </row>
    <row r="363" spans="1:5" x14ac:dyDescent="0.25">
      <c r="A363" s="22">
        <v>45434</v>
      </c>
      <c r="B363" s="21">
        <v>1.5714285714285714</v>
      </c>
      <c r="C363" s="21">
        <v>3</v>
      </c>
      <c r="E363" s="24">
        <v>45386</v>
      </c>
    </row>
    <row r="364" spans="1:5" x14ac:dyDescent="0.25">
      <c r="A364" s="22">
        <v>45435</v>
      </c>
      <c r="B364" s="21">
        <v>1.8571428571428572</v>
      </c>
      <c r="C364" s="21">
        <v>3</v>
      </c>
      <c r="E364" s="24">
        <v>45387</v>
      </c>
    </row>
    <row r="365" spans="1:5" x14ac:dyDescent="0.25">
      <c r="A365" s="22">
        <v>45436</v>
      </c>
      <c r="B365" s="21">
        <v>1.7142857142857142</v>
      </c>
      <c r="C365" s="21">
        <v>3</v>
      </c>
      <c r="E365" s="24">
        <v>45389</v>
      </c>
    </row>
    <row r="366" spans="1:5" x14ac:dyDescent="0.25">
      <c r="A366" s="22">
        <v>45437</v>
      </c>
      <c r="B366" s="21">
        <v>2.1428571428571428</v>
      </c>
      <c r="C366" s="21">
        <v>3</v>
      </c>
      <c r="E366" s="24">
        <v>45390</v>
      </c>
    </row>
    <row r="367" spans="1:5" x14ac:dyDescent="0.25">
      <c r="A367" s="22">
        <v>45438</v>
      </c>
      <c r="B367" s="21">
        <v>2</v>
      </c>
      <c r="C367" s="21">
        <v>3</v>
      </c>
      <c r="E367" s="24">
        <v>45391</v>
      </c>
    </row>
    <row r="368" spans="1:5" x14ac:dyDescent="0.25">
      <c r="A368" s="22">
        <v>45439</v>
      </c>
      <c r="B368" s="21">
        <v>1.8571428571428572</v>
      </c>
      <c r="C368" s="21">
        <v>3</v>
      </c>
      <c r="E368" s="24">
        <v>45393</v>
      </c>
    </row>
    <row r="369" spans="1:5" x14ac:dyDescent="0.25">
      <c r="A369" s="22">
        <v>45440</v>
      </c>
      <c r="B369" s="21">
        <v>1.7142857142857142</v>
      </c>
      <c r="C369" s="21">
        <v>3</v>
      </c>
      <c r="E369" s="24">
        <v>45394</v>
      </c>
    </row>
    <row r="370" spans="1:5" x14ac:dyDescent="0.25">
      <c r="A370" s="22">
        <v>45441</v>
      </c>
      <c r="B370" s="21">
        <v>1.7142857142857142</v>
      </c>
      <c r="C370" s="21">
        <v>3</v>
      </c>
      <c r="E370" s="24">
        <v>45395</v>
      </c>
    </row>
    <row r="371" spans="1:5" x14ac:dyDescent="0.25">
      <c r="A371" s="22">
        <v>45442</v>
      </c>
      <c r="B371" s="21">
        <v>1.7142857142857142</v>
      </c>
      <c r="C371" s="21">
        <v>3</v>
      </c>
      <c r="E371" s="24">
        <v>45397</v>
      </c>
    </row>
    <row r="372" spans="1:5" x14ac:dyDescent="0.25">
      <c r="A372" s="22">
        <v>45443</v>
      </c>
      <c r="B372" s="21">
        <v>2</v>
      </c>
      <c r="C372" s="21">
        <v>3</v>
      </c>
      <c r="E372" s="24">
        <v>45398</v>
      </c>
    </row>
    <row r="373" spans="1:5" x14ac:dyDescent="0.25">
      <c r="A373" s="22">
        <v>45444</v>
      </c>
      <c r="B373" s="21">
        <v>1.8571428571428572</v>
      </c>
      <c r="C373" s="21">
        <v>3</v>
      </c>
      <c r="E373" s="24">
        <v>45399</v>
      </c>
    </row>
    <row r="374" spans="1:5" x14ac:dyDescent="0.25">
      <c r="A374" s="22">
        <v>45446</v>
      </c>
      <c r="B374" s="21">
        <v>1.5714285714285714</v>
      </c>
      <c r="C374" s="21">
        <v>3</v>
      </c>
      <c r="E374" s="24">
        <v>45400</v>
      </c>
    </row>
    <row r="375" spans="1:5" x14ac:dyDescent="0.25">
      <c r="A375" s="22">
        <v>45447</v>
      </c>
      <c r="B375" s="21">
        <v>1.7142857142857142</v>
      </c>
      <c r="C375" s="21">
        <v>3</v>
      </c>
      <c r="E375" s="24">
        <v>45401</v>
      </c>
    </row>
    <row r="376" spans="1:5" x14ac:dyDescent="0.25">
      <c r="A376" s="22">
        <v>45448</v>
      </c>
      <c r="B376" s="21">
        <v>1.7142857142857142</v>
      </c>
      <c r="C376" s="21">
        <v>3</v>
      </c>
      <c r="E376" s="24">
        <v>45402</v>
      </c>
    </row>
    <row r="377" spans="1:5" x14ac:dyDescent="0.25">
      <c r="A377" s="22">
        <v>45449</v>
      </c>
      <c r="B377" s="21">
        <v>1.5714285714285714</v>
      </c>
      <c r="C377" s="21">
        <v>3</v>
      </c>
      <c r="E377" s="24">
        <v>45403</v>
      </c>
    </row>
    <row r="378" spans="1:5" x14ac:dyDescent="0.25">
      <c r="A378" s="22">
        <v>45451</v>
      </c>
      <c r="B378" s="21">
        <v>1</v>
      </c>
      <c r="C378" s="21">
        <v>3</v>
      </c>
      <c r="E378" s="24">
        <v>45404</v>
      </c>
    </row>
    <row r="379" spans="1:5" x14ac:dyDescent="0.25">
      <c r="A379" s="22">
        <v>45452</v>
      </c>
      <c r="B379" s="21">
        <v>1.1428571428571428</v>
      </c>
      <c r="C379" s="21">
        <v>3</v>
      </c>
      <c r="E379" s="24">
        <v>45405</v>
      </c>
    </row>
    <row r="380" spans="1:5" x14ac:dyDescent="0.25">
      <c r="A380" s="22">
        <v>45455</v>
      </c>
      <c r="B380" s="21">
        <v>0.7142857142857143</v>
      </c>
      <c r="C380" s="21">
        <v>3</v>
      </c>
      <c r="E380" s="24">
        <v>45406</v>
      </c>
    </row>
    <row r="381" spans="1:5" x14ac:dyDescent="0.25">
      <c r="A381" s="22">
        <v>45456</v>
      </c>
      <c r="B381" s="21">
        <v>0.8571428571428571</v>
      </c>
      <c r="C381" s="21">
        <v>3</v>
      </c>
      <c r="E381" s="24">
        <v>45407</v>
      </c>
    </row>
    <row r="382" spans="1:5" x14ac:dyDescent="0.25">
      <c r="A382" s="22">
        <v>45457</v>
      </c>
      <c r="B382" s="21">
        <v>1.1428571428571428</v>
      </c>
      <c r="C382" s="21">
        <v>3</v>
      </c>
      <c r="E382" s="24">
        <v>45408</v>
      </c>
    </row>
    <row r="383" spans="1:5" x14ac:dyDescent="0.25">
      <c r="A383" s="22">
        <v>45458</v>
      </c>
      <c r="B383" s="21">
        <v>1.1428571428571428</v>
      </c>
      <c r="C383" s="21">
        <v>3</v>
      </c>
      <c r="E383" s="24">
        <v>45409</v>
      </c>
    </row>
    <row r="384" spans="1:5" x14ac:dyDescent="0.25">
      <c r="A384" s="22">
        <v>45460</v>
      </c>
      <c r="B384" s="21">
        <v>1.1428571428571428</v>
      </c>
      <c r="C384" s="21">
        <v>3</v>
      </c>
      <c r="E384" s="24">
        <v>45410</v>
      </c>
    </row>
    <row r="385" spans="1:5" x14ac:dyDescent="0.25">
      <c r="A385" s="22">
        <v>45461</v>
      </c>
      <c r="B385" s="21">
        <v>1.4285714285714286</v>
      </c>
      <c r="C385" s="21">
        <v>3</v>
      </c>
      <c r="E385" s="24">
        <v>45411</v>
      </c>
    </row>
    <row r="386" spans="1:5" x14ac:dyDescent="0.25">
      <c r="A386" s="22">
        <v>45462</v>
      </c>
      <c r="B386" s="21">
        <v>1.4285714285714286</v>
      </c>
      <c r="C386" s="21">
        <v>3</v>
      </c>
      <c r="E386" s="24">
        <v>45412</v>
      </c>
    </row>
    <row r="387" spans="1:5" x14ac:dyDescent="0.25">
      <c r="A387" s="22">
        <v>45463</v>
      </c>
      <c r="B387" s="21">
        <v>1.2857142857142858</v>
      </c>
      <c r="C387" s="21">
        <v>3</v>
      </c>
      <c r="E387" s="24">
        <v>45413</v>
      </c>
    </row>
    <row r="388" spans="1:5" x14ac:dyDescent="0.25">
      <c r="A388" s="22">
        <v>45465</v>
      </c>
      <c r="B388" s="21">
        <v>1.1428571428571428</v>
      </c>
      <c r="C388" s="21">
        <v>3</v>
      </c>
      <c r="E388" s="24">
        <v>45415</v>
      </c>
    </row>
    <row r="389" spans="1:5" x14ac:dyDescent="0.25">
      <c r="A389" s="22">
        <v>45466</v>
      </c>
      <c r="B389" s="21">
        <v>1.2857142857142858</v>
      </c>
      <c r="C389" s="21">
        <v>3</v>
      </c>
      <c r="E389" s="24">
        <v>45416</v>
      </c>
    </row>
    <row r="390" spans="1:5" x14ac:dyDescent="0.25">
      <c r="A390" s="22">
        <v>45467</v>
      </c>
      <c r="B390" s="21">
        <v>1.5714285714285714</v>
      </c>
      <c r="C390" s="21">
        <v>3</v>
      </c>
      <c r="E390" s="24">
        <v>45417</v>
      </c>
    </row>
    <row r="391" spans="1:5" x14ac:dyDescent="0.25">
      <c r="A391" s="22">
        <v>45468</v>
      </c>
      <c r="B391" s="21">
        <v>1.5714285714285714</v>
      </c>
      <c r="C391" s="21">
        <v>3</v>
      </c>
      <c r="E391" s="24">
        <v>45418</v>
      </c>
    </row>
    <row r="392" spans="1:5" x14ac:dyDescent="0.25">
      <c r="A392" s="22">
        <v>45469</v>
      </c>
      <c r="B392" s="21">
        <v>1.4285714285714286</v>
      </c>
      <c r="C392" s="21">
        <v>3</v>
      </c>
      <c r="E392" s="24">
        <v>45419</v>
      </c>
    </row>
    <row r="393" spans="1:5" x14ac:dyDescent="0.25">
      <c r="A393" s="22">
        <v>45470</v>
      </c>
      <c r="B393" s="21">
        <v>1.4285714285714286</v>
      </c>
      <c r="C393" s="21">
        <v>3</v>
      </c>
      <c r="E393" s="24">
        <v>45420</v>
      </c>
    </row>
    <row r="394" spans="1:5" x14ac:dyDescent="0.25">
      <c r="A394" s="22">
        <v>45472</v>
      </c>
      <c r="B394" s="21">
        <v>1.2857142857142858</v>
      </c>
      <c r="C394" s="21">
        <v>3</v>
      </c>
      <c r="E394" s="24">
        <v>45421</v>
      </c>
    </row>
    <row r="395" spans="1:5" x14ac:dyDescent="0.25">
      <c r="A395" s="22">
        <v>45473</v>
      </c>
      <c r="B395" s="21">
        <v>1.2857142857142858</v>
      </c>
      <c r="C395" s="21">
        <v>3</v>
      </c>
      <c r="E395" s="24">
        <v>45422</v>
      </c>
    </row>
    <row r="396" spans="1:5" x14ac:dyDescent="0.25">
      <c r="A396" s="22">
        <v>45474</v>
      </c>
      <c r="B396" s="21">
        <v>1.2857142857142858</v>
      </c>
      <c r="C396" s="21">
        <v>3</v>
      </c>
      <c r="E396" s="24">
        <v>45423</v>
      </c>
    </row>
    <row r="397" spans="1:5" x14ac:dyDescent="0.25">
      <c r="A397" s="22">
        <v>45476</v>
      </c>
      <c r="B397" s="21">
        <v>1.1428571428571428</v>
      </c>
      <c r="C397" s="21">
        <v>3</v>
      </c>
      <c r="E397" s="24">
        <v>45424</v>
      </c>
    </row>
    <row r="398" spans="1:5" x14ac:dyDescent="0.25">
      <c r="A398" s="22">
        <v>45477</v>
      </c>
      <c r="B398" s="21">
        <v>1.2857142857142858</v>
      </c>
      <c r="C398" s="21">
        <v>3</v>
      </c>
      <c r="E398" s="24">
        <v>45425</v>
      </c>
    </row>
    <row r="399" spans="1:5" x14ac:dyDescent="0.25">
      <c r="A399" s="22">
        <v>45478</v>
      </c>
      <c r="B399" s="21">
        <v>1.7142857142857142</v>
      </c>
      <c r="C399" s="21">
        <v>3</v>
      </c>
      <c r="E399" s="24">
        <v>45426</v>
      </c>
    </row>
    <row r="400" spans="1:5" x14ac:dyDescent="0.25">
      <c r="A400" s="22">
        <v>45481</v>
      </c>
      <c r="B400" s="21">
        <v>1.4285714285714286</v>
      </c>
      <c r="C400" s="21">
        <v>3</v>
      </c>
      <c r="E400" s="24">
        <v>45427</v>
      </c>
    </row>
    <row r="401" spans="1:5" x14ac:dyDescent="0.25">
      <c r="A401" s="22">
        <v>45482</v>
      </c>
      <c r="B401" s="21">
        <v>1.7142857142857142</v>
      </c>
      <c r="C401" s="21">
        <v>3</v>
      </c>
      <c r="E401" s="24">
        <v>45429</v>
      </c>
    </row>
    <row r="402" spans="1:5" x14ac:dyDescent="0.25">
      <c r="A402" s="22">
        <v>45483</v>
      </c>
      <c r="B402" s="21">
        <v>1.7142857142857142</v>
      </c>
      <c r="C402" s="21">
        <v>3</v>
      </c>
      <c r="E402" s="24">
        <v>45431</v>
      </c>
    </row>
    <row r="403" spans="1:5" x14ac:dyDescent="0.25">
      <c r="A403" s="22">
        <v>45485</v>
      </c>
      <c r="B403" s="21">
        <v>1.4285714285714286</v>
      </c>
      <c r="C403" s="21">
        <v>3</v>
      </c>
      <c r="E403" s="24">
        <v>45432</v>
      </c>
    </row>
    <row r="404" spans="1:5" x14ac:dyDescent="0.25">
      <c r="A404" s="22">
        <v>45487</v>
      </c>
      <c r="B404" s="21">
        <v>1.7142857142857142</v>
      </c>
      <c r="C404" s="21">
        <v>3</v>
      </c>
      <c r="E404" s="24">
        <v>45433</v>
      </c>
    </row>
    <row r="405" spans="1:5" x14ac:dyDescent="0.25">
      <c r="A405" s="22">
        <v>45488</v>
      </c>
      <c r="B405" s="21">
        <v>1.4285714285714286</v>
      </c>
      <c r="C405" s="21">
        <v>3</v>
      </c>
      <c r="E405" s="24">
        <v>45434</v>
      </c>
    </row>
    <row r="406" spans="1:5" x14ac:dyDescent="0.25">
      <c r="A406" s="22">
        <v>45489</v>
      </c>
      <c r="B406" s="21">
        <v>1.5714285714285714</v>
      </c>
      <c r="C406" s="21">
        <v>3</v>
      </c>
      <c r="E406" s="24">
        <v>45435</v>
      </c>
    </row>
    <row r="407" spans="1:5" x14ac:dyDescent="0.25">
      <c r="A407" s="22">
        <v>45490</v>
      </c>
      <c r="B407" s="21">
        <v>1.4285714285714286</v>
      </c>
      <c r="C407" s="21">
        <v>3</v>
      </c>
      <c r="E407" s="24">
        <v>45436</v>
      </c>
    </row>
    <row r="408" spans="1:5" x14ac:dyDescent="0.25">
      <c r="A408" s="22">
        <v>45491</v>
      </c>
      <c r="B408" s="21">
        <v>1.5714285714285714</v>
      </c>
      <c r="C408" s="21">
        <v>3</v>
      </c>
      <c r="E408" s="24">
        <v>45437</v>
      </c>
    </row>
    <row r="409" spans="1:5" x14ac:dyDescent="0.25">
      <c r="A409" s="22">
        <v>45492</v>
      </c>
      <c r="B409" s="21">
        <v>1.5714285714285714</v>
      </c>
      <c r="C409" s="21">
        <v>3</v>
      </c>
      <c r="E409" s="24">
        <v>45438</v>
      </c>
    </row>
    <row r="410" spans="1:5" x14ac:dyDescent="0.25">
      <c r="A410" s="22">
        <v>45493</v>
      </c>
      <c r="B410" s="21">
        <v>1.7142857142857142</v>
      </c>
      <c r="C410" s="21">
        <v>3</v>
      </c>
      <c r="E410" s="24">
        <v>45439</v>
      </c>
    </row>
    <row r="411" spans="1:5" x14ac:dyDescent="0.25">
      <c r="A411" s="22">
        <v>45494</v>
      </c>
      <c r="B411" s="21">
        <v>1.8571428571428572</v>
      </c>
      <c r="C411" s="21">
        <v>3</v>
      </c>
      <c r="E411" s="24">
        <v>45440</v>
      </c>
    </row>
    <row r="412" spans="1:5" x14ac:dyDescent="0.25">
      <c r="A412" s="22">
        <v>45495</v>
      </c>
      <c r="B412" s="21">
        <v>2.1428571428571428</v>
      </c>
      <c r="C412" s="21">
        <v>3</v>
      </c>
      <c r="E412" s="24">
        <v>45441</v>
      </c>
    </row>
    <row r="413" spans="1:5" x14ac:dyDescent="0.25">
      <c r="A413" s="22">
        <v>45496</v>
      </c>
      <c r="B413" s="21">
        <v>2.1428571428571428</v>
      </c>
      <c r="C413" s="21">
        <v>3</v>
      </c>
      <c r="E413" s="24">
        <v>45442</v>
      </c>
    </row>
    <row r="414" spans="1:5" x14ac:dyDescent="0.25">
      <c r="A414" s="22">
        <v>45497</v>
      </c>
      <c r="B414" s="21">
        <v>2.1428571428571428</v>
      </c>
      <c r="C414" s="21">
        <v>3</v>
      </c>
      <c r="E414" s="24">
        <v>45443</v>
      </c>
    </row>
    <row r="415" spans="1:5" x14ac:dyDescent="0.25">
      <c r="A415" s="22">
        <v>45498</v>
      </c>
      <c r="B415" s="21">
        <v>2.4285714285714284</v>
      </c>
      <c r="C415" s="21">
        <v>3</v>
      </c>
      <c r="E415" s="24">
        <v>45444</v>
      </c>
    </row>
    <row r="416" spans="1:5" x14ac:dyDescent="0.25">
      <c r="A416" s="22">
        <v>45501</v>
      </c>
      <c r="B416" s="21">
        <v>1.7142857142857142</v>
      </c>
      <c r="C416" s="21">
        <v>3</v>
      </c>
      <c r="E416" s="24">
        <v>45446</v>
      </c>
    </row>
    <row r="417" spans="1:5" x14ac:dyDescent="0.25">
      <c r="A417" s="22">
        <v>45502</v>
      </c>
      <c r="B417" s="21">
        <v>1.5714285714285714</v>
      </c>
      <c r="C417" s="21">
        <v>3</v>
      </c>
      <c r="E417" s="24">
        <v>45447</v>
      </c>
    </row>
    <row r="418" spans="1:5" x14ac:dyDescent="0.25">
      <c r="A418" s="22">
        <v>45503</v>
      </c>
      <c r="B418" s="21">
        <v>1.4285714285714286</v>
      </c>
      <c r="C418" s="21">
        <v>3</v>
      </c>
      <c r="E418" s="24">
        <v>45448</v>
      </c>
    </row>
    <row r="419" spans="1:5" x14ac:dyDescent="0.25">
      <c r="A419" s="22">
        <v>45504</v>
      </c>
      <c r="B419" s="21">
        <v>1.5714285714285714</v>
      </c>
      <c r="C419" s="21">
        <v>3</v>
      </c>
      <c r="E419" s="24">
        <v>45449</v>
      </c>
    </row>
    <row r="420" spans="1:5" x14ac:dyDescent="0.25">
      <c r="A420" s="22">
        <v>45506</v>
      </c>
      <c r="B420" s="21">
        <v>1.2857142857142858</v>
      </c>
      <c r="C420" s="21">
        <v>3</v>
      </c>
      <c r="E420" s="24">
        <v>45451</v>
      </c>
    </row>
    <row r="421" spans="1:5" x14ac:dyDescent="0.25">
      <c r="A421" s="22">
        <v>45507</v>
      </c>
      <c r="B421" s="21">
        <v>1.4285714285714286</v>
      </c>
      <c r="C421" s="21">
        <v>3</v>
      </c>
      <c r="E421" s="24">
        <v>45452</v>
      </c>
    </row>
    <row r="422" spans="1:5" x14ac:dyDescent="0.25">
      <c r="A422" s="22">
        <v>45508</v>
      </c>
      <c r="B422" s="21">
        <v>1.5714285714285714</v>
      </c>
      <c r="C422" s="21">
        <v>3</v>
      </c>
      <c r="E422" s="24">
        <v>45455</v>
      </c>
    </row>
    <row r="423" spans="1:5" x14ac:dyDescent="0.25">
      <c r="A423" s="22">
        <v>45510</v>
      </c>
      <c r="B423" s="21">
        <v>1.2857142857142858</v>
      </c>
      <c r="C423" s="21">
        <v>3</v>
      </c>
      <c r="E423" s="24">
        <v>45456</v>
      </c>
    </row>
    <row r="424" spans="1:5" x14ac:dyDescent="0.25">
      <c r="A424" s="22">
        <v>45514</v>
      </c>
      <c r="B424" s="21">
        <v>0.8571428571428571</v>
      </c>
      <c r="C424" s="21">
        <v>3</v>
      </c>
      <c r="E424" s="24">
        <v>45457</v>
      </c>
    </row>
    <row r="425" spans="1:5" x14ac:dyDescent="0.25">
      <c r="A425" s="22">
        <v>45515</v>
      </c>
      <c r="B425" s="21">
        <v>0.5714285714285714</v>
      </c>
      <c r="C425" s="21">
        <v>3</v>
      </c>
      <c r="E425" s="24">
        <v>45458</v>
      </c>
    </row>
    <row r="426" spans="1:5" x14ac:dyDescent="0.25">
      <c r="A426" s="22">
        <v>45517</v>
      </c>
      <c r="B426" s="21">
        <v>0.42857142857142855</v>
      </c>
      <c r="C426" s="21">
        <v>3</v>
      </c>
      <c r="E426" s="24">
        <v>45460</v>
      </c>
    </row>
    <row r="427" spans="1:5" x14ac:dyDescent="0.25">
      <c r="A427" s="22">
        <v>45518</v>
      </c>
      <c r="B427" s="21">
        <v>0.5714285714285714</v>
      </c>
      <c r="C427" s="21">
        <v>3</v>
      </c>
      <c r="E427" s="24">
        <v>45461</v>
      </c>
    </row>
    <row r="428" spans="1:5" x14ac:dyDescent="0.25">
      <c r="A428" s="22">
        <v>45522</v>
      </c>
      <c r="B428" s="21">
        <v>0.42857142857142855</v>
      </c>
      <c r="C428" s="21">
        <v>3</v>
      </c>
      <c r="E428" s="24">
        <v>45462</v>
      </c>
    </row>
    <row r="429" spans="1:5" x14ac:dyDescent="0.25">
      <c r="A429" s="22">
        <v>45523</v>
      </c>
      <c r="B429" s="21">
        <v>0.5714285714285714</v>
      </c>
      <c r="C429" s="21">
        <v>3</v>
      </c>
      <c r="E429" s="24">
        <v>45463</v>
      </c>
    </row>
    <row r="430" spans="1:5" x14ac:dyDescent="0.25">
      <c r="A430" s="22">
        <v>45524</v>
      </c>
      <c r="B430" s="21">
        <v>0.5714285714285714</v>
      </c>
      <c r="C430" s="21">
        <v>3</v>
      </c>
      <c r="E430" s="24">
        <v>45465</v>
      </c>
    </row>
    <row r="431" spans="1:5" x14ac:dyDescent="0.25">
      <c r="A431" s="22">
        <v>45527</v>
      </c>
      <c r="B431" s="21">
        <v>0.7142857142857143</v>
      </c>
      <c r="C431" s="21">
        <v>3</v>
      </c>
      <c r="E431" s="24">
        <v>45466</v>
      </c>
    </row>
    <row r="432" spans="1:5" x14ac:dyDescent="0.25">
      <c r="A432" s="22">
        <v>45529</v>
      </c>
      <c r="B432" s="21">
        <v>0.7142857142857143</v>
      </c>
      <c r="C432" s="21">
        <v>3</v>
      </c>
      <c r="E432" s="24">
        <v>45467</v>
      </c>
    </row>
    <row r="433" spans="1:5" x14ac:dyDescent="0.25">
      <c r="A433" s="22">
        <v>45530</v>
      </c>
      <c r="B433" s="21">
        <v>0.8571428571428571</v>
      </c>
      <c r="C433" s="21">
        <v>3</v>
      </c>
      <c r="E433" s="24">
        <v>45468</v>
      </c>
    </row>
    <row r="434" spans="1:5" x14ac:dyDescent="0.25">
      <c r="A434" s="22">
        <v>45531</v>
      </c>
      <c r="B434" s="21">
        <v>0.8571428571428571</v>
      </c>
      <c r="C434" s="21">
        <v>3</v>
      </c>
      <c r="E434" s="24">
        <v>45469</v>
      </c>
    </row>
    <row r="435" spans="1:5" x14ac:dyDescent="0.25">
      <c r="A435" s="22">
        <v>45533</v>
      </c>
      <c r="B435" s="21">
        <v>1</v>
      </c>
      <c r="C435" s="21">
        <v>3</v>
      </c>
      <c r="E435" s="24">
        <v>45470</v>
      </c>
    </row>
    <row r="436" spans="1:5" x14ac:dyDescent="0.25">
      <c r="A436" s="22">
        <v>45534</v>
      </c>
      <c r="B436" s="21">
        <v>1</v>
      </c>
      <c r="C436" s="21">
        <v>3</v>
      </c>
      <c r="E436" s="24">
        <v>45472</v>
      </c>
    </row>
    <row r="437" spans="1:5" x14ac:dyDescent="0.25">
      <c r="A437" s="22">
        <v>45535</v>
      </c>
      <c r="B437" s="21">
        <v>1.1428571428571428</v>
      </c>
      <c r="C437" s="21">
        <v>3</v>
      </c>
      <c r="E437" s="24">
        <v>45473</v>
      </c>
    </row>
    <row r="438" spans="1:5" x14ac:dyDescent="0.25">
      <c r="A438" s="22">
        <v>45536</v>
      </c>
      <c r="B438" s="21">
        <v>1.2857142857142858</v>
      </c>
      <c r="C438" s="21">
        <v>3</v>
      </c>
      <c r="E438" s="24">
        <v>45474</v>
      </c>
    </row>
    <row r="439" spans="1:5" x14ac:dyDescent="0.25">
      <c r="A439" s="22">
        <v>45537</v>
      </c>
      <c r="B439" s="21">
        <v>1.1428571428571428</v>
      </c>
      <c r="C439" s="21">
        <v>3</v>
      </c>
      <c r="E439" s="24">
        <v>45476</v>
      </c>
    </row>
    <row r="440" spans="1:5" x14ac:dyDescent="0.25">
      <c r="A440" s="22">
        <v>45539</v>
      </c>
      <c r="B440" s="21">
        <v>1.1428571428571428</v>
      </c>
      <c r="C440" s="21">
        <v>3</v>
      </c>
      <c r="E440" s="24">
        <v>45477</v>
      </c>
    </row>
    <row r="441" spans="1:5" x14ac:dyDescent="0.25">
      <c r="A441" s="22">
        <v>45540</v>
      </c>
      <c r="B441" s="21">
        <v>1.4285714285714286</v>
      </c>
      <c r="C441" s="21">
        <v>3</v>
      </c>
      <c r="E441" s="24">
        <v>45478</v>
      </c>
    </row>
    <row r="442" spans="1:5" x14ac:dyDescent="0.25">
      <c r="A442" s="22">
        <v>45542</v>
      </c>
      <c r="B442" s="21">
        <v>1.2857142857142858</v>
      </c>
      <c r="C442" s="21">
        <v>3</v>
      </c>
      <c r="E442" s="24">
        <v>45481</v>
      </c>
    </row>
    <row r="443" spans="1:5" x14ac:dyDescent="0.25">
      <c r="A443" s="22">
        <v>45543</v>
      </c>
      <c r="B443" s="21">
        <v>1.1428571428571428</v>
      </c>
      <c r="C443" s="21">
        <v>3</v>
      </c>
      <c r="E443" s="24">
        <v>45482</v>
      </c>
    </row>
    <row r="444" spans="1:5" x14ac:dyDescent="0.25">
      <c r="A444" s="22">
        <v>45544</v>
      </c>
      <c r="B444" s="21">
        <v>1.4285714285714286</v>
      </c>
      <c r="C444" s="21">
        <v>3</v>
      </c>
      <c r="E444" s="24">
        <v>45483</v>
      </c>
    </row>
    <row r="445" spans="1:5" x14ac:dyDescent="0.25">
      <c r="A445" s="22">
        <v>45546</v>
      </c>
      <c r="B445" s="21">
        <v>1.4285714285714286</v>
      </c>
      <c r="C445" s="21">
        <v>3</v>
      </c>
      <c r="E445" s="24">
        <v>45485</v>
      </c>
    </row>
    <row r="446" spans="1:5" x14ac:dyDescent="0.25">
      <c r="A446" s="22">
        <v>45547</v>
      </c>
      <c r="B446" s="21">
        <v>1.2857142857142858</v>
      </c>
      <c r="C446" s="21">
        <v>3</v>
      </c>
      <c r="E446" s="24">
        <v>45487</v>
      </c>
    </row>
    <row r="447" spans="1:5" x14ac:dyDescent="0.25">
      <c r="A447" s="22">
        <v>45548</v>
      </c>
      <c r="B447" s="21">
        <v>1.5714285714285714</v>
      </c>
      <c r="C447" s="21">
        <v>3</v>
      </c>
      <c r="E447" s="24">
        <v>45488</v>
      </c>
    </row>
    <row r="448" spans="1:5" x14ac:dyDescent="0.25">
      <c r="A448" s="22">
        <v>45549</v>
      </c>
      <c r="B448" s="21">
        <v>1.4285714285714286</v>
      </c>
      <c r="C448" s="21">
        <v>3</v>
      </c>
      <c r="E448" s="24">
        <v>45489</v>
      </c>
    </row>
    <row r="449" spans="1:5" x14ac:dyDescent="0.25">
      <c r="A449" s="22">
        <v>45550</v>
      </c>
      <c r="B449" s="21">
        <v>1.5714285714285714</v>
      </c>
      <c r="C449" s="21">
        <v>3</v>
      </c>
      <c r="E449" s="24">
        <v>45490</v>
      </c>
    </row>
    <row r="450" spans="1:5" x14ac:dyDescent="0.25">
      <c r="A450" s="22">
        <v>45551</v>
      </c>
      <c r="B450" s="21">
        <v>1.2857142857142858</v>
      </c>
      <c r="C450" s="21">
        <v>3</v>
      </c>
      <c r="E450" s="24">
        <v>45491</v>
      </c>
    </row>
    <row r="451" spans="1:5" x14ac:dyDescent="0.25">
      <c r="A451" s="22">
        <v>45552</v>
      </c>
      <c r="B451" s="21">
        <v>1.5714285714285714</v>
      </c>
      <c r="C451" s="21">
        <v>3</v>
      </c>
      <c r="E451" s="24">
        <v>45492</v>
      </c>
    </row>
    <row r="452" spans="1:5" x14ac:dyDescent="0.25">
      <c r="A452" s="22">
        <v>45553</v>
      </c>
      <c r="B452" s="21">
        <v>1.7142857142857142</v>
      </c>
      <c r="C452" s="21">
        <v>3</v>
      </c>
      <c r="E452" s="24">
        <v>45493</v>
      </c>
    </row>
    <row r="453" spans="1:5" x14ac:dyDescent="0.25">
      <c r="A453" s="22">
        <v>45554</v>
      </c>
      <c r="B453" s="21">
        <v>1.7142857142857142</v>
      </c>
      <c r="C453" s="21">
        <v>3</v>
      </c>
      <c r="E453" s="24">
        <v>45494</v>
      </c>
    </row>
    <row r="454" spans="1:5" x14ac:dyDescent="0.25">
      <c r="A454" s="22">
        <v>45555</v>
      </c>
      <c r="B454" s="21">
        <v>1.7142857142857142</v>
      </c>
      <c r="C454" s="21">
        <v>3</v>
      </c>
      <c r="E454" s="24">
        <v>45495</v>
      </c>
    </row>
    <row r="455" spans="1:5" x14ac:dyDescent="0.25">
      <c r="A455" s="22">
        <v>45556</v>
      </c>
      <c r="B455" s="21">
        <v>1.8571428571428572</v>
      </c>
      <c r="C455" s="21">
        <v>3</v>
      </c>
      <c r="E455" s="24">
        <v>45496</v>
      </c>
    </row>
    <row r="456" spans="1:5" x14ac:dyDescent="0.25">
      <c r="A456" s="22">
        <v>45558</v>
      </c>
      <c r="B456" s="21">
        <v>1.5714285714285714</v>
      </c>
      <c r="C456" s="21">
        <v>3</v>
      </c>
      <c r="E456" s="24">
        <v>45497</v>
      </c>
    </row>
    <row r="457" spans="1:5" x14ac:dyDescent="0.25">
      <c r="A457" s="22">
        <v>45559</v>
      </c>
      <c r="B457" s="21">
        <v>1.5714285714285714</v>
      </c>
      <c r="C457" s="21">
        <v>3</v>
      </c>
      <c r="E457" s="24">
        <v>45498</v>
      </c>
    </row>
    <row r="458" spans="1:5" x14ac:dyDescent="0.25">
      <c r="A458" s="22">
        <v>45560</v>
      </c>
      <c r="B458" s="21">
        <v>1.5714285714285714</v>
      </c>
      <c r="C458" s="21">
        <v>3</v>
      </c>
      <c r="E458" s="24">
        <v>45501</v>
      </c>
    </row>
    <row r="459" spans="1:5" x14ac:dyDescent="0.25">
      <c r="A459" s="22">
        <v>45561</v>
      </c>
      <c r="B459" s="21">
        <v>1.5714285714285714</v>
      </c>
      <c r="C459" s="21">
        <v>3</v>
      </c>
      <c r="E459" s="24">
        <v>45502</v>
      </c>
    </row>
    <row r="460" spans="1:5" x14ac:dyDescent="0.25">
      <c r="A460" s="22">
        <v>45562</v>
      </c>
      <c r="B460" s="21">
        <v>1.4285714285714286</v>
      </c>
      <c r="C460" s="21">
        <v>3</v>
      </c>
      <c r="E460" s="24">
        <v>45503</v>
      </c>
    </row>
    <row r="461" spans="1:5" x14ac:dyDescent="0.25">
      <c r="A461" s="22">
        <v>45564</v>
      </c>
      <c r="B461" s="21">
        <v>1.4285714285714286</v>
      </c>
      <c r="C461" s="21">
        <v>3</v>
      </c>
      <c r="E461" s="24">
        <v>45504</v>
      </c>
    </row>
    <row r="462" spans="1:5" x14ac:dyDescent="0.25">
      <c r="A462" s="22">
        <v>45565</v>
      </c>
      <c r="B462" s="21">
        <v>1.4285714285714286</v>
      </c>
      <c r="C462" s="21">
        <v>3</v>
      </c>
      <c r="E462" s="24">
        <v>45506</v>
      </c>
    </row>
    <row r="463" spans="1:5" x14ac:dyDescent="0.25">
      <c r="A463" s="22">
        <v>45566</v>
      </c>
      <c r="B463" s="21">
        <v>1.4285714285714286</v>
      </c>
      <c r="C463" s="21">
        <v>3</v>
      </c>
      <c r="E463" s="24">
        <v>45507</v>
      </c>
    </row>
    <row r="464" spans="1:5" x14ac:dyDescent="0.25">
      <c r="A464" s="22">
        <v>45567</v>
      </c>
      <c r="B464" s="21">
        <v>1.5714285714285714</v>
      </c>
      <c r="C464" s="21">
        <v>3</v>
      </c>
      <c r="E464" s="24">
        <v>45508</v>
      </c>
    </row>
    <row r="465" spans="1:5" x14ac:dyDescent="0.25">
      <c r="A465" s="22">
        <v>45568</v>
      </c>
      <c r="B465" s="21">
        <v>1.5714285714285714</v>
      </c>
      <c r="C465" s="21">
        <v>3</v>
      </c>
      <c r="E465" s="24">
        <v>45510</v>
      </c>
    </row>
    <row r="466" spans="1:5" x14ac:dyDescent="0.25">
      <c r="A466" s="22">
        <v>45569</v>
      </c>
      <c r="B466" s="21">
        <v>1.8571428571428572</v>
      </c>
      <c r="C466" s="21">
        <v>3</v>
      </c>
      <c r="E466" s="24">
        <v>45514</v>
      </c>
    </row>
    <row r="467" spans="1:5" x14ac:dyDescent="0.25">
      <c r="A467" s="22">
        <v>45571</v>
      </c>
      <c r="B467" s="21">
        <v>2</v>
      </c>
      <c r="C467" s="21">
        <v>3</v>
      </c>
      <c r="E467" s="24">
        <v>45515</v>
      </c>
    </row>
    <row r="468" spans="1:5" x14ac:dyDescent="0.25">
      <c r="A468" s="22">
        <v>45572</v>
      </c>
      <c r="B468" s="21">
        <v>2.2857142857142856</v>
      </c>
      <c r="C468" s="21">
        <v>3</v>
      </c>
      <c r="E468" s="24">
        <v>45517</v>
      </c>
    </row>
    <row r="469" spans="1:5" x14ac:dyDescent="0.25">
      <c r="A469" s="22">
        <v>45573</v>
      </c>
      <c r="B469" s="21">
        <v>2.2857142857142856</v>
      </c>
      <c r="C469" s="21">
        <v>3</v>
      </c>
      <c r="E469" s="24">
        <v>45518</v>
      </c>
    </row>
    <row r="470" spans="1:5" x14ac:dyDescent="0.25">
      <c r="A470" s="22">
        <v>45574</v>
      </c>
      <c r="B470" s="21">
        <v>2</v>
      </c>
      <c r="C470" s="21">
        <v>3</v>
      </c>
      <c r="E470" s="24">
        <v>45522</v>
      </c>
    </row>
    <row r="471" spans="1:5" x14ac:dyDescent="0.25">
      <c r="A471" s="22">
        <v>45575</v>
      </c>
      <c r="B471" s="21">
        <v>1.8571428571428572</v>
      </c>
      <c r="C471" s="21">
        <v>3</v>
      </c>
      <c r="E471" s="24">
        <v>45523</v>
      </c>
    </row>
    <row r="472" spans="1:5" x14ac:dyDescent="0.25">
      <c r="A472" s="22">
        <v>45576</v>
      </c>
      <c r="B472" s="21">
        <v>1.8571428571428572</v>
      </c>
      <c r="C472" s="21">
        <v>3</v>
      </c>
      <c r="E472" s="24">
        <v>45524</v>
      </c>
    </row>
    <row r="473" spans="1:5" x14ac:dyDescent="0.25">
      <c r="A473" s="22">
        <v>45577</v>
      </c>
      <c r="B473" s="21">
        <v>2</v>
      </c>
      <c r="C473" s="21">
        <v>3</v>
      </c>
      <c r="E473" s="24">
        <v>45527</v>
      </c>
    </row>
    <row r="474" spans="1:5" x14ac:dyDescent="0.25">
      <c r="A474" s="22">
        <v>45579</v>
      </c>
      <c r="B474" s="21">
        <v>1.2857142857142858</v>
      </c>
      <c r="C474" s="21">
        <v>3</v>
      </c>
      <c r="E474" s="24">
        <v>45529</v>
      </c>
    </row>
    <row r="475" spans="1:5" x14ac:dyDescent="0.25">
      <c r="A475" s="22">
        <v>45580</v>
      </c>
      <c r="B475" s="21">
        <v>1.2857142857142858</v>
      </c>
      <c r="C475" s="21">
        <v>3</v>
      </c>
      <c r="E475" s="24">
        <v>45530</v>
      </c>
    </row>
    <row r="476" spans="1:5" x14ac:dyDescent="0.25">
      <c r="A476" s="22">
        <v>45581</v>
      </c>
      <c r="B476" s="21">
        <v>1.5714285714285714</v>
      </c>
      <c r="C476" s="21">
        <v>3</v>
      </c>
      <c r="E476" s="24">
        <v>45531</v>
      </c>
    </row>
    <row r="477" spans="1:5" x14ac:dyDescent="0.25">
      <c r="A477" s="22">
        <v>45582</v>
      </c>
      <c r="B477" s="21">
        <v>1.5714285714285714</v>
      </c>
      <c r="C477" s="21">
        <v>3</v>
      </c>
      <c r="E477" s="24">
        <v>45533</v>
      </c>
    </row>
    <row r="478" spans="1:5" x14ac:dyDescent="0.25">
      <c r="A478" s="22">
        <v>45583</v>
      </c>
      <c r="B478" s="21">
        <v>1.2857142857142858</v>
      </c>
      <c r="C478" s="21">
        <v>3</v>
      </c>
      <c r="E478" s="24">
        <v>45534</v>
      </c>
    </row>
    <row r="479" spans="1:5" x14ac:dyDescent="0.25">
      <c r="A479" s="22">
        <v>45584</v>
      </c>
      <c r="B479" s="21">
        <v>1.2857142857142858</v>
      </c>
      <c r="C479" s="21">
        <v>3</v>
      </c>
      <c r="E479" s="24">
        <v>45535</v>
      </c>
    </row>
    <row r="480" spans="1:5" x14ac:dyDescent="0.25">
      <c r="A480" s="22">
        <v>45586</v>
      </c>
      <c r="B480" s="21">
        <v>1.5714285714285714</v>
      </c>
      <c r="C480" s="21">
        <v>3</v>
      </c>
      <c r="E480" s="24">
        <v>45536</v>
      </c>
    </row>
    <row r="481" spans="1:5" x14ac:dyDescent="0.25">
      <c r="A481" s="22">
        <v>45587</v>
      </c>
      <c r="B481" s="21">
        <v>1.7142857142857142</v>
      </c>
      <c r="C481" s="21">
        <v>3</v>
      </c>
      <c r="E481" s="24">
        <v>45537</v>
      </c>
    </row>
    <row r="482" spans="1:5" x14ac:dyDescent="0.25">
      <c r="A482" s="22">
        <v>45588</v>
      </c>
      <c r="B482" s="21">
        <v>1.5714285714285714</v>
      </c>
      <c r="C482" s="21">
        <v>3</v>
      </c>
      <c r="E482" s="24">
        <v>45539</v>
      </c>
    </row>
    <row r="483" spans="1:5" x14ac:dyDescent="0.25">
      <c r="A483" s="22">
        <v>45589</v>
      </c>
      <c r="B483" s="21">
        <v>1.8571428571428572</v>
      </c>
      <c r="C483" s="21">
        <v>3</v>
      </c>
      <c r="E483" s="24">
        <v>45540</v>
      </c>
    </row>
    <row r="484" spans="1:5" x14ac:dyDescent="0.25">
      <c r="A484" s="22">
        <v>45591</v>
      </c>
      <c r="B484" s="21">
        <v>1.7142857142857142</v>
      </c>
      <c r="C484" s="21">
        <v>3</v>
      </c>
      <c r="E484" s="24">
        <v>45542</v>
      </c>
    </row>
    <row r="485" spans="1:5" x14ac:dyDescent="0.25">
      <c r="A485" s="22">
        <v>45592</v>
      </c>
      <c r="B485" s="21">
        <v>2.1428571428571428</v>
      </c>
      <c r="C485" s="21">
        <v>3</v>
      </c>
      <c r="E485" s="24">
        <v>45543</v>
      </c>
    </row>
    <row r="486" spans="1:5" x14ac:dyDescent="0.25">
      <c r="A486" s="22">
        <v>45593</v>
      </c>
      <c r="B486" s="21">
        <v>2</v>
      </c>
      <c r="C486" s="21">
        <v>3</v>
      </c>
      <c r="E486" s="24">
        <v>45544</v>
      </c>
    </row>
    <row r="487" spans="1:5" x14ac:dyDescent="0.25">
      <c r="A487" s="22">
        <v>45594</v>
      </c>
      <c r="B487" s="21">
        <v>2</v>
      </c>
      <c r="C487" s="21">
        <v>3</v>
      </c>
      <c r="E487" s="24">
        <v>45546</v>
      </c>
    </row>
    <row r="488" spans="1:5" x14ac:dyDescent="0.25">
      <c r="A488" s="22">
        <v>45595</v>
      </c>
      <c r="B488" s="21">
        <v>2.1428571428571428</v>
      </c>
      <c r="C488" s="21">
        <v>3</v>
      </c>
      <c r="E488" s="24">
        <v>45547</v>
      </c>
    </row>
    <row r="489" spans="1:5" x14ac:dyDescent="0.25">
      <c r="A489" s="22">
        <v>45596</v>
      </c>
      <c r="B489" s="21">
        <v>1.8571428571428572</v>
      </c>
      <c r="C489" s="21">
        <v>3</v>
      </c>
      <c r="E489" s="24">
        <v>45548</v>
      </c>
    </row>
    <row r="490" spans="1:5" x14ac:dyDescent="0.25">
      <c r="A490" s="22">
        <v>45597</v>
      </c>
      <c r="B490" s="21">
        <v>2.1428571428571428</v>
      </c>
      <c r="C490" s="21">
        <v>3</v>
      </c>
      <c r="E490" s="24">
        <v>45549</v>
      </c>
    </row>
    <row r="491" spans="1:5" x14ac:dyDescent="0.25">
      <c r="A491" s="22">
        <v>45598</v>
      </c>
      <c r="B491" s="21">
        <v>2.1428571428571428</v>
      </c>
      <c r="C491" s="21">
        <v>3</v>
      </c>
      <c r="E491" s="24">
        <v>45550</v>
      </c>
    </row>
    <row r="492" spans="1:5" x14ac:dyDescent="0.25">
      <c r="A492" s="22">
        <v>45600</v>
      </c>
      <c r="B492" s="21">
        <v>1.5714285714285714</v>
      </c>
      <c r="C492" s="21">
        <v>3</v>
      </c>
      <c r="E492" s="24">
        <v>45551</v>
      </c>
    </row>
    <row r="493" spans="1:5" x14ac:dyDescent="0.25">
      <c r="A493" s="22">
        <v>45601</v>
      </c>
      <c r="B493" s="21">
        <v>1.2857142857142858</v>
      </c>
      <c r="C493" s="21">
        <v>3</v>
      </c>
      <c r="E493" s="24">
        <v>45552</v>
      </c>
    </row>
    <row r="494" spans="1:5" x14ac:dyDescent="0.25">
      <c r="A494" s="22">
        <v>45602</v>
      </c>
      <c r="B494" s="21">
        <v>1.2857142857142858</v>
      </c>
      <c r="C494" s="21">
        <v>3</v>
      </c>
      <c r="E494" s="24">
        <v>45553</v>
      </c>
    </row>
    <row r="495" spans="1:5" x14ac:dyDescent="0.25">
      <c r="A495" s="22">
        <v>45603</v>
      </c>
      <c r="B495" s="21">
        <v>1.2857142857142858</v>
      </c>
      <c r="C495" s="21">
        <v>3</v>
      </c>
      <c r="E495" s="24">
        <v>45554</v>
      </c>
    </row>
    <row r="496" spans="1:5" x14ac:dyDescent="0.25">
      <c r="A496" s="22">
        <v>45604</v>
      </c>
      <c r="B496" s="21">
        <v>1.4285714285714286</v>
      </c>
      <c r="C496" s="21">
        <v>3</v>
      </c>
      <c r="E496" s="24">
        <v>45555</v>
      </c>
    </row>
    <row r="497" spans="1:5" x14ac:dyDescent="0.25">
      <c r="A497" s="22">
        <v>45605</v>
      </c>
      <c r="B497" s="21">
        <v>1.7142857142857142</v>
      </c>
      <c r="C497" s="21">
        <v>3</v>
      </c>
      <c r="E497" s="24">
        <v>45556</v>
      </c>
    </row>
    <row r="498" spans="1:5" x14ac:dyDescent="0.25">
      <c r="A498" s="22">
        <v>45606</v>
      </c>
      <c r="B498" s="21">
        <v>1.8571428571428572</v>
      </c>
      <c r="C498" s="21">
        <v>3</v>
      </c>
      <c r="E498" s="24">
        <v>45558</v>
      </c>
    </row>
    <row r="499" spans="1:5" x14ac:dyDescent="0.25">
      <c r="A499" s="22">
        <v>45607</v>
      </c>
      <c r="B499" s="21">
        <v>2.1428571428571428</v>
      </c>
      <c r="C499" s="21">
        <v>3</v>
      </c>
      <c r="E499" s="24">
        <v>45559</v>
      </c>
    </row>
    <row r="500" spans="1:5" x14ac:dyDescent="0.25">
      <c r="A500" s="22">
        <v>45608</v>
      </c>
      <c r="B500" s="21">
        <v>2.1428571428571428</v>
      </c>
      <c r="C500" s="21">
        <v>3</v>
      </c>
      <c r="E500" s="24">
        <v>45560</v>
      </c>
    </row>
    <row r="501" spans="1:5" x14ac:dyDescent="0.25">
      <c r="A501" s="22">
        <v>45609</v>
      </c>
      <c r="B501" s="21">
        <v>1.8571428571428572</v>
      </c>
      <c r="C501" s="21">
        <v>3</v>
      </c>
      <c r="E501" s="24">
        <v>45561</v>
      </c>
    </row>
    <row r="502" spans="1:5" x14ac:dyDescent="0.25">
      <c r="A502" s="22">
        <v>45610</v>
      </c>
      <c r="B502" s="21">
        <v>1.8571428571428572</v>
      </c>
      <c r="C502" s="21">
        <v>3</v>
      </c>
      <c r="E502" s="24">
        <v>45562</v>
      </c>
    </row>
    <row r="503" spans="1:5" x14ac:dyDescent="0.25">
      <c r="A503" s="22">
        <v>45613</v>
      </c>
      <c r="B503" s="21">
        <v>1</v>
      </c>
      <c r="C503" s="21">
        <v>3</v>
      </c>
      <c r="E503" s="24">
        <v>45564</v>
      </c>
    </row>
    <row r="504" spans="1:5" x14ac:dyDescent="0.25">
      <c r="A504" s="22">
        <v>45614</v>
      </c>
      <c r="B504" s="21">
        <v>0.8571428571428571</v>
      </c>
      <c r="C504" s="21">
        <v>3</v>
      </c>
      <c r="E504" s="24">
        <v>45565</v>
      </c>
    </row>
    <row r="505" spans="1:5" x14ac:dyDescent="0.25">
      <c r="A505" s="22">
        <v>45615</v>
      </c>
      <c r="B505" s="21">
        <v>0.8571428571428571</v>
      </c>
      <c r="C505" s="21">
        <v>3</v>
      </c>
      <c r="E505" s="24">
        <v>45566</v>
      </c>
    </row>
    <row r="506" spans="1:5" x14ac:dyDescent="0.25">
      <c r="A506" s="22">
        <v>45616</v>
      </c>
      <c r="B506" s="21">
        <v>1.1428571428571428</v>
      </c>
      <c r="C506" s="21">
        <v>3</v>
      </c>
      <c r="E506" s="24">
        <v>45567</v>
      </c>
    </row>
    <row r="507" spans="1:5" x14ac:dyDescent="0.25">
      <c r="A507" s="22">
        <v>45618</v>
      </c>
      <c r="B507" s="21">
        <v>1.4285714285714286</v>
      </c>
      <c r="C507" s="21">
        <v>3</v>
      </c>
      <c r="E507" s="24">
        <v>45568</v>
      </c>
    </row>
    <row r="508" spans="1:5" x14ac:dyDescent="0.25">
      <c r="A508" s="22">
        <v>45619</v>
      </c>
      <c r="B508" s="21">
        <v>1.5714285714285714</v>
      </c>
      <c r="C508" s="21">
        <v>3</v>
      </c>
      <c r="E508" s="24">
        <v>45569</v>
      </c>
    </row>
    <row r="509" spans="1:5" x14ac:dyDescent="0.25">
      <c r="A509" s="22">
        <v>45621</v>
      </c>
      <c r="B509" s="21">
        <v>1.5714285714285714</v>
      </c>
      <c r="C509" s="21">
        <v>3</v>
      </c>
      <c r="E509" s="24">
        <v>45571</v>
      </c>
    </row>
    <row r="510" spans="1:5" x14ac:dyDescent="0.25">
      <c r="A510" s="22">
        <v>45622</v>
      </c>
      <c r="B510" s="21">
        <v>1.5714285714285714</v>
      </c>
      <c r="C510" s="21">
        <v>3</v>
      </c>
      <c r="E510" s="24">
        <v>45572</v>
      </c>
    </row>
    <row r="511" spans="1:5" x14ac:dyDescent="0.25">
      <c r="A511" s="22">
        <v>45623</v>
      </c>
      <c r="B511" s="21">
        <v>1.4285714285714286</v>
      </c>
      <c r="C511" s="21">
        <v>3</v>
      </c>
      <c r="E511" s="24">
        <v>45573</v>
      </c>
    </row>
    <row r="512" spans="1:5" x14ac:dyDescent="0.25">
      <c r="A512" s="22">
        <v>45624</v>
      </c>
      <c r="B512" s="21">
        <v>1.5714285714285714</v>
      </c>
      <c r="C512" s="21">
        <v>3</v>
      </c>
      <c r="E512" s="24">
        <v>45574</v>
      </c>
    </row>
    <row r="513" spans="1:5" x14ac:dyDescent="0.25">
      <c r="A513" s="22">
        <v>45625</v>
      </c>
      <c r="B513" s="21">
        <v>1.4285714285714286</v>
      </c>
      <c r="C513" s="21">
        <v>3</v>
      </c>
      <c r="E513" s="24">
        <v>45575</v>
      </c>
    </row>
    <row r="514" spans="1:5" x14ac:dyDescent="0.25">
      <c r="A514" s="22">
        <v>45626</v>
      </c>
      <c r="B514" s="21">
        <v>1.5714285714285714</v>
      </c>
      <c r="C514" s="21">
        <v>3</v>
      </c>
      <c r="E514" s="24">
        <v>45576</v>
      </c>
    </row>
    <row r="515" spans="1:5" x14ac:dyDescent="0.25">
      <c r="A515" s="22">
        <v>45627</v>
      </c>
      <c r="B515" s="21">
        <v>2</v>
      </c>
      <c r="C515" s="21">
        <v>3</v>
      </c>
      <c r="E515" s="24">
        <v>45577</v>
      </c>
    </row>
    <row r="516" spans="1:5" x14ac:dyDescent="0.25">
      <c r="A516" s="22">
        <v>45629</v>
      </c>
      <c r="B516" s="21">
        <v>1.5714285714285714</v>
      </c>
      <c r="C516" s="21">
        <v>3</v>
      </c>
      <c r="E516" s="24">
        <v>45579</v>
      </c>
    </row>
    <row r="517" spans="1:5" x14ac:dyDescent="0.25">
      <c r="A517" s="22">
        <v>45630</v>
      </c>
      <c r="B517" s="21">
        <v>1.7142857142857142</v>
      </c>
      <c r="C517" s="21">
        <v>3</v>
      </c>
      <c r="E517" s="24">
        <v>45580</v>
      </c>
    </row>
    <row r="518" spans="1:5" x14ac:dyDescent="0.25">
      <c r="A518" s="22">
        <v>45631</v>
      </c>
      <c r="B518" s="21">
        <v>2</v>
      </c>
      <c r="C518" s="21">
        <v>3</v>
      </c>
      <c r="E518" s="24">
        <v>45581</v>
      </c>
    </row>
    <row r="519" spans="1:5" x14ac:dyDescent="0.25">
      <c r="A519" s="22">
        <v>45632</v>
      </c>
      <c r="B519" s="21">
        <v>2.1428571428571428</v>
      </c>
      <c r="C519" s="21">
        <v>3</v>
      </c>
      <c r="E519" s="24">
        <v>45582</v>
      </c>
    </row>
    <row r="520" spans="1:5" x14ac:dyDescent="0.25">
      <c r="A520" s="22">
        <v>45633</v>
      </c>
      <c r="B520" s="21">
        <v>2</v>
      </c>
      <c r="C520" s="21">
        <v>3</v>
      </c>
      <c r="E520" s="24">
        <v>45583</v>
      </c>
    </row>
    <row r="521" spans="1:5" x14ac:dyDescent="0.25">
      <c r="A521" s="22">
        <v>45634</v>
      </c>
      <c r="B521" s="21">
        <v>1.8571428571428572</v>
      </c>
      <c r="C521" s="21">
        <v>3</v>
      </c>
      <c r="E521" s="24">
        <v>45584</v>
      </c>
    </row>
    <row r="522" spans="1:5" x14ac:dyDescent="0.25">
      <c r="A522" s="22">
        <v>45635</v>
      </c>
      <c r="B522" s="21">
        <v>2.1428571428571428</v>
      </c>
      <c r="C522" s="21">
        <v>3</v>
      </c>
      <c r="E522" s="24">
        <v>45586</v>
      </c>
    </row>
    <row r="523" spans="1:5" x14ac:dyDescent="0.25">
      <c r="A523" s="22">
        <v>45636</v>
      </c>
      <c r="B523" s="21">
        <v>2.2857142857142856</v>
      </c>
      <c r="C523" s="21">
        <v>3</v>
      </c>
      <c r="E523" s="24">
        <v>45587</v>
      </c>
    </row>
    <row r="524" spans="1:5" x14ac:dyDescent="0.25">
      <c r="A524" s="22">
        <v>45637</v>
      </c>
      <c r="B524" s="21">
        <v>2.1428571428571428</v>
      </c>
      <c r="C524" s="21">
        <v>3</v>
      </c>
      <c r="E524" s="24">
        <v>45588</v>
      </c>
    </row>
    <row r="525" spans="1:5" x14ac:dyDescent="0.25">
      <c r="A525" s="22">
        <v>45638</v>
      </c>
      <c r="B525" s="21">
        <v>2</v>
      </c>
      <c r="C525" s="21">
        <v>3</v>
      </c>
      <c r="E525" s="24">
        <v>45589</v>
      </c>
    </row>
    <row r="526" spans="1:5" x14ac:dyDescent="0.25">
      <c r="A526" s="22">
        <v>45639</v>
      </c>
      <c r="B526" s="21">
        <v>2</v>
      </c>
      <c r="C526" s="21">
        <v>3</v>
      </c>
      <c r="E526" s="24">
        <v>45591</v>
      </c>
    </row>
    <row r="527" spans="1:5" x14ac:dyDescent="0.25">
      <c r="A527" s="22">
        <v>45640</v>
      </c>
      <c r="B527" s="21">
        <v>2.1428571428571428</v>
      </c>
      <c r="C527" s="21">
        <v>3</v>
      </c>
      <c r="E527" s="24">
        <v>45592</v>
      </c>
    </row>
    <row r="528" spans="1:5" x14ac:dyDescent="0.25">
      <c r="A528" s="22">
        <v>45642</v>
      </c>
      <c r="B528" s="21">
        <v>2</v>
      </c>
      <c r="C528" s="21">
        <v>3</v>
      </c>
      <c r="E528" s="24">
        <v>45593</v>
      </c>
    </row>
    <row r="529" spans="1:5" x14ac:dyDescent="0.25">
      <c r="A529" s="22">
        <v>45643</v>
      </c>
      <c r="B529" s="21">
        <v>2.1428571428571428</v>
      </c>
      <c r="C529" s="21">
        <v>3</v>
      </c>
      <c r="E529" s="24">
        <v>45594</v>
      </c>
    </row>
    <row r="530" spans="1:5" x14ac:dyDescent="0.25">
      <c r="A530" s="22">
        <v>45644</v>
      </c>
      <c r="B530" s="21">
        <v>2</v>
      </c>
      <c r="C530" s="21">
        <v>3</v>
      </c>
      <c r="E530" s="24">
        <v>45595</v>
      </c>
    </row>
    <row r="531" spans="1:5" x14ac:dyDescent="0.25">
      <c r="A531" s="22">
        <v>45645</v>
      </c>
      <c r="B531" s="21">
        <v>2.1428571428571428</v>
      </c>
      <c r="C531" s="21">
        <v>3</v>
      </c>
      <c r="E531" s="24">
        <v>45596</v>
      </c>
    </row>
    <row r="532" spans="1:5" x14ac:dyDescent="0.25">
      <c r="A532" s="22">
        <v>45646</v>
      </c>
      <c r="B532" s="21">
        <v>1.8571428571428572</v>
      </c>
      <c r="C532" s="21">
        <v>3</v>
      </c>
      <c r="E532" s="24">
        <v>45597</v>
      </c>
    </row>
    <row r="533" spans="1:5" x14ac:dyDescent="0.25">
      <c r="A533" s="22">
        <v>45647</v>
      </c>
      <c r="B533" s="21">
        <v>2</v>
      </c>
      <c r="C533" s="21">
        <v>3</v>
      </c>
      <c r="E533" s="24">
        <v>45598</v>
      </c>
    </row>
    <row r="534" spans="1:5" x14ac:dyDescent="0.25">
      <c r="A534" s="22">
        <v>45648</v>
      </c>
      <c r="B534" s="21">
        <v>2.1428571428571428</v>
      </c>
      <c r="C534" s="21">
        <v>3</v>
      </c>
      <c r="E534" s="24">
        <v>45600</v>
      </c>
    </row>
    <row r="535" spans="1:5" x14ac:dyDescent="0.25">
      <c r="A535" s="22">
        <v>45649</v>
      </c>
      <c r="B535" s="21">
        <v>2</v>
      </c>
      <c r="C535" s="21">
        <v>3</v>
      </c>
      <c r="E535" s="24">
        <v>45601</v>
      </c>
    </row>
    <row r="536" spans="1:5" x14ac:dyDescent="0.25">
      <c r="A536" s="22">
        <v>45650</v>
      </c>
      <c r="B536" s="21">
        <v>1.8571428571428572</v>
      </c>
      <c r="C536" s="21">
        <v>3</v>
      </c>
      <c r="E536" s="24">
        <v>45602</v>
      </c>
    </row>
    <row r="537" spans="1:5" x14ac:dyDescent="0.25">
      <c r="A537" s="22">
        <v>45653</v>
      </c>
      <c r="B537" s="21">
        <v>1.2857142857142858</v>
      </c>
      <c r="C537" s="21">
        <v>3</v>
      </c>
      <c r="E537" s="24">
        <v>45603</v>
      </c>
    </row>
    <row r="538" spans="1:5" x14ac:dyDescent="0.25">
      <c r="A538" s="22">
        <v>45654</v>
      </c>
      <c r="B538" s="21">
        <v>1</v>
      </c>
      <c r="C538" s="21">
        <v>3</v>
      </c>
      <c r="E538" s="24">
        <v>45604</v>
      </c>
    </row>
    <row r="539" spans="1:5" x14ac:dyDescent="0.25">
      <c r="A539" s="22">
        <v>45655</v>
      </c>
      <c r="B539" s="21">
        <v>1.1428571428571428</v>
      </c>
      <c r="C539" s="21">
        <v>3</v>
      </c>
      <c r="E539" s="24">
        <v>45605</v>
      </c>
    </row>
    <row r="540" spans="1:5" x14ac:dyDescent="0.25">
      <c r="A540" s="22">
        <v>45656</v>
      </c>
      <c r="B540" s="21">
        <v>1.1428571428571428</v>
      </c>
      <c r="C540" s="21">
        <v>3</v>
      </c>
      <c r="E540" s="24">
        <v>45606</v>
      </c>
    </row>
    <row r="541" spans="1:5" x14ac:dyDescent="0.25">
      <c r="A541" s="22" t="s">
        <v>0</v>
      </c>
      <c r="B541" s="21">
        <v>1.1428571428571428</v>
      </c>
      <c r="C541" s="21">
        <v>3</v>
      </c>
      <c r="E541" s="24">
        <v>45607</v>
      </c>
    </row>
    <row r="542" spans="1:5" x14ac:dyDescent="0.25">
      <c r="A542"/>
      <c r="E542" s="24">
        <v>45608</v>
      </c>
    </row>
    <row r="543" spans="1:5" x14ac:dyDescent="0.25">
      <c r="A543"/>
      <c r="E543" s="24">
        <v>45609</v>
      </c>
    </row>
    <row r="544" spans="1:5" x14ac:dyDescent="0.25">
      <c r="A544"/>
      <c r="E544" s="24">
        <v>45610</v>
      </c>
    </row>
    <row r="545" spans="1:5" x14ac:dyDescent="0.25">
      <c r="A545"/>
      <c r="E545" s="24">
        <v>45613</v>
      </c>
    </row>
    <row r="546" spans="1:5" x14ac:dyDescent="0.25">
      <c r="A546"/>
      <c r="E546" s="24">
        <v>45614</v>
      </c>
    </row>
    <row r="547" spans="1:5" x14ac:dyDescent="0.25">
      <c r="A547"/>
      <c r="E547" s="24">
        <v>45615</v>
      </c>
    </row>
    <row r="548" spans="1:5" x14ac:dyDescent="0.25">
      <c r="A548"/>
      <c r="E548" s="24">
        <v>45616</v>
      </c>
    </row>
    <row r="549" spans="1:5" x14ac:dyDescent="0.25">
      <c r="A549"/>
      <c r="E549" s="24">
        <v>45618</v>
      </c>
    </row>
    <row r="550" spans="1:5" x14ac:dyDescent="0.25">
      <c r="A550"/>
      <c r="E550" s="24">
        <v>45619</v>
      </c>
    </row>
    <row r="551" spans="1:5" x14ac:dyDescent="0.25">
      <c r="A551"/>
      <c r="E551" s="24">
        <v>45621</v>
      </c>
    </row>
    <row r="552" spans="1:5" x14ac:dyDescent="0.25">
      <c r="A552"/>
      <c r="E552" s="24">
        <v>45622</v>
      </c>
    </row>
    <row r="553" spans="1:5" x14ac:dyDescent="0.25">
      <c r="A553"/>
      <c r="E553" s="24">
        <v>45623</v>
      </c>
    </row>
    <row r="554" spans="1:5" x14ac:dyDescent="0.25">
      <c r="A554"/>
      <c r="E554" s="24">
        <v>45624</v>
      </c>
    </row>
    <row r="555" spans="1:5" x14ac:dyDescent="0.25">
      <c r="A555"/>
      <c r="E555" s="24">
        <v>45625</v>
      </c>
    </row>
    <row r="556" spans="1:5" x14ac:dyDescent="0.25">
      <c r="A556"/>
      <c r="E556" s="24">
        <v>45626</v>
      </c>
    </row>
    <row r="557" spans="1:5" x14ac:dyDescent="0.25">
      <c r="A557"/>
      <c r="E557" s="24">
        <v>45627</v>
      </c>
    </row>
    <row r="558" spans="1:5" x14ac:dyDescent="0.25">
      <c r="A558"/>
      <c r="E558" s="24">
        <v>45629</v>
      </c>
    </row>
    <row r="559" spans="1:5" x14ac:dyDescent="0.25">
      <c r="A559"/>
      <c r="E559" s="24">
        <v>45630</v>
      </c>
    </row>
    <row r="560" spans="1:5" x14ac:dyDescent="0.25">
      <c r="A560"/>
      <c r="E560" s="24">
        <v>45631</v>
      </c>
    </row>
    <row r="561" spans="1:5" x14ac:dyDescent="0.25">
      <c r="A561"/>
      <c r="E561" s="24">
        <v>45632</v>
      </c>
    </row>
    <row r="562" spans="1:5" x14ac:dyDescent="0.25">
      <c r="A562"/>
      <c r="E562" s="24">
        <v>45633</v>
      </c>
    </row>
    <row r="563" spans="1:5" x14ac:dyDescent="0.25">
      <c r="A563"/>
      <c r="E563" s="24">
        <v>45634</v>
      </c>
    </row>
    <row r="564" spans="1:5" x14ac:dyDescent="0.25">
      <c r="A564"/>
      <c r="E564" s="24">
        <v>45635</v>
      </c>
    </row>
    <row r="565" spans="1:5" x14ac:dyDescent="0.25">
      <c r="A565"/>
      <c r="E565" s="24">
        <v>45636</v>
      </c>
    </row>
    <row r="566" spans="1:5" x14ac:dyDescent="0.25">
      <c r="A566"/>
      <c r="E566" s="24">
        <v>45637</v>
      </c>
    </row>
    <row r="567" spans="1:5" x14ac:dyDescent="0.25">
      <c r="A567"/>
      <c r="E567" s="24">
        <v>45638</v>
      </c>
    </row>
    <row r="568" spans="1:5" x14ac:dyDescent="0.25">
      <c r="A568"/>
      <c r="E568" s="24">
        <v>45639</v>
      </c>
    </row>
    <row r="569" spans="1:5" x14ac:dyDescent="0.25">
      <c r="A569"/>
      <c r="E569" s="24">
        <v>45640</v>
      </c>
    </row>
    <row r="570" spans="1:5" x14ac:dyDescent="0.25">
      <c r="A570"/>
      <c r="E570" s="24">
        <v>45642</v>
      </c>
    </row>
    <row r="571" spans="1:5" x14ac:dyDescent="0.25">
      <c r="A571"/>
      <c r="E571" s="24">
        <v>45643</v>
      </c>
    </row>
    <row r="572" spans="1:5" x14ac:dyDescent="0.25">
      <c r="A572"/>
      <c r="E572" s="24">
        <v>45644</v>
      </c>
    </row>
    <row r="573" spans="1:5" x14ac:dyDescent="0.25">
      <c r="A573"/>
      <c r="E573" s="24">
        <v>45645</v>
      </c>
    </row>
    <row r="574" spans="1:5" x14ac:dyDescent="0.25">
      <c r="A574"/>
      <c r="E574" s="24">
        <v>45646</v>
      </c>
    </row>
    <row r="575" spans="1:5" x14ac:dyDescent="0.25">
      <c r="A575"/>
      <c r="E575" s="24">
        <v>45647</v>
      </c>
    </row>
    <row r="576" spans="1:5" x14ac:dyDescent="0.25">
      <c r="A576"/>
      <c r="E576" s="24">
        <v>45648</v>
      </c>
    </row>
    <row r="577" spans="1:5" x14ac:dyDescent="0.25">
      <c r="A577"/>
      <c r="E577" s="24">
        <v>45649</v>
      </c>
    </row>
    <row r="578" spans="1:5" x14ac:dyDescent="0.25">
      <c r="A578"/>
      <c r="E578" s="24">
        <v>45650</v>
      </c>
    </row>
    <row r="579" spans="1:5" x14ac:dyDescent="0.25">
      <c r="A579"/>
      <c r="E579" s="24">
        <v>45653</v>
      </c>
    </row>
    <row r="580" spans="1:5" x14ac:dyDescent="0.25">
      <c r="A580"/>
      <c r="E580" s="24">
        <v>45654</v>
      </c>
    </row>
    <row r="581" spans="1:5" x14ac:dyDescent="0.25">
      <c r="A581"/>
      <c r="E581" s="24">
        <v>45655</v>
      </c>
    </row>
    <row r="582" spans="1:5" x14ac:dyDescent="0.25">
      <c r="A582"/>
      <c r="E582" s="24">
        <v>45656</v>
      </c>
    </row>
    <row r="583" spans="1:5" x14ac:dyDescent="0.25">
      <c r="A583"/>
      <c r="E583" s="24" t="s">
        <v>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s e r v i c e s _ 4 1 0 4 3 3 0 d - e 6 1 5 - 4 a 7 6 - 8 4 1 7 - f 8 c f 9 9 2 8 c 6 4 0 ] ] > < / C u s t o m C o n t e n t > < / G e m i n i > 
</file>

<file path=customXml/item11.xml>��< ? x m l   v e r s i o n = " 1 . 0 "   e n c o d i n g = " U T F - 1 6 " ? > < G e m i n i   x m l n s = " h t t p : / / g e m i n i / p i v o t c u s t o m i z a t i o n / T a b l e X M L _ s e r v i c e s _ 4 1 0 4 3 3 0 d - e 6 1 5 - 4 a 7 6 - 8 4 1 7 - f 8 c f 9 9 2 8 c 6 4 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 s e r v i c e _ t y p e < / s t r i n g > < / k e y > < v a l u e > < i n t > 1 1 7 < / i n t > < / v a l u e > < / i t e m > < i t e m > < k e y > < s t r i n g > p r i c e < / s t r i n g > < / k e y > < v a l u e > < i n t > 6 7 < / i n t > < / v a l u e > < / i t e m > < i t e m > < k e y > < s t r i n g > c o s t < / s t r i n g > < / k e y > < v a l u e > < i n t > 6 4 < / i n t > < / v a l u e > < / i t e m > < i t e m > < k e y > < s t r i n g > s e r v i c e _ i d < / s t r i n g > < / k e y > < v a l u e > < i n t > 1 0 1 < / i n t > < / v a l u e > < / i t e m > < / C o l u m n W i d t h s > < C o l u m n D i s p l a y I n d e x > < i t e m > < k e y > < s t r i n g > j o b _ i d < / s t r i n g > < / k e y > < v a l u e > < i n t > 0 < / i n t > < / v a l u e > < / i t e m > < i t e m > < k e y > < s t r i n g > s e r v i c e _ t y p e < / s t r i n g > < / k e y > < v a l u e > < i n t > 1 < / i n t > < / v a l u e > < / i t e m > < i t e m > < k e y > < s t r i n g > p r i c e < / s t r i n g > < / k e y > < v a l u e > < i n t > 2 < / i n t > < / v a l u e > < / i t e m > < i t e m > < k e y > < s t r i n g > c o s t < / s t r i n g > < / k e y > < v a l u e > < i n t > 3 < / i n t > < / v a l u e > < / i t e m > < i t e m > < k e y > < s t r i n g > s e r v i c e _ i d < / s t r i n g > < / k e y > < v a l u e > < i n t > 4 < / i n t > < / v a l u e > < / i t e m > < / C o l u m n D i s p l a y I n d e x > < C o l u m n F r o z e n   / > < C o l u m n C h e c k e d   / > < C o l u m n F i l t e r   / > < S e l e c t i o n F i l t e r   / > < F i l t e r P a r a m e t e r s   / > < S o r t B y C o l u m n > j o b _ i d < / S o r t B y C o l u m n > < I s S o r t D e s c e n d i n g > f a l s e < / I s S o r t D e s c e n d i n g > < / T a b l e W i d g e t G r i d S e r i a l i z a t i o n > ] ] > < / C u s t o m C o n t e n t > < / G e m i n i > 
</file>

<file path=customXml/item12.xml>��< ? x m l   v e r s i o n = " 1 . 0 "   e n c o d i n g = " U T F - 1 6 " ? > < G e m i n i   x m l n s = " h t t p : / / g e m i n i / p i v o t c u s t o m i z a t i o n / 9 e 1 1 8 3 a b - f 6 c 9 - 4 2 e e - 9 2 1 a - b 6 9 a c c 0 a c b 3 9 " > < C u s t o m C o n t e n t > < ! [ C D A T A [ < ? x m l   v e r s i o n = " 1 . 0 "   e n c o d i n g = " u t f - 1 6 " ? > < S e t t i n g s > < C a l c u l a t e d F i e l d s > < i t e m > < M e a s u r e N a m e > P r o f i t   M a r g i n   % < / M e a s u r e N a m e > < D i s p l a y N a m e > P r o f i t   M a r g i n   % < / D i s p l a y N a m e > < V i s i b l e > T r u e < / V i s i b l e > < / i t e m > < i t e m > < M e a s u r e N a m e > A v e r a g e   P r o f i t < / M e a s u r e N a m e > < D i s p l a y N a m e > A v e r a g e   P r o f i t < / D i s p l a y N a m e > < V i s i b l e > T r u e 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 T r u e 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3.xml>��< ? x m l   v e r s i o n = " 1 . 0 "   e n c o d i n g = " U T F - 1 6 " ? > < G e m i n i   x m l n s = " h t t p : / / g e m i n i / p i v o t c u s t o m i z a t i o n / e c e 1 5 5 d 0 - 2 b c 1 - 4 d e a - 9 a 3 7 - 5 c 9 a 1 6 e d b 9 a 0 " > < 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4.xml>��< ? x m l   v e r s i o n = " 1 . 0 "   e n c o d i n g = " U T F - 1 6 " ? > < G e m i n i   x m l n s = " h t t p : / / g e m i n i / p i v o t c u s t o m i z a t i o n / a c 6 d 5 b f 0 - 1 2 3 f - 4 8 0 6 - b 6 b 0 - 6 3 0 8 9 8 a c 2 9 5 3 " > < 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5.xml>��< ? x m l   v e r s i o n = " 1 . 0 "   e n c o d i n g = " U T F - 1 6 " ? > < G e m i n i   x m l n s = " h t t p : / / g e m i n i / p i v o t c u s t o m i z a t i o n / 0 6 e a e 1 8 c - 0 2 e f - 4 d 6 6 - a a 6 4 - d 5 0 1 b 6 7 d 8 c a 4 " > < 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 T r u e < / V i s i b l e > < / i t e m > < i t e m > < M e a s u r e N a m e > P r o f i t   M a r g i n   ( % ) < / M e a s u r e N a m e > < D i s p l a y N a m e > P r o f i t   M a r g i n   ( % ) < / D i s p l a y N a m e > < V i s i b l e > T r u e 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 s e r v i c e s _ 4 1 0 4 3 3 0 d - e 6 1 5 - 4 a 7 6 - 8 4 1 7 - f 8 c f 9 9 2 8 c 6 4 0 < / K e y > < V a l u e   x m l n s : a = " h t t p : / / s c h e m a s . d a t a c o n t r a c t . o r g / 2 0 0 4 / 0 7 / M i c r o s o f t . A n a l y s i s S e r v i c e s . C o m m o n " > < a : H a s F o c u s > f a l s e < / a : H a s F o c u s > < a : S i z e A t D p i 9 6 > 1 1 3 < / a : S i z e A t D p i 9 6 > < a : V i s i b l e > t r u e < / a : V i s i b l e > < / V a l u e > < / K e y V a l u e O f s t r i n g S a n d b o x E d i t o r . M e a s u r e G r i d S t a t e S c d E 3 5 R y > < K e y V a l u e O f s t r i n g S a n d b o x E d i t o r . M e a s u r e G r i d S t a t e S c d E 3 5 R y > < K e y > c l i e n t s _ 5 c 2 c 0 3 0 d - 3 c e f - 4 1 8 8 - a e 3 7 - 0 8 5 a e 7 5 6 3 b 9 a < / K e y > < V a l u e   x m l n s : a = " h t t p : / / s c h e m a s . d a t a c o n t r a c t . o r g / 2 0 0 4 / 0 7 / M i c r o s o f t . A n a l y s i s S e r v i c e s . C o m m o n " > < a : H a s F o c u s > t r u e < / a : H a s F o c u s > < a : S i z e A t D p i 9 6 > 1 1 3 < / a : S i z e A t D p i 9 6 > < a : V i s i b l e > t r u e < / a : V i s i b l e > < / V a l u e > < / K e y V a l u e O f s t r i n g S a n d b o x E d i t o r . M e a s u r e G r i d S t a t e S c d E 3 5 R y > < K e y V a l u e O f s t r i n g S a n d b o x E d i t o r . M e a s u r e G r i d S t a t e S c d E 3 5 R y > < K e y > j o b s _ 0 8 b e 3 7 0 2 - a f 4 4 - 4 9 4 4 - a c c 2 - 3 c f d 4 8 7 a 5 d 6 4 < / K e y > < V a l u e   x m l n s : a = " h t t p : / / s c h e m a s . d a t a c o n t r a c t . o r g / 2 0 0 4 / 0 7 / M i c r o s o f t . A n a l y s i s S e r v i c e s . C o m m o n " > < a : H a s F o c u s > f a l s e < / a : H a s F o c u s > < a : S i z e A t D p i 9 6 > 2 6 1 < / a : S i z e A t D p i 9 6 > < a : V i s i b l e > t r u e < / a : V i s i b l e > < / V a l u e > < / K e y V a l u e O f s t r i n g S a n d b o x E d i t o r . M e a s u r e G r i d S t a t e S c d E 3 5 R y > < K e y V a l u e O f s t r i n g S a n d b o x E d i t o r . M e a s u r e G r i d S t a t e S c d E 3 5 R y > < K e y > z i p _ r e g i o n s _ e 8 5 9 5 8 0 f - 5 e 5 3 - 4 1 c f - 9 4 6 9 - 1 a 8 d f 1 0 2 3 6 4 9 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8 6 6 2 d 1 5 0 - 5 d 7 f - 4 b 7 0 - b c 2 5 - d d 5 e e 6 0 0 4 0 b e " > < 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 T r u e < / V i s i b l e > < / i t e m > < i t e m > < M e a s u r e N a m e > C u m u l a t i v e   P r o f i t < / M e a s u r e N a m e > < D i s p l a y N a m e > C u m u l a t i v e   P r o f i t < / D i s p l a y N a m e > < V i s i b l e > T r u e < / V i s i b l e > < / i t e m > < i t e m > < M e a s u r e N a m e > A v g   S e r v i c e s   P e r   J o b < / M e a s u r e N a m e > < D i s p l a y N a m e > A v g   S e r v i c e s   P e r   J o b < / D i s p l a y N a m e > < V i s i b l e > T r u e < / V i s i b l e > < / i t e m > < i t e m > < M e a s u r e N a m e > P r o f i t   P e r   J o b < / M e a s u r e N a m e > < D i s p l a y N a m e > P r o f i t   P e r   J o b < / D i s p l a y N a m e > < V i s i b l e > T r u e 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8.xml>��< ? x m l   v e r s i o n = " 1 . 0 "   e n c o d i n g = " U T F - 1 6 " ? > < G e m i n i   x m l n s = " h t t p : / / g e m i n i / p i v o t c u s t o m i z a t i o n / 3 c 9 2 d c 3 4 - 1 2 e b - 4 6 6 6 - b 6 2 a - b 1 9 f a 4 4 2 1 0 4 d " > < 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19.xml>��< ? x m l   v e r s i o n = " 1 . 0 "   e n c o d i n g = " U T F - 1 6 " ? > < G e m i n i   x m l n s = " h t t p : / / g e m i n i / p i v o t c u s t o m i z a t i o n / b 6 d 3 6 a e 0 - c 9 0 c - 4 7 f e - 8 b f 7 - e e c 3 3 5 b e b b f 4 " > < C u s t o m C o n t e n t > < ! [ C D A T A [ < ? x m l   v e r s i o n = " 1 . 0 "   e n c o d i n g = " u t f - 1 6 " ? > < S e t t i n g s > < C a l c u l a t e d F i e l d s > < i t e m > < M e a s u r e N a m e > P r o f i t   M a r g i n   % < / M e a s u r e N a m e > < D i s p l a y N a m e > P r o f i t   M a r g i n   % < / D i s p l a y N a m e > < V i s i b l e > F a l s e < / V i s i b l e > < / i t e m > < i t e m > < M e a s u r e N a m e > A v e r a g e   P r o f i t < / M e a s u r e N a m e > < D i s p l a y N a m e > A v e r a g e   P r o f i t < / D i s p l a y N a m e > < V i s i b l e > F a l s e < / V i s i b l e > < / i t e m > < / C a l c u l a t e d F i e l d s > < S A H o s t H a s h > 0 < / S A H o s t H a s h > < G e m i n i F i e l d L i s t V i s i b l e > T r u e < / G e m i n i F i e l d L i s t V i s i b l e > < / S e t t i n g s > ] ] > < / C u s t o m C o n t e n t > < / G e m i n i > 
</file>

<file path=customXml/item2.xml>��< ? x m l   v e r s i o n = " 1 . 0 "   e n c o d i n g = " U T F - 1 6 " ? > < G e m i n i   x m l n s = " h t t p : / / g e m i n i / p i v o t c u s t o m i z a t i o n / 0 1 d 3 9 1 8 9 - e 7 5 b - 4 5 1 a - 9 b b 3 - 7 f 9 c 9 f 6 c a 9 8 9 " > < 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 z i p _ r e g i o n s 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 z i p _ r e g i o n s 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 C o l u m n s \ r e g i o n _ n a m e < / K e y > < / a : K e y > < a : V a l u e   i : t y p e = " T a b l e W i d g e t B a s e V i e w S t a t e " / > < / a : K e y V a l u e O f D i a g r a m O b j e c t K e y a n y T y p e z b w N T n L X > < a : K e y V a l u e O f D i a g r a m O b j e c t K e y a n y T y p e z b w N T n L X > < a : K e y > < K e y > C o l u m n s \ t i e r < / K e y > < / a : K e y > < a : V a l u e   i : t y p e = " T a b l e W i d g e t B a s e V i e w S t a t e " / > < / a : K e y V a l u e O f D i a g r a m O b j e c t K e y a n y T y p e z b w N T n L X > < a : K e y V a l u e O f D i a g r a m O b j e c t K e y a n y T y p e z b w N T n L X > < a : K e y > < K e y > C o l u m n s \ l o c a t i o n _ l a b e l 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 C o l u m n s \ r e g i o n _ t i e r 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 C o l u m n s \ z i p _ c o d e < / K e y > < / a : K e y > < a : V a l u e   i : t y p e = " T a b l e W i d g e t B a s e V i e w S t a t e " / > < / a : K e y V a l u e O f D i a g r a m O b j e c t K e y a n y T y p e z b w N T n L X > < a : K e y V a l u e O f D i a g r a m O b j e c t K e y a n y T y p e z b w N T n L X > < a : K e y > < K e y > C o l u m n s \ t o t a l _ p r i c e < / 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 C o l u m n s \ d u r a t i o n _ d a y s < / 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 C o l u m n s \ p a y m e n t _ d e l a y _ d a y s < / K e y > < / a : K e y > < a : V a l u e   i : t y p e = " T a b l e W i d g e t B a s e V i e w S t a t e " / > < / a : K e y V a l u e O f D i a g r a m O b j e c t K e y a n y T y p e z b w N T n L X > < a : K e y V a l u e O f D i a g r a m O b j e c t K e y a n y T y p e z b w N T n L X > < a : K e y > < K e y > C o l u m n s \ r e v i e w _ s c o r e < / K e y > < / a : K e y > < a : V a l u e   i : t y p e = " T a b l e W i d g e t B a s e V i e w S t a t e " / > < / a : K e y V a l u e O f D i a g r a m O b j e c t K e y a n y T y p e z b w N T n L X > < a : K e y V a l u e O f D i a g r a m O b j e c t K e y a n y T y p e z b w N T n L X > < a : K e y > < K e y > C o l u m n s \ n u m _ s e r v i c e s < / K e y > < / a : K e y > < a : V a l u e   i : t y p e = " T a b l e W i d g e t B a s e V i e w S t a t e " / > < / a : K e y V a l u e O f D i a g r a m O b j e c t K e y a n y T y p e z b w N T n L X > < a : K e y V a l u e O f D i a g r a m O b j e c t K e y a n y T y p e z b w N T n L X > < a : K e y > < K e y > C o l u m n s \ j o b _ y e a r < / K e y > < / a : K e y > < a : V a l u e   i : t y p e = " T a b l e W i d g e t B a s e V i e w S t a t e " / > < / a : K e y V a l u e O f D i a g r a m O b j e c t K e y a n y T y p e z b w N T n L X > < a : K e y V a l u e O f D i a g r a m O b j e c t K e y a n y T y p e z b w N T n L X > < a : K e y > < K e y > C o l u m n s \ j o b _ d a t e   ( Q u a r t e r ) < / K e y > < / a : K e y > < a : V a l u e   i : t y p e = " T a b l e W i d g e t B a s e V i e w S t a t e " / > < / a : K e y V a l u e O f D i a g r a m O b j e c t K e y a n y T y p e z b w N T n L X > < a : K e y V a l u e O f D i a g r a m O b j e c t K e y a n y T y p e z b w N T n L X > < a : K e y > < K e y > C o l u m n s \ j o b _ d a t e   ( M o n t h   I n d e x ) < / K e y > < / a : K e y > < a : V a l u e   i : t y p e = " T a b l e W i d g e t B a s e V i e w S t a t e " / > < / a : K e y V a l u e O f D i a g r a m O b j e c t K e y a n y T y p e z b w N T n L X > < a : K e y V a l u e O f D i a g r a m O b j e c t K e y a n y T y p e z b w N T n L X > < a : K e y > < K e y > C o l u m n s \ j o b _ m o n t h < / K e y > < / a : K e y > < a : V a l u e   i : t y p e = " T a b l e W i d g e t B a s e V i e w S t a t e " / > < / a : K e y V a l u e O f D i a g r a m O b j e c t K e y a n y T y p e z b w N T n L X > < a : K e y V a l u e O f D i a g r a m O b j e c t K e y a n y T y p e z b w N T n L X > < a : K e y > < K e y > C o l u m n s \ J o b Y e a r M o n t h 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 s e r v i c e s 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 s e r v i c e s 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 C o l u m n s \ s e r v i c e _ t y p e 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 C o l u m n s \ s e r v i c e _ i d 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5 c c d e 3 3 c - 7 1 7 4 - 4 c 8 6 - a 1 0 d - f 6 a d 6 3 1 5 7 7 f 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 T r u e < / V i s i b l e > < / i t e m > < i t e m > < M e a s u r e N a m e > M a x   C a p a c i t y < / M e a s u r e N a m e > < D i s p l a y N a m e > M a x   C a p a c i t y < / D i s p l a y N a m e > < V i s i b l e > T r u e 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4.xml>��< ? x m l   v e r s i o n = " 1 . 0 "   e n c o d i n g = " U T F - 1 6 " ? > < G e m i n i   x m l n s = " h t t p : / / g e m i n i / p i v o t c u s t o m i z a t i o n / 3 f 2 2 6 a 2 0 - 2 6 1 a - 4 a 7 e - 8 a b b - e 1 b 4 f 0 3 d c f 3 7 " > < 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25.xml>��< ? x m l   v e r s i o n = " 1 . 0 "   e n c o d i n g = " U T F - 1 6 " ? > < G e m i n i   x m l n s = " h t t p : / / g e m i n i / p i v o t c u s t o m i z a t i o n / T a b l e X M L _ j o b s _ 0 8 b e 3 7 0 2 - a f 4 4 - 4 9 4 4 - a c c 2 - 3 c f d 4 8 7 a 5 d 6 4 " > < 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 7 4 < / i n t > < / v a l u e > < / i t e m > < i t e m > < k e y > < s t r i n g > j o b _ d a t e < / s t r i n g > < / k e y > < v a l u e > < i n t > 9 1 < / i n t > < / v a l u e > < / i t e m > < i t e m > < k e y > < s t r i n g > c l i e n t _ i d < / s t r i n g > < / k e y > < v a l u e > < i n t > 8 8 < / i n t > < / v a l u e > < / i t e m > < i t e m > < k e y > < s t r i n g > z i p _ c o d e < / s t r i n g > < / k e y > < v a l u e > < i n t > 9 5 < / i n t > < / v a l u e > < / i t e m > < i t e m > < k e y > < s t r i n g > t o t a l _ p r i c e < / s t r i n g > < / k e y > < v a l u e > < i n t > 1 0 3 < / i n t > < / v a l u e > < / i t e m > < i t e m > < k e y > < s t r i n g > t o t a l _ c o s t < / s t r i n g > < / k e y > < v a l u e > < i n t > 1 0 0 < / i n t > < / v a l u e > < / i t e m > < i t e m > < k e y > < s t r i n g > d u r a t i o n _ d a y s < / s t r i n g > < / k e y > < v a l u e > < i n t > 1 2 7 < / i n t > < / v a l u e > < / i t e m > < i t e m > < k e y > < s t r i n g > p a y m e n t _ s t a t u s < / s t r i n g > < / k e y > < v a l u e > < i n t > 1 3 9 < / i n t > < / v a l u e > < / i t e m > < i t e m > < k e y > < s t r i n g > p a y m e n t _ m e t h o d < / s t r i n g > < / k e y > < v a l u e > < i n t > 1 4 9 < / i n t > < / v a l u e > < / i t e m > < i t e m > < k e y > < s t r i n g > p a y m e n t _ d e l a y _ d a y s < / s t r i n g > < / k e y > < v a l u e > < i n t > 1 7 2 < / i n t > < / v a l u e > < / i t e m > < i t e m > < k e y > < s t r i n g > r e v i e w _ s c o r e < / s t r i n g > < / k e y > < v a l u e > < i n t > 1 2 3 < / i n t > < / v a l u e > < / i t e m > < i t e m > < k e y > < s t r i n g > n u m _ s e r v i c e s < / s t r i n g > < / k e y > < v a l u e > < i n t > 1 2 7 < / i n t > < / v a l u e > < / i t e m > < i t e m > < k e y > < s t r i n g > j o b _ d a t e   ( Q u a r t e r ) < / s t r i n g > < / k e y > < v a l u e > < i n t > 1 5 5 < / i n t > < / v a l u e > < / i t e m > < i t e m > < k e y > < s t r i n g > j o b _ d a t e   ( M o n t h   I n d e x ) < / s t r i n g > < / k e y > < v a l u e > < i n t > 1 8 5 < / i n t > < / v a l u e > < / i t e m > < i t e m > < k e y > < s t r i n g > J o b Y e a r M o n t h < / s t r i n g > < / k e y > < v a l u e > < i n t > 1 9 8 < / i n t > < / v a l u e > < / i t e m > < i t e m > < k e y > < s t r i n g > j o b _ m o n t h < / s t r i n g > < / k e y > < v a l u e > < i n t > 1 4 7 < / i n t > < / v a l u e > < / i t e m > < i t e m > < k e y > < s t r i n g > j o b _ y e a r < / s t r i n g > < / k e y > < v a l u e > < i n t > 1 3 5 < / i n t > < / v a l u e > < / i t e m > < / C o l u m n W i d t h s > < C o l u m n D i s p l a y I n d e x > < i t e m > < k e y > < s t r i n g > j o b _ i d < / s t r i n g > < / k e y > < v a l u e > < i n t > 0 < / i n t > < / v a l u e > < / i t e m > < i t e m > < k e y > < s t r i n g > j o b _ d a t e < / s t r i n g > < / k e y > < v a l u e > < i n t > 1 < / i n t > < / v a l u e > < / i t e m > < i t e m > < k e y > < s t r i n g > c l i e n t _ i d < / s t r i n g > < / k e y > < v a l u e > < i n t > 2 < / i n t > < / v a l u e > < / i t e m > < i t e m > < k e y > < s t r i n g > z i p _ c o d e < / s t r i n g > < / k e y > < v a l u e > < i n t > 3 < / i n t > < / v a l u e > < / i t e m > < i t e m > < k e y > < s t r i n g > t o t a l _ p r i c e < / s t r i n g > < / k e y > < v a l u e > < i n t > 4 < / i n t > < / v a l u e > < / i t e m > < i t e m > < k e y > < s t r i n g > t o t a l _ c o s t < / s t r i n g > < / k e y > < v a l u e > < i n t > 5 < / i n t > < / v a l u e > < / i t e m > < i t e m > < k e y > < s t r i n g > d u r a t i o n _ d a y s < / s t r i n g > < / k e y > < v a l u e > < i n t > 6 < / i n t > < / v a l u e > < / i t e m > < i t e m > < k e y > < s t r i n g > p a y m e n t _ s t a t u s < / s t r i n g > < / k e y > < v a l u e > < i n t > 7 < / i n t > < / v a l u e > < / i t e m > < i t e m > < k e y > < s t r i n g > p a y m e n t _ m e t h o d < / s t r i n g > < / k e y > < v a l u e > < i n t > 8 < / i n t > < / v a l u e > < / i t e m > < i t e m > < k e y > < s t r i n g > p a y m e n t _ d e l a y _ d a y s < / s t r i n g > < / k e y > < v a l u e > < i n t > 9 < / i n t > < / v a l u e > < / i t e m > < i t e m > < k e y > < s t r i n g > r e v i e w _ s c o r e < / s t r i n g > < / k e y > < v a l u e > < i n t > 1 0 < / i n t > < / v a l u e > < / i t e m > < i t e m > < k e y > < s t r i n g > n u m _ s e r v i c e s < / s t r i n g > < / k e y > < v a l u e > < i n t > 1 1 < / i n t > < / v a l u e > < / i t e m > < i t e m > < k e y > < s t r i n g > j o b _ d a t e   ( Q u a r t e r ) < / s t r i n g > < / k e y > < v a l u e > < i n t > 1 3 < / i n t > < / v a l u e > < / i t e m > < i t e m > < k e y > < s t r i n g > j o b _ d a t e   ( M o n t h   I n d e x ) < / s t r i n g > < / k e y > < v a l u e > < i n t > 1 4 < / i n t > < / v a l u e > < / i t e m > < i t e m > < k e y > < s t r i n g > J o b Y e a r M o n t h < / s t r i n g > < / k e y > < v a l u e > < i n t > 1 6 < / i n t > < / v a l u e > < / i t e m > < i t e m > < k e y > < s t r i n g > j o b _ m o n t h < / s t r i n g > < / k e y > < v a l u e > < i n t > 1 5 < / i n t > < / v a l u e > < / i t e m > < i t e m > < k e y > < s t r i n g > j o b _ y e a r < / s t r i n g > < / k e y > < v a l u e > < i n t > 1 2 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a d d f a 9 4 9 - 5 6 1 0 - 4 3 c 5 - 8 3 e 3 - 6 6 a 4 0 a a 1 d 1 3 5 " > < 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C a l c u l a t e d F i e l d s > < S A H o s t H a s h > 0 < / S A H o s t H a s h > < G e m i n i F i e l d L i s t V i s i b l e > T r u e < / G e m i n i F i e l d L i s t V i s i b l e > < / S e t t i n g s > ] ] > < / C u s t o m C o n t e n t > < / G e m i n i > 
</file>

<file path=customXml/item27.xml>��< ? x m l   v e r s i o n = " 1 . 0 "   e n c o d i n g = " U T F - 1 6 " ? > < G e m i n i   x m l n s = " h t t p : / / g e m i n i / p i v o t c u s t o m i z a t i o n / f c 3 7 9 5 d e - 3 e a 5 - 4 e 3 d - b 9 7 6 - 9 0 8 8 1 2 2 6 f e f 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i t e m > < M e a s u r e N a m e > S e l e c t e d   S e r v i c e < / M e a s u r e N a m e > < D i s p l a y N a m e > S e l e c t e d   S e r v i c e < / D i s p l a y N a m e > < V i s i b l e > F a l s e < / V i s i b l e > < / i t e m > < i t e m > < M e a s u r e N a m e > H i g h l i g h t   P r o f i t < / M e a s u r e N a m e > < D i s p l a y N a m e > H i g h l i g h t   P r o f i t < / D i s p l a y N a m e > < V i s i b l e > F a l s e < / V i s i b l e > < / i t e m > < / C a l c u l a t e d F i e l d s > < S A H o s t H a s h > 0 < / S A H o s t H a s h > < G e m i n i F i e l d L i s t V i s i b l e > T r u e < / G e m i n i F i e l d L i s t V i s i b l e > < / S e t t i n g s > ] ] > < / C u s t o m C o n t e n t > < / G e m i n i > 
</file>

<file path=customXml/item28.xml>��< ? x m l   v e r s i o n = " 1 . 0 "   e n c o d i n g = " u t f - 1 6 " ? > < D a t a M a s h u p   s q m i d = " a 5 6 8 8 b b 2 - 4 7 b f - 4 8 7 2 - a 0 2 c - e e 0 d a 0 f 6 f 2 b e "   x m l n s = " h t t p : / / s c h e m a s . m i c r o s o f t . c o m / D a t a M a s h u p " > A A A A A N Y E A A B Q S w M E F A A C A A g A m l b V 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a V 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b V W p L j k 0 H R A Q A A 0 Q c A A B M A H A B G b 3 J t d W x h c y 9 T Z W N 0 a W 9 u M S 5 t I K I Y A C i g F A A A A A A A A A A A A A A A A A A A A A A A A A A A A N 1 U X W v b M B R 9 D + Q / C O 8 l A d W Q r N 3 D i h 9 G 2 r G 9 j I 3 k r R l G l e 4 S F X 0 Y 6 T q b F / r f J 9 X O 4 m K b l E E Y 1 C + S 7 5 H O / T j 3 y g N H a Q 1 Z 1 u v s e j w a j / y W O R D E g 9 t J D p 5 k R A G O R y R 8 S 1 s 6 D s G y 8 L v 0 x v J S g 8 H J R 6 k g X V i D 4 c d P k t v 3 6 6 / O P g R K v 9 5 a D R c H p o u i N q 8 P h p T 7 X T K l d z e g p J Y I L k t o Q s n C q l I b n 1 1 R c m u 4 F d J s s t n 8 a k 7 J t 9 I i L L F S k B 2 3 6 R d r 4 P u U 1 i G + S Y J z H T B B P g E T 4 H w S 4 l 2 x + 3 C w Q R r 7 p M 6 G k r v G / k G p J W e K O Z + h K 9 u U i y 0 z m 8 C 4 q g o 4 0 q 0 c M / 6 H d b o O O I J + 0 u O f 7 v f J g 7 3 P p Q j J f T b 4 7 j K N Z x 8 p 2 S d N K X K M z J T E h S D 8 w i e w c A H q 3 u H W 4 z D T k 5 c j z + N 0 P J K m N 5 G 2 2 l z J q N 4 Z x G 6 Y T 2 h 9 + Y q 0 r j P u l b u B D N N d t X / L I g 8 V 6 A I O N m E 4 c 5 T g / k X a 0 H r n 0 D X S n h B 1 N n 9 F q g 5 N c L Q L h n 9 l i / u 2 1 n 1 3 B q V G i 0 z l A 3 N f g / 3 T L 0 r H 4 h M e Q q l 8 F y 5 Y F V X O P T I s f f e h a W A N u L V i E B a g W D X g w c F O w s / c c + t 6 Q j e l z g 8 d 9 B x 9 Y R P H i t V z c I 5 e b r G f a O m 3 / 7 u j 2 9 X q s F 7 / A V B L A Q I t A B Q A A g A I A J p W 1 V p F B P I g o w A A A P Y A A A A S A A A A A A A A A A A A A A A A A A A A A A B D b 2 5 m a W c v U G F j a 2 F n Z S 5 4 b W x Q S w E C L Q A U A A I A C A C a V t V a D 8 r p q 6 Q A A A D p A A A A E w A A A A A A A A A A A A A A A A D v A A A A W 0 N v b n R l b n R f V H l w Z X N d L n h t b F B L A Q I t A B Q A A g A I A J p W 1 V q S 4 5 N B 0 Q E A A N E H A A A T A A A A A A A A A A A A A A A A A O A 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p A A A A A A A A G 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l c n Z 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T I 3 M 2 M z Z T c t Z W U 1 Z S 0 0 O G V i L W I 2 Y 2 M t Y W Z i M m U 1 Z j k 3 O D U 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2 p v Y l 9 p Z C Z x d W 9 0 O y w m c X V v d D t z Z X J 2 a W N l X 3 R 5 c G U m c X V v d D s s J n F 1 b 3 Q 7 c H J p Y 2 U m c X V v d D s s J n F 1 b 3 Q 7 Y 2 9 z d C Z x d W 9 0 O y w m c X V v d D t z Z X J 2 a W N l X 2 l k J n F 1 b 3 Q 7 X S I g L z 4 8 R W 5 0 c n k g V H l w Z T 0 i R m l s b E N v b H V t b l R 5 c G V z I i B W Y W x 1 Z T 0 i c 0 F 3 W U R B d 1 k 9 I i A v P j x F b n R y e S B U e X B l P S J G a W x s T G F z d F V w Z G F 0 Z W Q i I F Z h b H V l P S J k M j A y N S 0 w N i 0 y M V Q x N D o 1 M j o 1 M S 4 3 O T g 0 M z M z W i I g L z 4 8 R W 5 0 c n k g V H l w Z T 0 i R m l s b E V y c m 9 y Q 2 9 1 b n Q i I F Z h b H V l P S J s M C I g L z 4 8 R W 5 0 c n k g V H l w Z T 0 i R m l s b E V y c m 9 y Q 2 9 k Z S I g V m F s d W U 9 I n N V b m t u b 3 d u I i A v P j x F b n R y e S B U e X B l P S J G a W x s U 3 R h d H V z I i B W Y W x 1 Z T 0 i c 0 N v b X B s Z X R l I i A v P j x F b n R y e S B U e X B l P S J G a W x s Q 2 9 1 b n Q i I F Z h b H V l P S J s M T g y M C 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z Z X J 2 a W N l c y 9 D a G F u Z 2 V k I F R 5 c G U u e 2 p v Y l 9 p Z C w w f S Z x d W 9 0 O y w m c X V v d D t T Z W N 0 a W 9 u M S 9 z Z X J 2 a W N l c y 9 D a G F u Z 2 V k I F R 5 c G U u e 3 N l c n Z p Y 2 V f d H l w Z S w x f S Z x d W 9 0 O y w m c X V v d D t T Z W N 0 a W 9 u M S 9 z Z X J 2 a W N l c y 9 D a G F u Z 2 V k I F R 5 c G U u e 3 B y a W N l L D J 9 J n F 1 b 3 Q 7 L C Z x d W 9 0 O 1 N l Y 3 R p b 2 4 x L 3 N l c n Z p Y 2 V z L 0 N o Y W 5 n Z W Q g V H l w Z S 5 7 Y 2 9 z d C w z f S Z x d W 9 0 O y w m c X V v d D t T Z W N 0 a W 9 u M S 9 z Z X J 2 a W N l c y 9 D a G F u Z 2 V k I F R 5 c G U u e 3 N l c n Z p Y 2 V f a W Q s N H 0 m c X V v d D t d L C Z x d W 9 0 O 0 N v b H V t b k N v d W 5 0 J n F 1 b 3 Q 7 O j U s J n F 1 b 3 Q 7 S 2 V 5 Q 2 9 s d W 1 u T m F t Z X M m c X V v d D s 6 W 1 0 s J n F 1 b 3 Q 7 Q 2 9 s d W 1 u S W R l b n R p d G l l c y Z x d W 9 0 O z p b J n F 1 b 3 Q 7 U 2 V j d G l v b j E v c 2 V y d m l j Z X M v Q 2 h h b m d l Z C B U e X B l L n t q b 2 J f a W Q s M H 0 m c X V v d D s s J n F 1 b 3 Q 7 U 2 V j d G l v b j E v c 2 V y d m l j Z X M v Q 2 h h b m d l Z C B U e X B l L n t z Z X J 2 a W N l X 3 R 5 c G U s M X 0 m c X V v d D s s J n F 1 b 3 Q 7 U 2 V j d G l v b j E v c 2 V y d m l j Z X M v Q 2 h h b m d l Z C B U e X B l L n t w c m l j Z S w y f S Z x d W 9 0 O y w m c X V v d D t T Z W N 0 a W 9 u M S 9 z Z X J 2 a W N l c y 9 D a G F u Z 2 V k I F R 5 c G U u e 2 N v c 3 Q s M 3 0 m c X V v d D s s J n F 1 b 3 Q 7 U 2 V j d G l v b j E v c 2 V y d m l j Z X M v Q 2 h h b m d l Z C B U e X B l L n t z Z X J 2 a W N l X 2 l k L D R 9 J n F 1 b 3 Q 7 X S w m c X V v d D t S Z W x h d G l v b n N o a X B J b m Z v J n F 1 b 3 Q 7 O l t d f S I g L z 4 8 L 1 N 0 Y W J s Z U V u d H J p Z X M + P C 9 J d G V t P j x J d G V t P j x J d G V t T G 9 j Y X R p b 2 4 + P E l 0 Z W 1 U e X B l P k Z v c m 1 1 b G E 8 L 0 l 0 Z W 1 U e X B l P j x J d G V t U G F 0 a D 5 T Z W N 0 a W 9 u M S 9 z Z X J 2 a W N l c y 9 T b 3 V y Y 2 U 8 L 0 l 0 Z W 1 Q Y X R o P j w v S X R l b U x v Y 2 F 0 a W 9 u P j x T d G F i b G V F b n R y a W V z I C 8 + P C 9 J d G V t P j x J d G V t P j x J d G V t T G 9 j Y X R p b 2 4 + P E l 0 Z W 1 U e X B l P k Z v c m 1 1 b G E 8 L 0 l 0 Z W 1 U e X B l P j x J d G V t U G F 0 a D 5 T Z W N 0 a W 9 u M S 9 z Z X J 2 a W N l c y 9 Q c m 9 t b 3 R l Z C U y M E h l Y W R l c n M 8 L 0 l 0 Z W 1 Q Y X R o P j w v S X R l b U x v Y 2 F 0 a W 9 u P j x T d G F i b G V F b n R y a W V z I C 8 + P C 9 J d G V t P j x J d G V t P j x J d G V t T G 9 j Y X R p b 2 4 + P E l 0 Z W 1 U e X B l P k Z v c m 1 1 b G E 8 L 0 l 0 Z W 1 U e X B l P j x J d G V t U G F 0 a D 5 T Z W N 0 a W 9 u M S 9 z Z X J 2 a W N l c y 9 D a G F u Z 2 V k J T I w V H l w Z T w v S X R l b V B h d G g + P C 9 J d G V t T G 9 j Y X R p b 2 4 + P F N 0 Y W J s Z U V u d H J p Z X M g L z 4 8 L 0 l 0 Z W 0 + P E l 0 Z W 0 + P E l 0 Z W 1 M b 2 N h d G l v b j 4 8 S X R l b V R 5 c G U + R m 9 y b X V s Y T w v S X R l b V R 5 c G U + P E l 0 Z W 1 Q Y X R o P l N l Y 3 R p b 2 4 x L 2 N s a W V u d H M 8 L 0 l 0 Z W 1 Q Y X R o P j w v S X R l b U x v Y 2 F 0 a W 9 u P j x T d G F i b G V F b n R y a W V z P j x F b n R y e S B U e X B l P S J J c 1 B y a X Z h d G U i I F Z h b H V l P S J s M C I g L z 4 8 R W 5 0 c n k g V H l w Z T 0 i U X V l c n l J R C I g V m F s d W U 9 I n M y Z W Y 2 N z J m M S 0 y M W M 0 L T R l M D A t Y T Z m N y 0 1 O D g 0 N D l m M D R i N 2 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U t M D Y t M T V U M D E 6 N T U 6 N D k u M j Q x N T g 1 N 1 o i I C 8 + P E V u d H J 5 I F R 5 c G U 9 I k Z p b G x D b 2 x 1 b W 5 U e X B l c y I g V m F s d W U 9 I n N B d 1 l H Q m c 9 P S I g L z 4 8 R W 5 0 c n k g V H l w Z T 0 i R m l s b E N v b H V t b k 5 h b W V z I i B W Y W x 1 Z T 0 i c 1 s m c X V v d D t j b G l l b n R f a W Q m c X V v d D s s J n F 1 b 3 Q 7 Y 2 x p Z W 5 0 X 2 5 h b W U m c X V v d D s s J n F 1 b 3 Q 7 e m l w X 2 N v Z G U m c X V v d D s s J n F 1 b 3 Q 7 c m V n a W 9 u X 3 R p 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G l l b n R z L 0 N o Y W 5 n Z W Q g V H l w Z S 5 7 Y 2 x p Z W 5 0 X 2 l k L D B 9 J n F 1 b 3 Q 7 L C Z x d W 9 0 O 1 N l Y 3 R p b 2 4 x L 2 N s a W V u d H M v Q 2 h h b m d l Z C B U e X B l L n t j b G l l b n R f b m F t Z S w x f S Z x d W 9 0 O y w m c X V v d D t T Z W N 0 a W 9 u M S 9 j b G l l b n R z L 0 N o Y W 5 n Z W Q g V H l w Z S 5 7 e m l w X 2 N v Z G U s M n 0 m c X V v d D s s J n F 1 b 3 Q 7 U 2 V j d G l v b j E v Y 2 x p Z W 5 0 c y 9 D a G F u Z 2 V k I F R 5 c G U u e 3 J l Z 2 l v b l 9 0 a W V y L D N 9 J n F 1 b 3 Q 7 X S w m c X V v d D t D b 2 x 1 b W 5 D b 3 V u d C Z x d W 9 0 O z o 0 L C Z x d W 9 0 O 0 t l e U N v b H V t b k 5 h b W V z J n F 1 b 3 Q 7 O l t d L C Z x d W 9 0 O 0 N v b H V t b k l k Z W 5 0 a X R p Z X M m c X V v d D s 6 W y Z x d W 9 0 O 1 N l Y 3 R p b 2 4 x L 2 N s a W V u d H M v Q 2 h h b m d l Z C B U e X B l L n t j b G l l b n R f a W Q s M H 0 m c X V v d D s s J n F 1 b 3 Q 7 U 2 V j d G l v b j E v Y 2 x p Z W 5 0 c y 9 D a G F u Z 2 V k I F R 5 c G U u e 2 N s a W V u d F 9 u Y W 1 l L D F 9 J n F 1 b 3 Q 7 L C Z x d W 9 0 O 1 N l Y 3 R p b 2 4 x L 2 N s a W V u d H M v Q 2 h h b m d l Z C B U e X B l L n t 6 a X B f Y 2 9 k Z S w y f S Z x d W 9 0 O y w m c X V v d D t T Z W N 0 a W 9 u M S 9 j b G l l b n R z L 0 N o Y W 5 n Z W Q g V H l w Z S 5 7 c m V n a W 9 u X 3 R p Z X I s M 3 0 m c X V v d D t d L C Z x d W 9 0 O 1 J l b G F 0 a W 9 u c 2 h p c E l u Z m 8 m c X V v d D s 6 W 1 1 9 I i A v P j x F b n R y e S B U e X B l P S J G a W x s R X J y b 3 J D b 2 R l I i B W Y W x 1 Z T 0 i c 1 V u a 2 5 v d 2 4 i I C 8 + P E V u d H J 5 I F R 5 c G U 9 I k Z p b G x D b 3 V u d C I g V m F s d W U 9 I m w 4 N T g i I C 8 + P E V u d H J 5 I F R 5 c G U 9 I k F k Z G V k V G 9 E Y X R h T W 9 k Z W w i I F Z h b H V l P S J s M S I g L z 4 8 R W 5 0 c n k g V H l w Z T 0 i U G l 2 b 3 R P Y m p l Y 3 R O Y W 1 l I i B W Y W x 1 Z T 0 i c 0 t Q S V 9 T b 3 V y Y 2 U h U G l 2 b 3 R U Y W J s Z T U i I C 8 + P C 9 T d G F i b G V F b n R y a W V z P j w v S X R l b T 4 8 S X R l b T 4 8 S X R l b U x v Y 2 F 0 a W 9 u P j x J d G V t V H l w Z T 5 G b 3 J t d W x h P C 9 J d G V t V H l w Z T 4 8 S X R l b V B h d G g + U 2 V j d G l v b j E v Y 2 x p Z W 5 0 c y 9 T b 3 V y Y 2 U 8 L 0 l 0 Z W 1 Q Y X R o P j w v S X R l b U x v Y 2 F 0 a W 9 u P j x T d G F i b G V F b n R y a W V z I C 8 + P C 9 J d G V t P j x J d G V t P j x J d G V t T G 9 j Y X R p b 2 4 + P E l 0 Z W 1 U e X B l P k Z v c m 1 1 b G E 8 L 0 l 0 Z W 1 U e X B l P j x J d G V t U G F 0 a D 5 T Z W N 0 a W 9 u M S 9 j b G l l b n R z L 1 B y b 2 1 v d G V k J T I w S G V h Z G V y c z w v S X R l b V B h d G g + P C 9 J d G V t T G 9 j Y X R p b 2 4 + P F N 0 Y W J s Z U V u d H J p Z X M g L z 4 8 L 0 l 0 Z W 0 + P E l 0 Z W 0 + P E l 0 Z W 1 M b 2 N h d G l v b j 4 8 S X R l b V R 5 c G U + R m 9 y b X V s Y T w v S X R l b V R 5 c G U + P E l 0 Z W 1 Q Y X R o P l N l Y 3 R p b 2 4 x L 2 N s a W V u d H M v Q 2 h h b m d l Z C U y M F R 5 c G U 8 L 0 l 0 Z W 1 Q Y X R o P j w v S X R l b U x v Y 2 F 0 a W 9 u P j x T d G F i b G V F b n R y a W V z I C 8 + P C 9 J d G V t P j x J d G V t P j x J d G V t T G 9 j Y X R p b 2 4 + P E l 0 Z W 1 U e X B l P k Z v c m 1 1 b G E 8 L 0 l 0 Z W 1 U e X B l P j x J d G V t U G F 0 a D 5 T Z W N 0 a W 9 u M S 9 q b 2 J 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w Y j U 4 Z G Z k M i 0 1 N z l l L T R j N D M t O D I w M i 0 1 N m E y N T F l N z h i M T k 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1 L T A 2 L T I x V D E 0 O j U y O j U x L j g w N j k 0 N T F a I i A v P j x F b n R y e S B U e X B l P S J G a W x s Q 2 9 s d W 1 u V H l w Z X M i I F Z h b H V l P S J z Q X d r R E J n T U R B d 1 l H Q X d N R C I g L z 4 8 R W 5 0 c n k g V H l w Z T 0 i R m l s b E N v b H V t b k 5 h b W V z I i B W Y W x 1 Z T 0 i c 1 s m c X V v d D t q b 2 J f a W Q m c X V v d D s s J n F 1 b 3 Q 7 a m 9 i X 2 R h d G U m c X V v d D s s J n F 1 b 3 Q 7 Y 2 x p Z W 5 0 X 2 l k J n F 1 b 3 Q 7 L C Z x d W 9 0 O 3 p p c F 9 j b 2 R l J n F 1 b 3 Q 7 L C Z x d W 9 0 O 3 R v d G F s X 3 B y a W N l J n F 1 b 3 Q 7 L C Z x d W 9 0 O 3 R v d G F s X 2 N v c 3 Q m c X V v d D s s J n F 1 b 3 Q 7 Z H V y Y X R p b 2 5 f Z G F 5 c y Z x d W 9 0 O y w m c X V v d D t w Y X l t Z W 5 0 X 3 N 0 Y X R 1 c y Z x d W 9 0 O y w m c X V v d D t w Y X l t Z W 5 0 X 2 1 l d G h v Z C Z x d W 9 0 O y w m c X V v d D t w Y X l t Z W 5 0 X 2 R l b G F 5 X 2 R h e X M m c X V v d D s s J n F 1 b 3 Q 7 c m V 2 a W V 3 X 3 N j b 3 J l J n F 1 b 3 Q 7 L C Z x d W 9 0 O 2 5 1 b V 9 z Z X J 2 a W N l c y Z x d W 9 0 O 1 0 i I C 8 + P E V u d H J 5 I F R 5 c G U 9 I k Z p b G x T d G F 0 d X M i I F Z h b H V l P S J z Q 2 9 t c G x l d G U i I C 8 + P E V u d H J 5 I F R 5 c G U 9 I k Z p b G x F c n J v c k N v d W 5 0 I i B W Y W x 1 Z T 0 i b D A i I C 8 + P E V u d H J 5 I F R 5 c G U 9 I k Z p b G x F c n J v c k N v Z G U i I F Z h b H V l P S J z V W 5 r b m 9 3 b i I g L z 4 8 R W 5 0 c n k g V H l w Z T 0 i R m l s b E N v d W 5 0 I i B W Y W x 1 Z T 0 i b D E w O D I i I C 8 + P E V u d H J 5 I F R 5 c G U 9 I l B p d m 9 0 T 2 J q Z W N 0 T m F t Z S I g V m F s d W U 9 I n N L U E l f U 2 9 1 c m N l I V B p d m 9 0 V G F i b G U 1 I i A v P j x F b n R y e S B U e X B l P S J B Z G R l Z F R v R G F 0 Y U 1 v Z G V s I i B W Y W x 1 Z T 0 i b D E i I C 8 + P E V u d H J 5 I F R 5 c G U 9 I l J l b G F 0 a W 9 u c 2 h p c E l u Z m 9 D b 2 5 0 Y W l u Z X I i I F Z h b H V l P S J z e y Z x d W 9 0 O 2 N v b H V t b k N v d W 5 0 J n F 1 b 3 Q 7 O j E y L C Z x d W 9 0 O 2 t l e U N v b H V t b k 5 h b W V z J n F 1 b 3 Q 7 O l t d L C Z x d W 9 0 O 3 F 1 Z X J 5 U m V s Y X R p b 2 5 z a G l w c y Z x d W 9 0 O z p b X S w m c X V v d D t j b 2 x 1 b W 5 J Z G V u d G l 0 a W V z J n F 1 b 3 Q 7 O l s m c X V v d D t T Z W N 0 a W 9 u M S 9 q b 2 J z L 0 N o Y W 5 n Z W Q g V H l w Z S 5 7 a m 9 i X 2 l k L D B 9 J n F 1 b 3 Q 7 L C Z x d W 9 0 O 1 N l Y 3 R p b 2 4 x L 2 p v Y n M v Q 2 h h b m d l Z C B U e X B l L n t q b 2 J f Z G F 0 Z S w x f S Z x d W 9 0 O y w m c X V v d D t T Z W N 0 a W 9 u M S 9 q b 2 J z L 0 N o Y W 5 n Z W Q g V H l w Z S 5 7 Y 2 x p Z W 5 0 X 2 l k L D J 9 J n F 1 b 3 Q 7 L C Z x d W 9 0 O 1 N l Y 3 R p b 2 4 x L 2 p v Y n M v Q 2 h h b m d l Z C B U e X B l L n t 6 a X B f Y 2 9 k Z S w z f S Z x d W 9 0 O y w m c X V v d D t T Z W N 0 a W 9 u M S 9 q b 2 J z L 0 N o Y W 5 n Z W Q g V H l w Z S 5 7 d G 9 0 Y W x f c H J p Y 2 U s N H 0 m c X V v d D s s J n F 1 b 3 Q 7 U 2 V j d G l v b j E v a m 9 i c y 9 D a G F u Z 2 V k I F R 5 c G U u e 3 R v d G F s X 2 N v c 3 Q s N X 0 m c X V v d D s s J n F 1 b 3 Q 7 U 2 V j d G l v b j E v a m 9 i c y 9 D a G F u Z 2 V k I F R 5 c G U u e 2 R 1 c m F 0 a W 9 u X 2 R h e X M s N n 0 m c X V v d D s s J n F 1 b 3 Q 7 U 2 V j d G l v b j E v a m 9 i c y 9 D a G F u Z 2 V k I F R 5 c G U u e 3 B h e W 1 l b n R f c 3 R h d H V z L D d 9 J n F 1 b 3 Q 7 L C Z x d W 9 0 O 1 N l Y 3 R p b 2 4 x L 2 p v Y n M v Q 2 h h b m d l Z C B U e X B l L n t w Y X l t Z W 5 0 X 2 1 l d G h v Z C w 4 f S Z x d W 9 0 O y w m c X V v d D t T Z W N 0 a W 9 u M S 9 q b 2 J z L 0 N o Y W 5 n Z W Q g V H l w Z S 5 7 c G F 5 b W V u d F 9 k Z W x h e V 9 k Y X l z L D l 9 J n F 1 b 3 Q 7 L C Z x d W 9 0 O 1 N l Y 3 R p b 2 4 x L 2 p v Y n M v Q 2 h h b m d l Z C B U e X B l L n t y Z X Z p Z X d f c 2 N v c m U s M T B 9 J n F 1 b 3 Q 7 L C Z x d W 9 0 O 1 N l Y 3 R p b 2 4 x L 2 p v Y n M v Q 2 h h b m d l Z C B U e X B l L n t u d W 1 f c 2 V y d m l j Z X M s M T F 9 J n F 1 b 3 Q 7 X S w m c X V v d D t D b 2 x 1 b W 5 D b 3 V u d C Z x d W 9 0 O z o x M i w m c X V v d D t L Z X l D b 2 x 1 b W 5 O Y W 1 l c y Z x d W 9 0 O z p b X S w m c X V v d D t D b 2 x 1 b W 5 J Z G V u d G l 0 a W V z J n F 1 b 3 Q 7 O l s m c X V v d D t T Z W N 0 a W 9 u M S 9 q b 2 J z L 0 N o Y W 5 n Z W Q g V H l w Z S 5 7 a m 9 i X 2 l k L D B 9 J n F 1 b 3 Q 7 L C Z x d W 9 0 O 1 N l Y 3 R p b 2 4 x L 2 p v Y n M v Q 2 h h b m d l Z C B U e X B l L n t q b 2 J f Z G F 0 Z S w x f S Z x d W 9 0 O y w m c X V v d D t T Z W N 0 a W 9 u M S 9 q b 2 J z L 0 N o Y W 5 n Z W Q g V H l w Z S 5 7 Y 2 x p Z W 5 0 X 2 l k L D J 9 J n F 1 b 3 Q 7 L C Z x d W 9 0 O 1 N l Y 3 R p b 2 4 x L 2 p v Y n M v Q 2 h h b m d l Z C B U e X B l L n t 6 a X B f Y 2 9 k Z S w z f S Z x d W 9 0 O y w m c X V v d D t T Z W N 0 a W 9 u M S 9 q b 2 J z L 0 N o Y W 5 n Z W Q g V H l w Z S 5 7 d G 9 0 Y W x f c H J p Y 2 U s N H 0 m c X V v d D s s J n F 1 b 3 Q 7 U 2 V j d G l v b j E v a m 9 i c y 9 D a G F u Z 2 V k I F R 5 c G U u e 3 R v d G F s X 2 N v c 3 Q s N X 0 m c X V v d D s s J n F 1 b 3 Q 7 U 2 V j d G l v b j E v a m 9 i c y 9 D a G F u Z 2 V k I F R 5 c G U u e 2 R 1 c m F 0 a W 9 u X 2 R h e X M s N n 0 m c X V v d D s s J n F 1 b 3 Q 7 U 2 V j d G l v b j E v a m 9 i c y 9 D a G F u Z 2 V k I F R 5 c G U u e 3 B h e W 1 l b n R f c 3 R h d H V z L D d 9 J n F 1 b 3 Q 7 L C Z x d W 9 0 O 1 N l Y 3 R p b 2 4 x L 2 p v Y n M v Q 2 h h b m d l Z C B U e X B l L n t w Y X l t Z W 5 0 X 2 1 l d G h v Z C w 4 f S Z x d W 9 0 O y w m c X V v d D t T Z W N 0 a W 9 u M S 9 q b 2 J z L 0 N o Y W 5 n Z W Q g V H l w Z S 5 7 c G F 5 b W V u d F 9 k Z W x h e V 9 k Y X l z L D l 9 J n F 1 b 3 Q 7 L C Z x d W 9 0 O 1 N l Y 3 R p b 2 4 x L 2 p v Y n M v Q 2 h h b m d l Z C B U e X B l L n t y Z X Z p Z X d f c 2 N v c m U s M T B 9 J n F 1 b 3 Q 7 L C Z x d W 9 0 O 1 N l Y 3 R p b 2 4 x L 2 p v Y n M v Q 2 h h b m d l Z C B U e X B l L n t u d W 1 f c 2 V y d m l j Z X M s M T F 9 J n F 1 b 3 Q 7 X S w m c X V v d D t S Z W x h d G l v b n N o a X B J b m Z v J n F 1 b 3 Q 7 O l t d f S I g L z 4 8 L 1 N 0 Y W J s Z U V u d H J p Z X M + P C 9 J d G V t P j x J d G V t P j x J d G V t T G 9 j Y X R p b 2 4 + P E l 0 Z W 1 U e X B l P k Z v c m 1 1 b G E 8 L 0 l 0 Z W 1 U e X B l P j x J d G V t U G F 0 a D 5 T Z W N 0 a W 9 u M S 9 q b 2 J z L 1 N v d X J j Z T w v S X R l b V B h d G g + P C 9 J d G V t T G 9 j Y X R p b 2 4 + P F N 0 Y W J s Z U V u d H J p Z X M g L z 4 8 L 0 l 0 Z W 0 + P E l 0 Z W 0 + P E l 0 Z W 1 M b 2 N h d G l v b j 4 8 S X R l b V R 5 c G U + R m 9 y b X V s Y T w v S X R l b V R 5 c G U + P E l 0 Z W 1 Q Y X R o P l N l Y 3 R p b 2 4 x L 2 p v Y n M v U H J v b W 9 0 Z W Q l M j B I Z W F k Z X J z P C 9 J d G V t U G F 0 a D 4 8 L 0 l 0 Z W 1 M b 2 N h d G l v b j 4 8 U 3 R h Y m x l R W 5 0 c m l l c y A v P j w v S X R l b T 4 8 S X R l b T 4 8 S X R l b U x v Y 2 F 0 a W 9 u P j x J d G V t V H l w Z T 5 G b 3 J t d W x h P C 9 J d G V t V H l w Z T 4 8 S X R l b V B h d G g + U 2 V j d G l v b j E v a m 9 i c y 9 D a G F u Z 2 V k J T I w V H l w Z T w v S X R l b V B h d G g + P C 9 J d G V t T G 9 j Y X R p b 2 4 + P F N 0 Y W J s Z U V u d H J p Z X M g L z 4 8 L 0 l 0 Z W 0 + P E l 0 Z W 0 + P E l 0 Z W 1 M b 2 N h d G l v b j 4 8 S X R l b V R 5 c G U + R m 9 y b X V s Y T w v S X R l b V R 5 c G U + P E l 0 Z W 1 Q Y X R o P l N l Y 3 R p b 2 4 x L 3 p p c F 9 y Z W d p b 2 5 z P C 9 J d G V t U G F 0 a D 4 8 L 0 l 0 Z W 1 M b 2 N h d G l v b j 4 8 U 3 R h Y m x l R W 5 0 c m l l c z 4 8 R W 5 0 c n k g V H l w Z T 0 i S X N Q c m l 2 Y X R l I i B W Y W x 1 Z T 0 i b D A i I C 8 + P E V u d H J 5 I F R 5 c G U 9 I l F 1 Z X J 5 S U Q i I F Z h b H V l P S J z Z T d m M G Y z M G U t N D M 3 N S 0 0 M m Q z L W J k Y T M t M m I 0 Y m Q w M z Y 2 Y T c 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N S 0 w N i 0 x N V Q w M T o 1 N j o y N i 4 x O T g w M T A w W i I g L z 4 8 R W 5 0 c n k g V H l w Z T 0 i R m l s b E N v b H V t b l R 5 c G V z I i B W Y W x 1 Z T 0 i c 0 J n W U c i I C 8 + P E V u d H J 5 I F R 5 c G U 9 I k Z p b G x D b 2 x 1 b W 5 O Y W 1 l c y I g V m F s d W U 9 I n N b J n F 1 b 3 Q 7 e m l w X 2 N v Z G U m c X V v d D s s J n F 1 b 3 Q 7 c m V n a W 9 u X 2 5 h b W U m c X V v d D s s J n F 1 b 3 Q 7 d G l l c 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p p c F 9 y Z W d p b 2 5 z L 1 B y b 2 1 v d G V k I E h l Y W R l c n M u e 3 p p c F 9 j b 2 R l L D B 9 J n F 1 b 3 Q 7 L C Z x d W 9 0 O 1 N l Y 3 R p b 2 4 x L 3 p p c F 9 y Z W d p b 2 5 z L 1 B y b 2 1 v d G V k I E h l Y W R l c n M u e 3 J l Z 2 l v b l 9 u Y W 1 l L D F 9 J n F 1 b 3 Q 7 L C Z x d W 9 0 O 1 N l Y 3 R p b 2 4 x L 3 p p c F 9 y Z W d p b 2 5 z L 1 B y b 2 1 v d G V k I E h l Y W R l c n M u e 3 R p Z X I s M n 0 m c X V v d D t d L C Z x d W 9 0 O 0 N v b H V t b k N v d W 5 0 J n F 1 b 3 Q 7 O j M s J n F 1 b 3 Q 7 S 2 V 5 Q 2 9 s d W 1 u T m F t Z X M m c X V v d D s 6 W 1 0 s J n F 1 b 3 Q 7 Q 2 9 s d W 1 u S W R l b n R p d G l l c y Z x d W 9 0 O z p b J n F 1 b 3 Q 7 U 2 V j d G l v b j E v e m l w X 3 J l Z 2 l v b n M v U H J v b W 9 0 Z W Q g S G V h Z G V y c y 5 7 e m l w X 2 N v Z G U s M H 0 m c X V v d D s s J n F 1 b 3 Q 7 U 2 V j d G l v b j E v e m l w X 3 J l Z 2 l v b n M v U H J v b W 9 0 Z W Q g S G V h Z G V y c y 5 7 c m V n a W 9 u X 2 5 h b W U s M X 0 m c X V v d D s s J n F 1 b 3 Q 7 U 2 V j d G l v b j E v e m l w X 3 J l Z 2 l v b n M v U H J v b W 9 0 Z W Q g S G V h Z G V y c y 5 7 d G l l c i w y f S Z x d W 9 0 O 1 0 s J n F 1 b 3 Q 7 U m V s Y X R p b 2 5 z a G l w S W 5 m b y Z x d W 9 0 O z p b X X 0 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e m l w X 3 J l Z 2 l v b n M v U 2 9 1 c m N l P C 9 J d G V t U G F 0 a D 4 8 L 0 l 0 Z W 1 M b 2 N h d G l v b j 4 8 U 3 R h Y m x l R W 5 0 c m l l c y A v P j w v S X R l b T 4 8 S X R l b T 4 8 S X R l b U x v Y 2 F 0 a W 9 u P j x J d G V t V H l w Z T 5 G b 3 J t d W x h P C 9 J d G V t V H l w Z T 4 8 S X R l b V B h d G g + U 2 V j d G l v b j E v e m l w X 3 J l Z 2 l v b n M v U H J v b W 9 0 Z W Q l M j B I Z W F k Z X J z P C 9 J d G V t U G F 0 a D 4 8 L 0 l 0 Z W 1 M b 2 N h d G l v b j 4 8 U 3 R h Y m x l R W 5 0 c m l l c y A v P j w v S X R l b T 4 8 L 0 l 0 Z W 1 z P j w v T G 9 j Y W x Q Y W N r Y W d l T W V 0 Y W R h d G F G a W x l P h Y A A A B Q S w U G A A A A A A A A A A A A A A A A A A A A A A A A J g E A A A E A A A D Q j J 3 f A R X R E Y x 6 A M B P w p f r A Q A A A M t 1 d u f 9 x W R L h O g w M g G S Z b I A A A A A A g A A A A A A E G Y A A A A B A A A g A A A A 5 x G z E D f e G o o y e T c Z Q z 0 f f U K p + e v f s 0 2 t y G G i 9 W 1 5 Z y Y A A A A A D o A A A A A C A A A g A A A A m v i q X a b K + z r d z 7 i P q 7 K a 7 h d m f 6 a V 6 b z x Z W y R 5 1 u 3 6 Q d Q A A A A + E m 0 T o i T t i R G T S q 6 e y d 3 T f a s h j n 6 y T 0 y p R + u V J n U Y 9 n d r 1 v m a W 8 7 6 2 2 b / 1 B 5 p b y 4 I B v 0 o F P v I / N 4 S F M 4 i e m v V C G + h t 9 Z C U V W j 6 K D p / j 3 + U t A A A A A 5 x x Z E R W k r Y X g + z B b B G a F q A T R N T z r b e + f L N z D i Y p f 5 3 C e m V r I w 9 n o C 1 Q k Y M p N 0 n d l k o C 7 n p f h Z x m t Z 5 1 I 3 A F n F A = = < / D a t a M a s h u p > 
</file>

<file path=customXml/item29.xml>��< ? x m l   v e r s i o n = " 1 . 0 "   e n c o d i n g = " U T F - 1 6 " ? > < G e m i n i   x m l n s = " h t t p : / / g e m i n i / p i v o t c u s t o m i z a t i o n / d 8 5 a 4 9 d e - f 2 7 d - 4 a 7 3 - b 5 d b - a 3 a 2 6 1 2 f 9 9 6 c " > < 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3.xml>��< ? x m l   v e r s i o n = " 1 . 0 "   e n c o d i n g = " U T F - 1 6 " ? > < G e m i n i   x m l n s = " h t t p : / / g e m i n i / p i v o t c u s t o m i z a t i o n / 4 8 f 4 8 e 8 b - 5 f e 1 - 4 1 7 3 - 9 4 7 3 - 9 0 f 8 b 5 f c 8 a e 2 " > < 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 C o l u m n s \ c l i e n t _ i d < / K e y > < / D i a g r a m O b j e c t K e y > < D i a g r a m O b j e c t K e y > < K e y > C o l u m n s \ c l i e n t _ n a m e < / K e y > < / D i a g r a m O b j e c t K e y > < D i a g r a m O b j e c t K e y > < K e y > C o l u m n s \ z i p _ c o d e < / K e y > < / D i a g r a m O b j e c t K e y > < D i a g r a m O b j e c t K e y > < K e y > C o l u m n s \ r e g i o n _ t i e r 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 C o l u m n s \ c l i e n t _ i d < / K e y > < / a : K e y > < a : V a l u e   i : t y p e = " M e a s u r e G r i d N o d e V i e w S t a t e " > < L a y e d O u t > t r u e < / L a y e d O u t > < / a : V a l u e > < / a : K e y V a l u e O f D i a g r a m O b j e c t K e y a n y T y p e z b w N T n L X > < a : K e y V a l u e O f D i a g r a m O b j e c t K e y a n y T y p e z b w N T n L X > < a : K e y > < K e y > C o l u m n s \ c l i e n t _ n a m e < / K e y > < / a : K e y > < a : V a l u e   i : t y p e = " M e a s u r e G r i d N o d e V i e w S t a t e " > < C o l u m n > 1 < / C o l u m n > < L a y e d O u t > t r u e < / L a y e d O u t > < / a : V a l u e > < / a : K e y V a l u e O f D i a g r a m O b j e c t K e y a n y T y p e z b w N T n L X > < a : K e y V a l u e O f D i a g r a m O b j e c t K e y a n y T y p e z b w N T n L X > < a : K e y > < K e y > C o l u m n s \ z i p _ c o d e < / K e y > < / a : K e y > < a : V a l u e   i : t y p e = " M e a s u r e G r i d N o d e V i e w S t a t e " > < C o l u m n > 2 < / C o l u m n > < L a y e d O u t > t r u e < / L a y e d O u t > < / a : V a l u e > < / a : K e y V a l u e O f D i a g r a m O b j e c t K e y a n y T y p e z b w N T n L X > < a : K e y V a l u e O f D i a g r a m O b j e c t K e y a n y T y p e z b w N T n L X > < a : K e y > < K e y > C o l u m n s \ r e g i o n _ t i e r < / K e y > < / a : K e y > < a : V a l u e   i : t y p e = " M e a s u r e G r i d N o d e V i e w S t a t e " > < C o l u m n > 3 < / C o l u m n > < L a y e d O u t > t r u e < / L a y e d O u t > < / a : V a l u e > < / a : K e y V a l u e O f D i a g r a m O b j e c t K e y a n y T y p e z b w N T n L X > < / V i e w S t a t e s > < / D i a g r a m M a n a g e r . S e r i a l i z a b l e D i a g r a m > < D i a g r a m M a n a g e r . S e r i a l i z a b l e D i a g r a m > < A d a p t e r   i : t y p e = " M e a s u r e D i a g r a m S a n d b o x A d a p t e r " > < T a b l e N a m e > z i p _ r e g i o n s 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 z i p _ r e g i o n s 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 r e g i o n _ n a m e < / K e y > < / D i a g r a m O b j e c t K e y > < D i a g r a m O b j e c t K e y > < K e y > M e a s u r e s \ C o u n t   o f   r e g i o n _ n a m e \ T a g I n f o \ F o r m u l a < / K e y > < / D i a g r a m O b j e c t K e y > < D i a g r a m O b j e c t K e y > < K e y > M e a s u r e s \ C o u n t   o f   r e g i o n _ n a m e \ T a g I n f o \ V a l u e < / K e y > < / D i a g r a m O b j e c t K e y > < D i a g r a m O b j e c t K e y > < K e y > C o l u m n s \ z i p _ c o d e < / K e y > < / D i a g r a m O b j e c t K e y > < D i a g r a m O b j e c t K e y > < K e y > C o l u m n s \ r e g i o n _ n a m e < / K e y > < / D i a g r a m O b j e c t K e y > < D i a g r a m O b j e c t K e y > < K e y > C o l u m n s \ t i e r < / K e y > < / D i a g r a m O b j e c t K e y > < D i a g r a m O b j e c t K e y > < K e y > C o l u m n s \ l o c a t i o n _ l a b e l < / K e y > < / D i a g r a m O b j e c t K e y > < D i a g r a m O b j e c t K e y > < K e y > L i n k s \ & l t ; C o l u m n s \ C o u n t   o f   r e g i o n _ n a m e & g t ; - & l t ; M e a s u r e s \ r e g i o n _ n a m e & g t ; < / K e y > < / D i a g r a m O b j e c t K e y > < D i a g r a m O b j e c t K e y > < K e y > L i n k s \ & l t ; C o l u m n s \ C o u n t   o f   r e g i o n _ n a m e & g t ; - & l t ; M e a s u r e s \ r e g i o n _ n a m e & g t ; \ C O L U M N < / K e y > < / D i a g r a m O b j e c t K e y > < D i a g r a m O b j e c t K e y > < K e y > L i n k s \ & l t ; C o l u m n s \ C o u n t   o f   r e g i o n _ n a m e & g t ; - & l t ; M e a s u r e s \ r e g i o n _ n a m e & g t ; \ M E A S U R E 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 r e g i o n _ n a m e < / K e y > < / a : K e y > < a : V a l u e   i : t y p e = " M e a s u r e G r i d N o d e V i e w S t a t e " > < C o l u m n > 1 < / C o l u m n > < L a y e d O u t > t r u e < / L a y e d O u t > < W a s U I I n v i s i b l e > t r u e < / W a s U I I n v i s i b l e > < / a : V a l u e > < / a : K e y V a l u e O f D i a g r a m O b j e c t K e y a n y T y p e z b w N T n L X > < a : K e y V a l u e O f D i a g r a m O b j e c t K e y a n y T y p e z b w N T n L X > < a : K e y > < K e y > M e a s u r e s \ C o u n t   o f   r e g i o n _ n a m e \ T a g I n f o \ F o r m u l a < / K e y > < / a : K e y > < a : V a l u e   i : t y p e = " M e a s u r e G r i d V i e w S t a t e I D i a g r a m T a g A d d i t i o n a l I n f o " / > < / a : K e y V a l u e O f D i a g r a m O b j e c t K e y a n y T y p e z b w N T n L X > < a : K e y V a l u e O f D i a g r a m O b j e c t K e y a n y T y p e z b w N T n L X > < a : K e y > < K e y > M e a s u r e s \ C o u n t   o f   r e g i o n _ n a m e \ T a g I n f o \ V a l u e < / K e y > < / a : K e y > < a : V a l u e   i : t y p e = " M e a s u r e G r i d V i e w S t a t e I D i a g r a m T a g A d d i t i o n a l I n f o " / > < / a : K e y V a l u e O f D i a g r a m O b j e c t K e y a n y T y p e z b w N T n L X > < a : K e y V a l u e O f D i a g r a m O b j e c t K e y a n y T y p e z b w N T n L X > < a : K e y > < K e y > C o l u m n s \ z i p _ c o d e < / K e y > < / a : K e y > < a : V a l u e   i : t y p e = " M e a s u r e G r i d N o d e V i e w S t a t e " > < L a y e d O u t > t r u e < / L a y e d O u t > < / a : V a l u e > < / a : K e y V a l u e O f D i a g r a m O b j e c t K e y a n y T y p e z b w N T n L X > < a : K e y V a l u e O f D i a g r a m O b j e c t K e y a n y T y p e z b w N T n L X > < a : K e y > < K e y > C o l u m n s \ r e g i o n _ n a m e < / K e y > < / a : K e y > < a : V a l u e   i : t y p e = " M e a s u r e G r i d N o d e V i e w S t a t e " > < C o l u m n > 1 < / C o l u m n > < L a y e d O u t > t r u e < / L a y e d O u t > < / a : V a l u e > < / a : K e y V a l u e O f D i a g r a m O b j e c t K e y a n y T y p e z b w N T n L X > < a : K e y V a l u e O f D i a g r a m O b j e c t K e y a n y T y p e z b w N T n L X > < a : K e y > < K e y > C o l u m n s \ t i e r < / K e y > < / a : K e y > < a : V a l u e   i : t y p e = " M e a s u r e G r i d N o d e V i e w S t a t e " > < C o l u m n > 2 < / C o l u m n > < L a y e d O u t > t r u e < / L a y e d O u t > < / a : V a l u e > < / a : K e y V a l u e O f D i a g r a m O b j e c t K e y a n y T y p e z b w N T n L X > < a : K e y V a l u e O f D i a g r a m O b j e c t K e y a n y T y p e z b w N T n L X > < a : K e y > < K e y > C o l u m n s \ l o c a t i o n _ l a b e l < / K e y > < / a : K e y > < a : V a l u e   i : t y p e = " M e a s u r e G r i d N o d e V i e w S t a t e " > < C o l u m n > 3 < / C o l u m n > < L a y e d O u t > t r u e < / L a y e d O u t > < / a : V a l u e > < / a : K e y V a l u e O f D i a g r a m O b j e c t K e y a n y T y p e z b w N T n L X > < a : K e y V a l u e O f D i a g r a m O b j e c t K e y a n y T y p e z b w N T n L X > < a : K e y > < K e y > L i n k s \ & l t ; C o l u m n s \ C o u n t   o f   r e g i o n _ n a m e & g t ; - & l t ; M e a s u r e s \ r e g i o n _ n a m e & g t ; < / K e y > < / a : K e y > < a : V a l u e   i : t y p e = " M e a s u r e G r i d V i e w S t a t e I D i a g r a m L i n k " / > < / a : K e y V a l u e O f D i a g r a m O b j e c t K e y a n y T y p e z b w N T n L X > < a : K e y V a l u e O f D i a g r a m O b j e c t K e y a n y T y p e z b w N T n L X > < a : K e y > < K e y > L i n k s \ & l t ; C o l u m n s \ C o u n t   o f   r e g i o n _ n a m e & g t ; - & l t ; M e a s u r e s \ r e g i o n _ n a m e & g t ; \ C O L U M N < / K e y > < / a : K e y > < a : V a l u e   i : t y p e = " M e a s u r e G r i d V i e w S t a t e I D i a g r a m L i n k E n d p o i n t " / > < / a : K e y V a l u e O f D i a g r a m O b j e c t K e y a n y T y p e z b w N T n L X > < a : K e y V a l u e O f D i a g r a m O b j e c t K e y a n y T y p e z b w N T n L X > < a : K e y > < K e y > L i n k s \ & l t ; C o l u m n s \ C o u n t   o f   r e g i o n _ n a m e & g t ; - & l t ; M e a s u r e s \ r e g i o n _ n a m e & g t ; \ M E A S U R E < / K e y > < / a : K e y > < a : V a l u e   i : t y p e = " M e a s u r e G r i d V i e w S t a t e I D i a g r a m L i n k E n d p o i n t " / > < / a : K e y V a l u e O f D i a g r a m O b j e c t K e y a n y T y p e z b w N T n L X > < / V i e w S t a t e s > < / D i a g r a m M a n a g e r . S e r i a l i z a b l e D i a g r a m > < D i a g r a m M a n a g e r . S e r i a l i z a b l e D i a g r a m > < A d a p t e r   i : t y p e = " M e a s u r e D i a g r a m S a n d b o x A d a p t e r " > < T a b l e N a m e > j o b s 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 P r o f i t < / K e y > < / D i a g r a m O b j e c t K e y > < D i a g r a m O b j e c t K e y > < K e y > M e a s u r e s \ A v g   P r o f i t \ T a g I n f o \ F o r m u l a < / K e y > < / D i a g r a m O b j e c t K e y > < D i a g r a m O b j e c t K e y > < K e y > M e a s u r e s \ A v g   P r o f i t \ T a g I n f o \ V a l u e < / K e y > < / D i a g r a m O b j e c t K e y > < D i a g r a m O b j e c t K e y > < K e y > M e a s u r e s \ P r o f i t   M a r g i n   ( % ) < / K e y > < / D i a g r a m O b j e c t K e y > < D i a g r a m O b j e c t K e y > < K e y > M e a s u r e s \ P r o f i t   M a r g i n   ( % ) \ T a g I n f o \ F o r m u l a < / K e y > < / D i a g r a m O b j e c t K e y > < D i a g r a m O b j e c t K e y > < K e y > M e a s u r e s \ P r o f i t   M a r g i n   ( % ) \ T a g I n f o \ V a l u e < / K e y > < / D i a g r a m O b j e c t K e y > < D i a g r a m O b j e c t K e y > < K e y > M e a s u r e s \ R o l l i n g   7 - D a y   A v g   J o b s < / K e y > < / D i a g r a m O b j e c t K e y > < D i a g r a m O b j e c t K e y > < K e y > M e a s u r e s \ R o l l i n g   7 - D a y   A v g   J o b s \ T a g I n f o \ F o r m u l a < / K e y > < / D i a g r a m O b j e c t K e y > < D i a g r a m O b j e c t K e y > < K e y > M e a s u r e s \ R o l l i n g   7 - D a y   A v g   J o b s \ T a g I n f o \ V a l u e < / K e y > < / D i a g r a m O b j e c t K e y > < D i a g r a m O b j e c t K e y > < K e y > M e a s u r e s \ M a x   C a p a c i t y < / K e y > < / D i a g r a m O b j e c t K e y > < D i a g r a m O b j e c t K e y > < K e y > M e a s u r e s \ M a x   C a p a c i t y \ T a g I n f o \ F o r m u l a < / K e y > < / D i a g r a m O b j e c t K e y > < D i a g r a m O b j e c t K e y > < K e y > M e a s u r e s \ M a x   C a p a c i t y \ T a g I n f o \ V a l u e < / K e y > < / D i a g r a m O b j e c t K e y > < D i a g r a m O b j e c t K e y > < K e y > M e a s u r e s \ T o t a l   R e v e n u e < / K e y > < / D i a g r a m O b j e c t K e y > < D i a g r a m O b j e c t K e y > < K e y > M e a s u r e s \ T o t a l   R e v e n u e \ T a g I n f o \ F o r m u l a < / K e y > < / D i a g r a m O b j e c t K e y > < D i a g r a m O b j e c t K e y > < K e y > M e a s u r e s \ T o t a l   R e v e n u e \ T a g I n f o \ V a l u e < / K e y > < / D i a g r a m O b j e c t K e y > < D i a g r a m O b j e c t K e y > < K e y > M e a s u r e s \ A v e r a g e   J o b   P r o f i t < / K e y > < / D i a g r a m O b j e c t K e y > < D i a g r a m O b j e c t K e y > < K e y > M e a s u r e s \ A v e r a g e   J o b   P r o f i t \ T a g I n f o \ F o r m u l a < / K e y > < / D i a g r a m O b j e c t K e y > < D i a g r a m O b j e c t K e y > < K e y > M e a s u r e s \ A v e r a g e   J o b   P r o f i t \ T a g I n f o \ V a l u e < / K e y > < / D i a g r a m O b j e c t K e y > < D i a g r a m O b j e c t K e y > < K e y > M e a s u r e s \ T o t a l   J o b s < / K e y > < / D i a g r a m O b j e c t K e y > < D i a g r a m O b j e c t K e y > < K e y > M e a s u r e s \ T o t a l   J o b s \ T a g I n f o \ F o r m u l a < / K e y > < / D i a g r a m O b j e c t K e y > < D i a g r a m O b j e c t K e y > < K e y > M e a s u r e s \ T o t a l   J o b s \ T a g I n f o \ V a l u e < / K e y > < / D i a g r a m O b j e c t K e y > < D i a g r a m O b j e c t K e y > < K e y > M e a s u r e s \ J o b s   P e r   M o n t h < / K e y > < / D i a g r a m O b j e c t K e y > < D i a g r a m O b j e c t K e y > < K e y > M e a s u r e s \ J o b s   P e r   M o n t h \ T a g I n f o \ F o r m u l a < / K e y > < / D i a g r a m O b j e c t K e y > < D i a g r a m O b j e c t K e y > < K e y > M e a s u r e s \ J o b s   P e r   M o n t h \ T a g I n f o \ V a l u e < / K e y > < / D i a g r a m O b j e c t K e y > < D i a g r a m O b j e c t K e y > < K e y > M e a s u r e s \ R e p e a t   C l i e n t   R a t e < / K e y > < / D i a g r a m O b j e c t K e y > < D i a g r a m O b j e c t K e y > < K e y > M e a s u r e s \ R e p e a t   C l i e n t   R a t e \ T a g I n f o \ F o r m u l a < / K e y > < / D i a g r a m O b j e c t K e y > < D i a g r a m O b j e c t K e y > < K e y > M e a s u r e s \ R e p e a t   C l i e n t   R a t e \ T a g I n f o \ V a l u e < / K e y > < / D i a g r a m O b j e c t K e y > < D i a g r a m O b j e c t K e y > < K e y > M e a s u r e s \ J o b s   S m a r t   K P I < / K e y > < / D i a g r a m O b j e c t K e y > < D i a g r a m O b j e c t K e y > < K e y > M e a s u r e s \ J o b s   S m a r t   K P I \ T a g I n f o \ F o r m u l a < / K e y > < / D i a g r a m O b j e c t K e y > < D i a g r a m O b j e c t K e y > < K e y > M e a s u r e s \ J o b s   S m a r t   K P I \ T a g I n f o \ V a l u e < / K e y > < / D i a g r a m O b j e c t K e y > < D i a g r a m O b j e c t K e y > < K e y > M e a s u r e s \ S u m   o f   j o b _ i d < / K e y > < / D i a g r a m O b j e c t K e y > < D i a g r a m O b j e c t K e y > < K e y > M e a s u r e s \ S u m   o f   j o b _ i d \ T a g I n f o \ F o r m u l a < / K e y > < / D i a g r a m O b j e c t K e y > < D i a g r a m O b j e c t K e y > < K e y > M e a s u r e s \ S u m   o f   j o b _ i d \ T a g I n f o \ V a l u e < / K e y > < / D i a g r a m O b j e c t K e y > < D i a g r a m O b j e c t K e y > < K e y > M e a s u r e s \ A v e r a g e   o f   j o b _ i d < / K e y > < / D i a g r a m O b j e c t K e y > < D i a g r a m O b j e c t K e y > < K e y > M e a s u r e s \ A v e r a g e   o f   j o b _ i d \ T a g I n f o \ F o r m u l a < / K e y > < / D i a g r a m O b j e c t K e y > < D i a g r a m O b j e c t K e y > < K e y > M e a s u r e s \ A v e r a g e   o f   j o b _ i d \ T a g I n f o \ V a l u e < / K e y > < / D i a g r a m O b j e c t K e y > < D i a g r a m O b j e c t K e y > < K e y > M e a s u r e s \ C o u n t   o f   j o b _ i d < / K e y > < / D i a g r a m O b j e c t K e y > < D i a g r a m O b j e c t K e y > < K e y > M e a s u r e s \ C o u n t   o f   j o b _ i d \ T a g I n f o \ F o r m u l a < / K e y > < / D i a g r a m O b j e c t K e y > < D i a g r a m O b j e c t K e y > < K e y > M e a s u r e s \ C o u n t   o f   j o b _ i d \ T a g I n f o \ V a l u e < / K e y > < / D i a g r a m O b j e c t K e y > < D i a g r a m O b j e c t K e y > < K e y > M e a s u r e s \ S u m   o f   t o t a l _ p r i c e < / K e y > < / D i a g r a m O b j e c t K e y > < D i a g r a m O b j e c t K e y > < K e y > M e a s u r e s \ S u m   o f   t o t a l _ p r i c e \ T a g I n f o \ F o r m u l a < / K e y > < / D i a g r a m O b j e c t K e y > < D i a g r a m O b j e c t K e y > < K e y > M e a s u r e s \ S u m   o f   t o t a l _ p r i c e \ T a g I n f o \ V a l u e < / K e y > < / D i a g r a m O b j e c t K e y > < D i a g r a m O b j e c t K e y > < K e y > M e a s u r e s \ A v e r a g e   o f   t o t a l _ p r i c e < / K e y > < / D i a g r a m O b j e c t K e y > < D i a g r a m O b j e c t K e y > < K e y > M e a s u r e s \ A v e r a g e   o f   t o t a l _ p r i c e \ T a g I n f o \ F o r m u l a < / K e y > < / D i a g r a m O b j e c t K e y > < D i a g r a m O b j e c t K e y > < K e y > M e a s u r e s \ A v e r a g e   o f   t o t a l _ p r i c e \ T a g I n f o \ V a l u e < / K e y > < / D i a g r a m O b j e c t K e y > < D i a g r a m O b j e c t K e y > < K e y > M e a s u r e s \ S u m   o f   t o t a l _ c o s t < / K e y > < / D i a g r a m O b j e c t K e y > < D i a g r a m O b j e c t K e y > < K e y > M e a s u r e s \ S u m   o f   t o t a l _ c o s t \ T a g I n f o \ F o r m u l a < / K e y > < / D i a g r a m O b j e c t K e y > < D i a g r a m O b j e c t K e y > < K e y > M e a s u r e s \ S u m   o f   t o t a l _ c o s t \ T a g I n f o \ V a l u e < / K e y > < / D i a g r a m O b j e c t K e y > < D i a g r a m O b j e c t K e y > < K e y > M e a s u r e s \ A v e r a g e   o f   t o t a l _ c o s t < / K e y > < / D i a g r a m O b j e c t K e y > < D i a g r a m O b j e c t K e y > < K e y > M e a s u r e s \ A v e r a g e   o f   t o t a l _ c o s t \ T a g I n f o \ F o r m u l a < / K e y > < / D i a g r a m O b j e c t K e y > < D i a g r a m O b j e c t K e y > < K e y > M e a s u r e s \ A v e r a g e   o f   t o t a l _ c o s t \ T a g I n f o \ V a l u e < / K e y > < / D i a g r a m O b j e c t K e y > < D i a g r a m O b j e c t K e y > < K e y > M e a s u r e s \ S u m   o f   n u m _ s e r v i c e s < / K e y > < / D i a g r a m O b j e c t K e y > < D i a g r a m O b j e c t K e y > < K e y > M e a s u r e s \ S u m   o f   n u m _ s e r v i c e s \ T a g I n f o \ F o r m u l a < / K e y > < / D i a g r a m O b j e c t K e y > < D i a g r a m O b j e c t K e y > < K e y > M e a s u r e s \ S u m   o f   n u m _ s e r v i c e s \ T a g I n f o \ V a l u e < / K e y > < / D i a g r a m O b j e c t K e y > < D i a g r a m O b j e c t K e y > < K e y > M e a s u r e s \ A v e r a g e   o f   n u m _ s e r v i c e s < / K e y > < / D i a g r a m O b j e c t K e y > < D i a g r a m O b j e c t K e y > < K e y > M e a s u r e s \ A v e r a g e   o f   n u m _ s e r v i c e s \ T a g I n f o \ F o r m u l a < / K e y > < / D i a g r a m O b j e c t K e y > < D i a g r a m O b j e c t K e y > < K e y > M e a s u r e s \ A v e r a g e   o f   n u m _ s e r v i c e s \ T a g I n f o \ V a l u e < / K e y > < / D i a g r a m O b j e c t K e y > < D i a g r a m O b j e c t K e y > < K e y > M e a s u r e s \ C o u n t   o f   j o b _ y e a r < / K e y > < / D i a g r a m O b j e c t K e y > < D i a g r a m O b j e c t K e y > < K e y > M e a s u r e s \ C o u n t   o f   j o b _ y e a r \ T a g I n f o \ F o r m u l a < / K e y > < / D i a g r a m O b j e c t K e y > < D i a g r a m O b j e c t K e y > < K e y > M e a s u r e s \ C o u n t   o f   j o b _ y e a r \ T a g I n f o \ V a l u e < / K e y > < / D i a g r a m O b j e c t K e y > < D i a g r a m O b j e c t K e y > < K e y > C o l u m n s \ j o b _ i d < / K e y > < / D i a g r a m O b j e c t K e y > < D i a g r a m O b j e c t K e y > < K e y > C o l u m n s \ j o b _ d a t e < / K e y > < / D i a g r a m O b j e c t K e y > < D i a g r a m O b j e c t K e y > < K e y > C o l u m n s \ c l i e n t _ i d < / K e y > < / D i a g r a m O b j e c t K e y > < D i a g r a m O b j e c t K e y > < K e y > C o l u m n s \ z i p _ c o d e < / K e y > < / D i a g r a m O b j e c t K e y > < D i a g r a m O b j e c t K e y > < K e y > C o l u m n s \ t o t a l _ p r i c e < / K e y > < / D i a g r a m O b j e c t K e y > < D i a g r a m O b j e c t K e y > < K e y > C o l u m n s \ t o t a l _ c o s t < / K e y > < / D i a g r a m O b j e c t K e y > < D i a g r a m O b j e c t K e y > < K e y > C o l u m n s \ d u r a t i o n _ d a y s < / K e y > < / D i a g r a m O b j e c t K e y > < D i a g r a m O b j e c t K e y > < K e y > C o l u m n s \ p a y m e n t _ s t a t u s < / K e y > < / D i a g r a m O b j e c t K e y > < D i a g r a m O b j e c t K e y > < K e y > C o l u m n s \ p a y m e n t _ m e t h o d < / K e y > < / D i a g r a m O b j e c t K e y > < D i a g r a m O b j e c t K e y > < K e y > C o l u m n s \ p a y m e n t _ d e l a y _ d a y s < / K e y > < / D i a g r a m O b j e c t K e y > < D i a g r a m O b j e c t K e y > < K e y > C o l u m n s \ r e v i e w _ s c o r e < / K e y > < / D i a g r a m O b j e c t K e y > < D i a g r a m O b j e c t K e y > < K e y > C o l u m n s \ n u m _ s e r v i c e s < / K e y > < / D i a g r a m O b j e c t K e y > < D i a g r a m O b j e c t K e y > < K e y > C o l u m n s \ j o b _ y e a r < / K e y > < / D i a g r a m O b j e c t K e y > < D i a g r a m O b j e c t K e y > < K e y > C o l u m n s \ j o b _ d a t e   ( Q u a r t e r ) < / K e y > < / D i a g r a m O b j e c t K e y > < D i a g r a m O b j e c t K e y > < K e y > C o l u m n s \ j o b _ d a t e   ( M o n t h   I n d e x ) < / K e y > < / D i a g r a m O b j e c t K e y > < D i a g r a m O b j e c t K e y > < K e y > C o l u m n s \ j o b _ m o n t h < / K e y > < / D i a g r a m O b j e c t K e y > < D i a g r a m O b j e c t K e y > < K e y > C o l u m n s \ J o b Y e a r M o n t h < / K e y > < / D i a g r a m O b j e c t K e y > < D i a g r a m O b j e c t K e y > < K e y > L i n k s \ & l t ; C o l u m n s \ S u m   o f   j o b _ i d & g t ; - & l t ; M e a s u r e s \ j o b _ i d & g t ; < / K e y > < / D i a g r a m O b j e c t K e y > < D i a g r a m O b j e c t K e y > < K e y > L i n k s \ & l t ; C o l u m n s \ S u m   o f   j o b _ i d & g t ; - & l t ; M e a s u r e s \ j o b _ i d & g t ; \ C O L U M N < / K e y > < / D i a g r a m O b j e c t K e y > < D i a g r a m O b j e c t K e y > < K e y > L i n k s \ & l t ; C o l u m n s \ S u m   o f   j o b _ i d & g t ; - & l t ; M e a s u r e s \ j o b _ i d & g t ; \ M E A S U R E < / K e y > < / D i a g r a m O b j e c t K e y > < D i a g r a m O b j e c t K e y > < K e y > L i n k s \ & l t ; C o l u m n s \ A v e r a g e   o f   j o b _ i d & g t ; - & l t ; M e a s u r e s \ j o b _ i d & g t ; < / K e y > < / D i a g r a m O b j e c t K e y > < D i a g r a m O b j e c t K e y > < K e y > L i n k s \ & l t ; C o l u m n s \ A v e r a g e   o f   j o b _ i d & g t ; - & l t ; M e a s u r e s \ j o b _ i d & g t ; \ C O L U M N < / K e y > < / D i a g r a m O b j e c t K e y > < D i a g r a m O b j e c t K e y > < K e y > L i n k s \ & l t ; C o l u m n s \ A v e r a g e   o f   j o b _ i d & g t ; - & l t ; M e a s u r e s \ j o b _ i d & g t ; \ M E A S U R E < / K e y > < / D i a g r a m O b j e c t K e y > < D i a g r a m O b j e c t K e y > < K e y > L i n k s \ & l t ; C o l u m n s \ C o u n t   o f   j o b _ i d & g t ; - & l t ; M e a s u r e s \ j o b _ i d & g t ; < / K e y > < / D i a g r a m O b j e c t K e y > < D i a g r a m O b j e c t K e y > < K e y > L i n k s \ & l t ; C o l u m n s \ C o u n t   o f   j o b _ i d & g t ; - & l t ; M e a s u r e s \ j o b _ i d & g t ; \ C O L U M N < / K e y > < / D i a g r a m O b j e c t K e y > < D i a g r a m O b j e c t K e y > < K e y > L i n k s \ & l t ; C o l u m n s \ C o u n t   o f   j o b _ i d & g t ; - & l t ; M e a s u r e s \ j o b _ i d & g t ; \ M E A S U R E < / K e y > < / D i a g r a m O b j e c t K e y > < D i a g r a m O b j e c t K e y > < K e y > L i n k s \ & l t ; C o l u m n s \ S u m   o f   t o t a l _ p r i c e & g t ; - & l t ; M e a s u r e s \ t o t a l _ p r i c e & g t ; < / K e y > < / D i a g r a m O b j e c t K e y > < D i a g r a m O b j e c t K e y > < K e y > L i n k s \ & l t ; C o l u m n s \ S u m   o f   t o t a l _ p r i c e & g t ; - & l t ; M e a s u r e s \ t o t a l _ p r i c e & g t ; \ C O L U M N < / K e y > < / D i a g r a m O b j e c t K e y > < D i a g r a m O b j e c t K e y > < K e y > L i n k s \ & l t ; C o l u m n s \ S u m   o f   t o t a l _ p r i c e & g t ; - & l t ; M e a s u r e s \ t o t a l _ p r i c e & g t ; \ M E A S U R E < / K e y > < / D i a g r a m O b j e c t K e y > < D i a g r a m O b j e c t K e y > < K e y > L i n k s \ & l t ; C o l u m n s \ A v e r a g e   o f   t o t a l _ p r i c e & g t ; - & l t ; M e a s u r e s \ t o t a l _ p r i c e & g t ; < / K e y > < / D i a g r a m O b j e c t K e y > < D i a g r a m O b j e c t K e y > < K e y > L i n k s \ & l t ; C o l u m n s \ A v e r a g e   o f   t o t a l _ p r i c e & g t ; - & l t ; M e a s u r e s \ t o t a l _ p r i c e & g t ; \ C O L U M N < / K e y > < / D i a g r a m O b j e c t K e y > < D i a g r a m O b j e c t K e y > < K e y > L i n k s \ & l t ; C o l u m n s \ A v e r a g e   o f   t o t a l _ p r i c e & g t ; - & l t ; M e a s u r e s \ t o t a l _ p r i c e & g t ; \ M E A S U R E 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 L i n k s \ & l t ; C o l u m n s \ A v e r a g e   o f   t o t a l _ c o s t & g t ; - & l t ; M e a s u r e s \ t o t a l _ c o s t & g t ; < / K e y > < / D i a g r a m O b j e c t K e y > < D i a g r a m O b j e c t K e y > < K e y > L i n k s \ & l t ; C o l u m n s \ A v e r a g e   o f   t o t a l _ c o s t & g t ; - & l t ; M e a s u r e s \ t o t a l _ c o s t & g t ; \ C O L U M N < / K e y > < / D i a g r a m O b j e c t K e y > < D i a g r a m O b j e c t K e y > < K e y > L i n k s \ & l t ; C o l u m n s \ A v e r a g e   o f   t o t a l _ c o s t & g t ; - & l t ; M e a s u r e s \ t o t a l _ c o s t & g t ; \ M E A S U R E < / K e y > < / D i a g r a m O b j e c t K e y > < D i a g r a m O b j e c t K e y > < K e y > L i n k s \ & l t ; C o l u m n s \ S u m   o f   n u m _ s e r v i c e s & g t ; - & l t ; M e a s u r e s \ n u m _ s e r v i c e s & g t ; < / K e y > < / D i a g r a m O b j e c t K e y > < D i a g r a m O b j e c t K e y > < K e y > L i n k s \ & l t ; C o l u m n s \ S u m   o f   n u m _ s e r v i c e s & g t ; - & l t ; M e a s u r e s \ n u m _ s e r v i c e s & g t ; \ C O L U M N < / K e y > < / D i a g r a m O b j e c t K e y > < D i a g r a m O b j e c t K e y > < K e y > L i n k s \ & l t ; C o l u m n s \ S u m   o f   n u m _ s e r v i c e s & g t ; - & l t ; M e a s u r e s \ n u m _ s e r v i c e s & g t ; \ M E A S U R E < / K e y > < / D i a g r a m O b j e c t K e y > < D i a g r a m O b j e c t K e y > < K e y > L i n k s \ & l t ; C o l u m n s \ A v e r a g e   o f   n u m _ s e r v i c e s & g t ; - & l t ; M e a s u r e s \ n u m _ s e r v i c e s & g t ; < / K e y > < / D i a g r a m O b j e c t K e y > < D i a g r a m O b j e c t K e y > < K e y > L i n k s \ & l t ; C o l u m n s \ A v e r a g e   o f   n u m _ s e r v i c e s & g t ; - & l t ; M e a s u r e s \ n u m _ s e r v i c e s & g t ; \ C O L U M N < / K e y > < / D i a g r a m O b j e c t K e y > < D i a g r a m O b j e c t K e y > < K e y > L i n k s \ & l t ; C o l u m n s \ A v e r a g e   o f   n u m _ s e r v i c e s & g t ; - & l t ; M e a s u r e s \ n u m _ s e r v i c e s & g t ; \ M E A S U R E < / K e y > < / D i a g r a m O b j e c t K e y > < D i a g r a m O b j e c t K e y > < K e y > L i n k s \ & l t ; C o l u m n s \ C o u n t   o f   j o b _ y e a r & g t ; - & l t ; M e a s u r e s \ j o b _ y e a r & g t ; < / K e y > < / D i a g r a m O b j e c t K e y > < D i a g r a m O b j e c t K e y > < K e y > L i n k s \ & l t ; C o l u m n s \ C o u n t   o f   j o b _ y e a r & g t ; - & l t ; M e a s u r e s \ j o b _ y e a r & g t ; \ C O L U M N < / K e y > < / D i a g r a m O b j e c t K e y > < D i a g r a m O b j e c t K e y > < K e y > L i n k s \ & l t ; C o l u m n s \ C o u n t   o f   j o b _ y e a r & g t ; - & l t ; M e a s u r e s \ j o b _ y e a r & g t ; \ M E A S U R E 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 9 < / R o w > < / M e a s u r e G r i d T e x t > < M e a s u r e G r i d T e x t > < L a y e d O u t > t r u e < / L a y e d O u t > < R o w > 1 1 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 P r o f i t < / K e y > < / a : K e y > < a : V a l u e   i : t y p e = " M e a s u r e G r i d N o d e V i e w S t a t e " > < L a y e d O u t > t r u e < / L a y e d O u t > < R o w > 3 < / 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 M a r g i n   ( % ) < / K e y > < / a : K e y > < a : V a l u e   i : t y p e = " M e a s u r e G r i d N o d e V i e w S t a t e " > < L a y e d O u t > t r u e < / L a y e d O u t > < R o w > 4 < / R o w > < / 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 M e a s u r e s \ R o l l i n g   7 - D a y   A v g   J o b s < / K e y > < / a : K e y > < a : V a l u e   i : t y p e = " M e a s u r e G r i d N o d e V i e w S t a t e " > < L a y e d O u t > t r u e < / L a y e d O u t > < R o w > 5 < / R o w > < / a : V a l u e > < / a : K e y V a l u e O f D i a g r a m O b j e c t K e y a n y T y p e z b w N T n L X > < a : K e y V a l u e O f D i a g r a m O b j e c t K e y a n y T y p e z b w N T n L X > < a : K e y > < K e y > M e a s u r e s \ R o l l i n g   7 - D a y   A v g   J o b s \ T a g I n f o \ F o r m u l a < / K e y > < / a : K e y > < a : V a l u e   i : t y p e = " M e a s u r e G r i d V i e w S t a t e I D i a g r a m T a g A d d i t i o n a l I n f o " / > < / a : K e y V a l u e O f D i a g r a m O b j e c t K e y a n y T y p e z b w N T n L X > < a : K e y V a l u e O f D i a g r a m O b j e c t K e y a n y T y p e z b w N T n L X > < a : K e y > < K e y > M e a s u r e s \ R o l l i n g   7 - D a y   A v g   J o b s \ T a g I n f o \ V a l u e < / K e y > < / a : K e y > < a : V a l u e   i : t y p e = " M e a s u r e G r i d V i e w S t a t e I D i a g r a m T a g A d d i t i o n a l I n f o " / > < / a : K e y V a l u e O f D i a g r a m O b j e c t K e y a n y T y p e z b w N T n L X > < a : K e y V a l u e O f D i a g r a m O b j e c t K e y a n y T y p e z b w N T n L X > < a : K e y > < K e y > M e a s u r e s \ M a x   C a p a c i t y < / K e y > < / a : K e y > < a : V a l u e   i : t y p e = " M e a s u r e G r i d N o d e V i e w S t a t e " > < L a y e d O u t > t r u e < / L a y e d O u t > < R o w > 6 < / R o w > < / a : V a l u e > < / a : K e y V a l u e O f D i a g r a m O b j e c t K e y a n y T y p e z b w N T n L X > < a : K e y V a l u e O f D i a g r a m O b j e c t K e y a n y T y p e z b w N T n L X > < a : K e y > < K e y > M e a s u r e s \ M a x   C a p a c i t y \ T a g I n f o \ F o r m u l a < / K e y > < / a : K e y > < a : V a l u e   i : t y p e = " M e a s u r e G r i d V i e w S t a t e I D i a g r a m T a g A d d i t i o n a l I n f o " / > < / a : K e y V a l u e O f D i a g r a m O b j e c t K e y a n y T y p e z b w N T n L X > < a : K e y V a l u e O f D i a g r a m O b j e c t K e y a n y T y p e z b w N T n L X > < a : K e y > < K e y > M e a s u r e s \ M a x   C a p a c i t y \ T a g I n f o \ V a l u e < / K e y > < / a : K e y > < a : V a l u e   i : t y p e = " M e a s u r e G r i d V i e w S t a t e I D i a g r a m T a g A d d i t i o n a l I n f o " / > < / a : K e y V a l u e O f D i a g r a m O b j e c t K e y a n y T y p e z b w N T n L X > < a : K e y V a l u e O f D i a g r a m O b j e c t K e y a n y T y p e z b w N T n L X > < a : K e y > < K e y > M e a s u r e s \ T o t a l   R e v e n u e < / K e y > < / a : K e y > < a : V a l u e   i : t y p e = " M e a s u r e G r i d N o d e V i e w S t a t e " > < L a y e d O u t > t r u e < / L a y e d O u t > < R o w > 7 < / 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 M e a s u r e s \ A v e r a g e   J o b   P r o f i t < / K e y > < / a : K e y > < a : V a l u e   i : t y p e = " M e a s u r e G r i d N o d e V i e w S t a t e " > < L a y e d O u t > t r u e < / L a y e d O u t > < / a : V a l u e > < / a : K e y V a l u e O f D i a g r a m O b j e c t K e y a n y T y p e z b w N T n L X > < a : K e y V a l u e O f D i a g r a m O b j e c t K e y a n y T y p e z b w N T n L X > < a : K e y > < K e y > M e a s u r e s \ A v e r a g e   J o b   P r o f i t \ T a g I n f o \ F o r m u l a < / K e y > < / a : K e y > < a : V a l u e   i : t y p e = " M e a s u r e G r i d V i e w S t a t e I D i a g r a m T a g A d d i t i o n a l I n f o " / > < / a : K e y V a l u e O f D i a g r a m O b j e c t K e y a n y T y p e z b w N T n L X > < a : K e y V a l u e O f D i a g r a m O b j e c t K e y a n y T y p e z b w N T n L X > < a : K e y > < K e y > M e a s u r e s \ A v e r a g e   J o b   P r o f i t \ T a g I n f o \ V a l u e < / K e y > < / a : K e y > < a : V a l u e   i : t y p e = " M e a s u r e G r i d V i e w S t a t e I D i a g r a m T a g A d d i t i o n a l I n f o " / > < / a : K e y V a l u e O f D i a g r a m O b j e c t K e y a n y T y p e z b w N T n L X > < a : K e y V a l u e O f D i a g r a m O b j e c t K e y a n y T y p e z b w N T n L X > < a : K e y > < K e y > M e a s u r e s \ T o t a l   J o b s < / K e y > < / a : K e y > < a : V a l u e   i : t y p e = " M e a s u r e G r i d N o d e V i e w S t a t e " > < L a y e d O u t > t r u e < / L a y e d O u t > < R o w > 8 < / R o w > < / a : V a l u e > < / a : K e y V a l u e O f D i a g r a m O b j e c t K e y a n y T y p e z b w N T n L X > < a : K e y V a l u e O f D i a g r a m O b j e c t K e y a n y T y p e z b w N T n L X > < a : K e y > < K e y > M e a s u r e s \ T o t a l   J o b s \ T a g I n f o \ F o r m u l a < / K e y > < / a : K e y > < a : V a l u e   i : t y p e = " M e a s u r e G r i d V i e w S t a t e I D i a g r a m T a g A d d i t i o n a l I n f o " / > < / a : K e y V a l u e O f D i a g r a m O b j e c t K e y a n y T y p e z b w N T n L X > < a : K e y V a l u e O f D i a g r a m O b j e c t K e y a n y T y p e z b w N T n L X > < a : K e y > < K e y > M e a s u r e s \ T o t a l   J o b s \ T a g I n f o \ V a l u e < / K e y > < / a : K e y > < a : V a l u e   i : t y p e = " M e a s u r e G r i d V i e w S t a t e I D i a g r a m T a g A d d i t i o n a l I n f o " / > < / a : K e y V a l u e O f D i a g r a m O b j e c t K e y a n y T y p e z b w N T n L X > < a : K e y V a l u e O f D i a g r a m O b j e c t K e y a n y T y p e z b w N T n L X > < a : K e y > < K e y > M e a s u r e s \ J o b s   P e r   M o n t h < / K e y > < / a : K e y > < a : V a l u e   i : t y p e = " M e a s u r e G r i d N o d e V i e w S t a t e " > < L a y e d O u t > t r u e < / L a y e d O u t > < R o w > 1 < / R o w > < / a : V a l u e > < / a : K e y V a l u e O f D i a g r a m O b j e c t K e y a n y T y p e z b w N T n L X > < a : K e y V a l u e O f D i a g r a m O b j e c t K e y a n y T y p e z b w N T n L X > < a : K e y > < K e y > M e a s u r e s \ J o b s   P e r   M o n t h \ T a g I n f o \ F o r m u l a < / K e y > < / a : K e y > < a : V a l u e   i : t y p e = " M e a s u r e G r i d V i e w S t a t e I D i a g r a m T a g A d d i t i o n a l I n f o " / > < / a : K e y V a l u e O f D i a g r a m O b j e c t K e y a n y T y p e z b w N T n L X > < a : K e y V a l u e O f D i a g r a m O b j e c t K e y a n y T y p e z b w N T n L X > < a : K e y > < K e y > M e a s u r e s \ J o b s   P e r   M o n t h \ T a g I n f o \ V a l u e < / K e y > < / a : K e y > < a : V a l u e   i : t y p e = " M e a s u r e G r i d V i e w S t a t e I D i a g r a m T a g A d d i t i o n a l I n f o " / > < / a : K e y V a l u e O f D i a g r a m O b j e c t K e y a n y T y p e z b w N T n L X > < a : K e y V a l u e O f D i a g r a m O b j e c t K e y a n y T y p e z b w N T n L X > < a : K e y > < K e y > M e a s u r e s \ R e p e a t   C l i e n t   R a t e < / K e y > < / a : K e y > < a : V a l u e   i : t y p e = " M e a s u r e G r i d N o d e V i e w S t a t e " > < L a y e d O u t > t r u e < / L a y e d O u t > < R o w > 2 < / R o w > < / a : V a l u e > < / a : K e y V a l u e O f D i a g r a m O b j e c t K e y a n y T y p e z b w N T n L X > < a : K e y V a l u e O f D i a g r a m O b j e c t K e y a n y T y p e z b w N T n L X > < a : K e y > < K e y > M e a s u r e s \ R e p e a t   C l i e n t   R a t e \ T a g I n f o \ F o r m u l a < / K e y > < / a : K e y > < a : V a l u e   i : t y p e = " M e a s u r e G r i d V i e w S t a t e I D i a g r a m T a g A d d i t i o n a l I n f o " / > < / a : K e y V a l u e O f D i a g r a m O b j e c t K e y a n y T y p e z b w N T n L X > < a : K e y V a l u e O f D i a g r a m O b j e c t K e y a n y T y p e z b w N T n L X > < a : K e y > < K e y > M e a s u r e s \ R e p e a t   C l i e n t   R a t e \ T a g I n f o \ V a l u e < / K e y > < / a : K e y > < a : V a l u e   i : t y p e = " M e a s u r e G r i d V i e w S t a t e I D i a g r a m T a g A d d i t i o n a l I n f o " / > < / a : K e y V a l u e O f D i a g r a m O b j e c t K e y a n y T y p e z b w N T n L X > < a : K e y V a l u e O f D i a g r a m O b j e c t K e y a n y T y p e z b w N T n L X > < a : K e y > < K e y > M e a s u r e s \ J o b s   S m a r t   K P I < / K e y > < / a : K e y > < a : V a l u e   i : t y p e = " M e a s u r e G r i d N o d e V i e w S t a t e " > < L a y e d O u t > t r u e < / L a y e d O u t > < R o w > 1 0 < / R o w > < / a : V a l u e > < / a : K e y V a l u e O f D i a g r a m O b j e c t K e y a n y T y p e z b w N T n L X > < a : K e y V a l u e O f D i a g r a m O b j e c t K e y a n y T y p e z b w N T n L X > < a : K e y > < K e y > M e a s u r e s \ J o b s   S m a r t   K P I \ T a g I n f o \ F o r m u l a < / K e y > < / a : K e y > < a : V a l u e   i : t y p e = " M e a s u r e G r i d V i e w S t a t e I D i a g r a m T a g A d d i t i o n a l I n f o " / > < / a : K e y V a l u e O f D i a g r a m O b j e c t K e y a n y T y p e z b w N T n L X > < a : K e y V a l u e O f D i a g r a m O b j e c t K e y a n y T y p e z b w N T n L X > < a : K e y > < K e y > M e a s u r e s \ J o b s   S m a r t   K P I \ T a g I n f o \ V a l u e < / K e y > < / a : K e y > < a : V a l u e   i : t y p e = " M e a s u r e G r i d V i e w S t a t e I D i a g r a m T a g A d d i t i o n a l I n f o " / > < / a : K e y V a l u e O f D i a g r a m O b j e c t K e y a n y T y p e z b w N T n L X > < a : K e y V a l u e O f D i a g r a m O b j e c t K e y a n y T y p e z b w N T n L X > < a : K e y > < K e y > M e a s u r e s \ S u m   o f   j o b _ i d < / K e y > < / a : K e y > < a : V a l u e   i : t y p e = " M e a s u r e G r i d N o d e V i e w S t a t e " > < L a y e d O u t > t r u e < / L a y e d O u t > < W a s U I I n v i s i b l e > t r u e < / W a s U I I n v i s i b l e > < / a : V a l u e > < / a : K e y V a l u e O f D i a g r a m O b j e c t K e y a n y T y p e z b w N T n L X > < a : K e y V a l u e O f D i a g r a m O b j e c t K e y a n y T y p e z b w N T n L X > < a : K e y > < K e y > M e a s u r e s \ S u m   o f   j o b _ i d \ T a g I n f o \ F o r m u l a < / K e y > < / a : K e y > < a : V a l u e   i : t y p e = " M e a s u r e G r i d V i e w S t a t e I D i a g r a m T a g A d d i t i o n a l I n f o " / > < / a : K e y V a l u e O f D i a g r a m O b j e c t K e y a n y T y p e z b w N T n L X > < a : K e y V a l u e O f D i a g r a m O b j e c t K e y a n y T y p e z b w N T n L X > < a : K e y > < K e y > M e a s u r e s \ S u m   o f   j o b _ i d \ T a g I n f o \ V a l u e < / K e y > < / a : K e y > < a : V a l u e   i : t y p e = " M e a s u r e G r i d V i e w S t a t e I D i a g r a m T a g A d d i t i o n a l I n f o " / > < / a : K e y V a l u e O f D i a g r a m O b j e c t K e y a n y T y p e z b w N T n L X > < a : K e y V a l u e O f D i a g r a m O b j e c t K e y a n y T y p e z b w N T n L X > < a : K e y > < K e y > M e a s u r e s \ A v e r a g e   o f   j o b _ i d < / K e y > < / a : K e y > < a : V a l u e   i : t y p e = " M e a s u r e G r i d N o d e V i e w S t a t e " > < L a y e d O u t > t r u e < / L a y e d O u t > < R o w > 1 < / R o w > < W a s U I I n v i s i b l e > t r u e < / W a s U I I n v i s i b l e > < / a : V a l u e > < / a : K e y V a l u e O f D i a g r a m O b j e c t K e y a n y T y p e z b w N T n L X > < a : K e y V a l u e O f D i a g r a m O b j e c t K e y a n y T y p e z b w N T n L X > < a : K e y > < K e y > M e a s u r e s \ A v e r a g e   o f   j o b _ i d \ T a g I n f o \ F o r m u l a < / K e y > < / a : K e y > < a : V a l u e   i : t y p e = " M e a s u r e G r i d V i e w S t a t e I D i a g r a m T a g A d d i t i o n a l I n f o " / > < / a : K e y V a l u e O f D i a g r a m O b j e c t K e y a n y T y p e z b w N T n L X > < a : K e y V a l u e O f D i a g r a m O b j e c t K e y a n y T y p e z b w N T n L X > < a : K e y > < K e y > M e a s u r e s \ A v e r a g e   o f   j o b _ i d \ T a g I n f o \ V a l u e < / K e y > < / a : K e y > < a : V a l u e   i : t y p e = " M e a s u r e G r i d V i e w S t a t e I D i a g r a m T a g A d d i t i o n a l I n f o " / > < / a : K e y V a l u e O f D i a g r a m O b j e c t K e y a n y T y p e z b w N T n L X > < a : K e y V a l u e O f D i a g r a m O b j e c t K e y a n y T y p e z b w N T n L X > < a : K e y > < K e y > M e a s u r e s \ C o u n t   o f   j o b _ i d < / K e y > < / a : K e y > < a : V a l u e   i : t y p e = " M e a s u r e G r i d N o d e V i e w S t a t e " > < L a y e d O u t > t r u e < / L a y e d O u t > < R o w > 2 < / R o w > < W a s U I I n v i s i b l e > t r u e < / W a s U I I n v i s i b l e > < / a : V a l u e > < / a : K e y V a l u e O f D i a g r a m O b j e c t K e y a n y T y p e z b w N T n L X > < a : K e y V a l u e O f D i a g r a m O b j e c t K e y a n y T y p e z b w N T n L X > < a : K e y > < K e y > M e a s u r e s \ C o u n t   o f   j o b _ i d \ T a g I n f o \ F o r m u l a < / K e y > < / a : K e y > < a : V a l u e   i : t y p e = " M e a s u r e G r i d V i e w S t a t e I D i a g r a m T a g A d d i t i o n a l I n f o " / > < / a : K e y V a l u e O f D i a g r a m O b j e c t K e y a n y T y p e z b w N T n L X > < a : K e y V a l u e O f D i a g r a m O b j e c t K e y a n y T y p e z b w N T n L X > < a : K e y > < K e y > M e a s u r e s \ C o u n t   o f   j o b _ i d \ T a g I n f o \ V a l u e < / K e y > < / a : K e y > < a : V a l u e   i : t y p e = " M e a s u r e G r i d V i e w S t a t e I D i a g r a m T a g A d d i t i o n a l I n f o " / > < / a : K e y V a l u e O f D i a g r a m O b j e c t K e y a n y T y p e z b w N T n L X > < a : K e y V a l u e O f D i a g r a m O b j e c t K e y a n y T y p e z b w N T n L X > < a : K e y > < K e y > M e a s u r e s \ S u m   o f   t o t a l _ p r i c e < / K e y > < / a : K e y > < a : V a l u e   i : t y p e = " M e a s u r e G r i d N o d e V i e w S t a t e " > < C o l u m n > 4 < / C o l u m n > < L a y e d O u t > t r u e < / L a y e d O u t > < W a s U I I n v i s i b l e > t r u e < / W a s U I I n v i s i b l e > < / a : V a l u e > < / a : K e y V a l u e O f D i a g r a m O b j e c t K e y a n y T y p e z b w N T n L X > < a : K e y V a l u e O f D i a g r a m O b j e c t K e y a n y T y p e z b w N T n L X > < a : K e y > < K e y > M e a s u r e s \ S u m   o f   t o t a l _ p r i c e \ T a g I n f o \ F o r m u l a < / K e y > < / a : K e y > < a : V a l u e   i : t y p e = " M e a s u r e G r i d V i e w S t a t e I D i a g r a m T a g A d d i t i o n a l I n f o " / > < / a : K e y V a l u e O f D i a g r a m O b j e c t K e y a n y T y p e z b w N T n L X > < a : K e y V a l u e O f D i a g r a m O b j e c t K e y a n y T y p e z b w N T n L X > < a : K e y > < K e y > M e a s u r e s \ S u m   o f   t o t a l _ p r i c e \ T a g I n f o \ V a l u e < / K e y > < / a : K e y > < a : V a l u e   i : t y p e = " M e a s u r e G r i d V i e w S t a t e I D i a g r a m T a g A d d i t i o n a l I n f o " / > < / a : K e y V a l u e O f D i a g r a m O b j e c t K e y a n y T y p e z b w N T n L X > < a : K e y V a l u e O f D i a g r a m O b j e c t K e y a n y T y p e z b w N T n L X > < a : K e y > < K e y > M e a s u r e s \ A v e r a g e   o f   t o t a l _ p r i c e < / K e y > < / a : K e y > < a : V a l u e   i : t y p e = " M e a s u r e G r i d N o d e V i e w S t a t e " > < C o l u m n > 4 < / C o l u m n > < L a y e d O u t > t r u e < / L a y e d O u t > < R o w > 1 < / R o w > < W a s U I I n v i s i b l e > t r u e < / W a s U I I n v i s i b l e > < / a : V a l u e > < / a : K e y V a l u e O f D i a g r a m O b j e c t K e y a n y T y p e z b w N T n L X > < a : K e y V a l u e O f D i a g r a m O b j e c t K e y a n y T y p e z b w N T n L X > < a : K e y > < K e y > M e a s u r e s \ A v e r a g e   o f   t o t a l _ p r i c e \ T a g I n f o \ F o r m u l a < / K e y > < / a : K e y > < a : V a l u e   i : t y p e = " M e a s u r e G r i d V i e w S t a t e I D i a g r a m T a g A d d i t i o n a l I n f o " / > < / a : K e y V a l u e O f D i a g r a m O b j e c t K e y a n y T y p e z b w N T n L X > < a : K e y V a l u e O f D i a g r a m O b j e c t K e y a n y T y p e z b w N T n L X > < a : K e y > < K e y > M e a s u r e s \ A v e r a g e   o f   t o t a l _ p r i c e \ T a g I n f o \ V a l u e < / K e y > < / a : K e y > < a : V a l u e   i : t y p e = " M e a s u r e G r i d V i e w S t a t e I D i a g r a m T a g A d d i t i o n a l I n f o " / > < / a : K e y V a l u e O f D i a g r a m O b j e c t K e y a n y T y p e z b w N T n L X > < a : K e y V a l u e O f D i a g r a m O b j e c t K e y a n y T y p e z b w N T n L X > < a : K e y > < K e y > M e a s u r e s \ S u m   o f   t o t a l _ c o s t < / K e y > < / a : K e y > < a : V a l u e   i : t y p e = " M e a s u r e G r i d N o d e V i e w S t a t e " > < C o l u m n > 5 < / 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 M e a s u r e s \ A v e r a g e   o f   t o t a l _ c o s t < / K e y > < / a : K e y > < a : V a l u e   i : t y p e = " M e a s u r e G r i d N o d e V i e w S t a t e " > < C o l u m n > 5 < / C o l u m n > < L a y e d O u t > t r u e < / L a y e d O u t > < R o w > 1 < / R o w > < W a s U I I n v i s i b l e > t r u e < / W a s U I I n v i s i b l e > < / a : V a l u e > < / a : K e y V a l u e O f D i a g r a m O b j e c t K e y a n y T y p e z b w N T n L X > < a : K e y V a l u e O f D i a g r a m O b j e c t K e y a n y T y p e z b w N T n L X > < a : K e y > < K e y > M e a s u r e s \ A v e r a g e   o f   t o t a l _ c o s t \ T a g I n f o \ F o r m u l a < / K e y > < / a : K e y > < a : V a l u e   i : t y p e = " M e a s u r e G r i d V i e w S t a t e I D i a g r a m T a g A d d i t i o n a l I n f o " / > < / a : K e y V a l u e O f D i a g r a m O b j e c t K e y a n y T y p e z b w N T n L X > < a : K e y V a l u e O f D i a g r a m O b j e c t K e y a n y T y p e z b w N T n L X > < a : K e y > < K e y > M e a s u r e s \ A v e r a g e   o f   t o t a l _ c o s t \ T a g I n f o \ V a l u e < / K e y > < / a : K e y > < a : V a l u e   i : t y p e = " M e a s u r e G r i d V i e w S t a t e I D i a g r a m T a g A d d i t i o n a l I n f o " / > < / a : K e y V a l u e O f D i a g r a m O b j e c t K e y a n y T y p e z b w N T n L X > < a : K e y V a l u e O f D i a g r a m O b j e c t K e y a n y T y p e z b w N T n L X > < a : K e y > < K e y > M e a s u r e s \ S u m   o f   n u m _ s e r v i c e s < / K e y > < / a : K e y > < a : V a l u e   i : t y p e = " M e a s u r e G r i d N o d e V i e w S t a t e " > < C o l u m n > 1 1 < / C o l u m n > < L a y e d O u t > t r u e < / L a y e d O u t > < W a s U I I n v i s i b l e > t r u e < / W a s U I I n v i s i b l e > < / a : V a l u e > < / a : K e y V a l u e O f D i a g r a m O b j e c t K e y a n y T y p e z b w N T n L X > < a : K e y V a l u e O f D i a g r a m O b j e c t K e y a n y T y p e z b w N T n L X > < a : K e y > < K e y > M e a s u r e s \ S u m   o f   n u m _ s e r v i c e s \ T a g I n f o \ F o r m u l a < / K e y > < / a : K e y > < a : V a l u e   i : t y p e = " M e a s u r e G r i d V i e w S t a t e I D i a g r a m T a g A d d i t i o n a l I n f o " / > < / a : K e y V a l u e O f D i a g r a m O b j e c t K e y a n y T y p e z b w N T n L X > < a : K e y V a l u e O f D i a g r a m O b j e c t K e y a n y T y p e z b w N T n L X > < a : K e y > < K e y > M e a s u r e s \ S u m   o f   n u m _ s e r v i c e s \ T a g I n f o \ V a l u e < / K e y > < / a : K e y > < a : V a l u e   i : t y p e = " M e a s u r e G r i d V i e w S t a t e I D i a g r a m T a g A d d i t i o n a l I n f o " / > < / a : K e y V a l u e O f D i a g r a m O b j e c t K e y a n y T y p e z b w N T n L X > < a : K e y V a l u e O f D i a g r a m O b j e c t K e y a n y T y p e z b w N T n L X > < a : K e y > < K e y > M e a s u r e s \ A v e r a g e   o f   n u m _ s e r v i c e s < / K e y > < / a : K e y > < a : V a l u e   i : t y p e = " M e a s u r e G r i d N o d e V i e w S t a t e " > < C o l u m n > 1 1 < / C o l u m n > < L a y e d O u t > t r u e < / L a y e d O u t > < R o w > 1 < / R o w > < W a s U I I n v i s i b l e > t r u e < / W a s U I I n v i s i b l e > < / a : V a l u e > < / a : K e y V a l u e O f D i a g r a m O b j e c t K e y a n y T y p e z b w N T n L X > < a : K e y V a l u e O f D i a g r a m O b j e c t K e y a n y T y p e z b w N T n L X > < a : K e y > < K e y > M e a s u r e s \ A v e r a g e   o f   n u m _ s e r v i c e s \ T a g I n f o \ F o r m u l a < / K e y > < / a : K e y > < a : V a l u e   i : t y p e = " M e a s u r e G r i d V i e w S t a t e I D i a g r a m T a g A d d i t i o n a l I n f o " / > < / a : K e y V a l u e O f D i a g r a m O b j e c t K e y a n y T y p e z b w N T n L X > < a : K e y V a l u e O f D i a g r a m O b j e c t K e y a n y T y p e z b w N T n L X > < a : K e y > < K e y > M e a s u r e s \ A v e r a g e   o f   n u m _ s e r v i c e s \ T a g I n f o \ V a l u e < / K e y > < / a : K e y > < a : V a l u e   i : t y p e = " M e a s u r e G r i d V i e w S t a t e I D i a g r a m T a g A d d i t i o n a l I n f o " / > < / a : K e y V a l u e O f D i a g r a m O b j e c t K e y a n y T y p e z b w N T n L X > < a : K e y V a l u e O f D i a g r a m O b j e c t K e y a n y T y p e z b w N T n L X > < a : K e y > < K e y > M e a s u r e s \ C o u n t   o f   j o b _ y e a r < / K e y > < / a : K e y > < a : V a l u e   i : t y p e = " M e a s u r e G r i d N o d e V i e w S t a t e " > < C o l u m n > 1 2 < / C o l u m n > < L a y e d O u t > t r u e < / L a y e d O u t > < W a s U I I n v i s i b l e > t r u e < / W a s U I I n v i s i b l e > < / a : V a l u e > < / a : K e y V a l u e O f D i a g r a m O b j e c t K e y a n y T y p e z b w N T n L X > < a : K e y V a l u e O f D i a g r a m O b j e c t K e y a n y T y p e z b w N T n L X > < a : K e y > < K e y > M e a s u r e s \ C o u n t   o f   j o b _ y e a r \ T a g I n f o \ F o r m u l a < / K e y > < / a : K e y > < a : V a l u e   i : t y p e = " M e a s u r e G r i d V i e w S t a t e I D i a g r a m T a g A d d i t i o n a l I n f o " / > < / a : K e y V a l u e O f D i a g r a m O b j e c t K e y a n y T y p e z b w N T n L X > < a : K e y V a l u e O f D i a g r a m O b j e c t K e y a n y T y p e z b w N T n L X > < a : K e y > < K e y > M e a s u r e s \ C o u n t   o f   j o b _ y e a r \ T a g I n f o \ V a l u e 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 C o l u m n s \ j o b _ d a t e < / K e y > < / a : K e y > < a : V a l u e   i : t y p e = " M e a s u r e G r i d N o d e V i e w S t a t e " > < C o l u m n > 1 < / C o l u m n > < L a y e d O u t > t r u e < / L a y e d O u t > < / a : V a l u e > < / a : K e y V a l u e O f D i a g r a m O b j e c t K e y a n y T y p e z b w N T n L X > < a : K e y V a l u e O f D i a g r a m O b j e c t K e y a n y T y p e z b w N T n L X > < a : K e y > < K e y > C o l u m n s \ c l i e n t _ i d < / K e y > < / a : K e y > < a : V a l u e   i : t y p e = " M e a s u r e G r i d N o d e V i e w S t a t e " > < C o l u m n > 2 < / C o l u m n > < L a y e d O u t > t r u e < / L a y e d O u t > < / a : V a l u e > < / a : K e y V a l u e O f D i a g r a m O b j e c t K e y a n y T y p e z b w N T n L X > < a : K e y V a l u e O f D i a g r a m O b j e c t K e y a n y T y p e z b w N T n L X > < a : K e y > < K e y > C o l u m n s \ z i p _ c o d e < / K e y > < / a : K e y > < a : V a l u e   i : t y p e = " M e a s u r e G r i d N o d e V i e w S t a t e " > < C o l u m n > 3 < / C o l u m n > < L a y e d O u t > t r u e < / L a y e d O u t > < / a : V a l u e > < / a : K e y V a l u e O f D i a g r a m O b j e c t K e y a n y T y p e z b w N T n L X > < a : K e y V a l u e O f D i a g r a m O b j e c t K e y a n y T y p e z b w N T n L X > < a : K e y > < K e y > C o l u m n s \ t o t a l _ p r i c e < / K e y > < / a : K e y > < a : V a l u e   i : t y p e = " M e a s u r e G r i d N o d e V i e w S t a t e " > < C o l u m n > 4 < / C o l u m n > < L a y e d O u t > t r u e < / L a y e d O u t > < / a : V a l u e > < / a : K e y V a l u e O f D i a g r a m O b j e c t K e y a n y T y p e z b w N T n L X > < a : K e y V a l u e O f D i a g r a m O b j e c t K e y a n y T y p e z b w N T n L X > < a : K e y > < K e y > C o l u m n s \ t o t a l _ c o s t < / K e y > < / a : K e y > < a : V a l u e   i : t y p e = " M e a s u r e G r i d N o d e V i e w S t a t e " > < C o l u m n > 5 < / C o l u m n > < L a y e d O u t > t r u e < / L a y e d O u t > < / a : V a l u e > < / a : K e y V a l u e O f D i a g r a m O b j e c t K e y a n y T y p e z b w N T n L X > < a : K e y V a l u e O f D i a g r a m O b j e c t K e y a n y T y p e z b w N T n L X > < a : K e y > < K e y > C o l u m n s \ d u r a t i o n _ d a y s < / K e y > < / a : K e y > < a : V a l u e   i : t y p e = " M e a s u r e G r i d N o d e V i e w S t a t e " > < C o l u m n > 6 < / C o l u m n > < L a y e d O u t > t r u e < / L a y e d O u t > < / a : V a l u e > < / a : K e y V a l u e O f D i a g r a m O b j e c t K e y a n y T y p e z b w N T n L X > < a : K e y V a l u e O f D i a g r a m O b j e c t K e y a n y T y p e z b w N T n L X > < a : K e y > < K e y > C o l u m n s \ p a y m e n t _ s t a t u s < / K e y > < / a : K e y > < a : V a l u e   i : t y p e = " M e a s u r e G r i d N o d e V i e w S t a t e " > < C o l u m n > 7 < / C o l u m n > < L a y e d O u t > t r u e < / L a y e d O u t > < / a : V a l u e > < / a : K e y V a l u e O f D i a g r a m O b j e c t K e y a n y T y p e z b w N T n L X > < a : K e y V a l u e O f D i a g r a m O b j e c t K e y a n y T y p e z b w N T n L X > < a : K e y > < K e y > C o l u m n s \ p a y m e n t _ m e t h o d < / K e y > < / a : K e y > < a : V a l u e   i : t y p e = " M e a s u r e G r i d N o d e V i e w S t a t e " > < C o l u m n > 8 < / C o l u m n > < L a y e d O u t > t r u e < / L a y e d O u t > < / a : V a l u e > < / a : K e y V a l u e O f D i a g r a m O b j e c t K e y a n y T y p e z b w N T n L X > < a : K e y V a l u e O f D i a g r a m O b j e c t K e y a n y T y p e z b w N T n L X > < a : K e y > < K e y > C o l u m n s \ p a y m e n t _ d e l a y _ d a y s < / K e y > < / a : K e y > < a : V a l u e   i : t y p e = " M e a s u r e G r i d N o d e V i e w S t a t e " > < C o l u m n > 9 < / C o l u m n > < L a y e d O u t > t r u e < / L a y e d O u t > < / a : V a l u e > < / a : K e y V a l u e O f D i a g r a m O b j e c t K e y a n y T y p e z b w N T n L X > < a : K e y V a l u e O f D i a g r a m O b j e c t K e y a n y T y p e z b w N T n L X > < a : K e y > < K e y > C o l u m n s \ r e v i e w _ s c o r e < / K e y > < / a : K e y > < a : V a l u e   i : t y p e = " M e a s u r e G r i d N o d e V i e w S t a t e " > < C o l u m n > 1 0 < / C o l u m n > < L a y e d O u t > t r u e < / L a y e d O u t > < / a : V a l u e > < / a : K e y V a l u e O f D i a g r a m O b j e c t K e y a n y T y p e z b w N T n L X > < a : K e y V a l u e O f D i a g r a m O b j e c t K e y a n y T y p e z b w N T n L X > < a : K e y > < K e y > C o l u m n s \ n u m _ s e r v i c e s < / K e y > < / a : K e y > < a : V a l u e   i : t y p e = " M e a s u r e G r i d N o d e V i e w S t a t e " > < C o l u m n > 1 1 < / C o l u m n > < L a y e d O u t > t r u e < / L a y e d O u t > < / a : V a l u e > < / a : K e y V a l u e O f D i a g r a m O b j e c t K e y a n y T y p e z b w N T n L X > < a : K e y V a l u e O f D i a g r a m O b j e c t K e y a n y T y p e z b w N T n L X > < a : K e y > < K e y > C o l u m n s \ j o b _ y e a r < / K e y > < / a : K e y > < a : V a l u e   i : t y p e = " M e a s u r e G r i d N o d e V i e w S t a t e " > < C o l u m n > 1 2 < / C o l u m n > < L a y e d O u t > t r u e < / L a y e d O u t > < / a : V a l u e > < / a : K e y V a l u e O f D i a g r a m O b j e c t K e y a n y T y p e z b w N T n L X > < a : K e y V a l u e O f D i a g r a m O b j e c t K e y a n y T y p e z b w N T n L X > < a : K e y > < K e y > C o l u m n s \ j o b _ d a t e   ( Q u a r t e r ) < / K e y > < / a : K e y > < a : V a l u e   i : t y p e = " M e a s u r e G r i d N o d e V i e w S t a t e " > < C o l u m n > 1 3 < / C o l u m n > < L a y e d O u t > t r u e < / L a y e d O u t > < / a : V a l u e > < / a : K e y V a l u e O f D i a g r a m O b j e c t K e y a n y T y p e z b w N T n L X > < a : K e y V a l u e O f D i a g r a m O b j e c t K e y a n y T y p e z b w N T n L X > < a : K e y > < K e y > C o l u m n s \ j o b _ d a t e   ( M o n t h   I n d e x ) < / K e y > < / a : K e y > < a : V a l u e   i : t y p e = " M e a s u r e G r i d N o d e V i e w S t a t e " > < C o l u m n > 1 4 < / C o l u m n > < L a y e d O u t > t r u e < / L a y e d O u t > < / a : V a l u e > < / a : K e y V a l u e O f D i a g r a m O b j e c t K e y a n y T y p e z b w N T n L X > < a : K e y V a l u e O f D i a g r a m O b j e c t K e y a n y T y p e z b w N T n L X > < a : K e y > < K e y > C o l u m n s \ j o b _ m o n t h < / K e y > < / a : K e y > < a : V a l u e   i : t y p e = " M e a s u r e G r i d N o d e V i e w S t a t e " > < C o l u m n > 1 5 < / C o l u m n > < L a y e d O u t > t r u e < / L a y e d O u t > < / a : V a l u e > < / a : K e y V a l u e O f D i a g r a m O b j e c t K e y a n y T y p e z b w N T n L X > < a : K e y V a l u e O f D i a g r a m O b j e c t K e y a n y T y p e z b w N T n L X > < a : K e y > < K e y > C o l u m n s \ J o b Y e a r M o n t h < / K e y > < / a : K e y > < a : V a l u e   i : t y p e = " M e a s u r e G r i d N o d e V i e w S t a t e " > < C o l u m n > 1 6 < / C o l u m n > < L a y e d O u t > t r u e < / L a y e d O u t > < / a : V a l u e > < / a : K e y V a l u e O f D i a g r a m O b j e c t K e y a n y T y p e z b w N T n L X > < a : K e y V a l u e O f D i a g r a m O b j e c t K e y a n y T y p e z b w N T n L X > < a : K e y > < K e y > L i n k s \ & l t ; C o l u m n s \ S u m   o f   j o b _ i d & g t ; - & l t ; M e a s u r e s \ j o b _ i d & g t ; < / K e y > < / a : K e y > < a : V a l u e   i : t y p e = " M e a s u r e G r i d V i e w S t a t e I D i a g r a m L i n k " / > < / a : K e y V a l u e O f D i a g r a m O b j e c t K e y a n y T y p e z b w N T n L X > < a : K e y V a l u e O f D i a g r a m O b j e c t K e y a n y T y p e z b w N T n L X > < a : K e y > < K e y > L i n k s \ & l t ; C o l u m n s \ S u m   o f   j o b _ i d & g t ; - & l t ; M e a s u r e s \ j o b _ i d & g t ; \ C O L U M N < / K e y > < / a : K e y > < a : V a l u e   i : t y p e = " M e a s u r e G r i d V i e w S t a t e I D i a g r a m L i n k E n d p o i n t " / > < / a : K e y V a l u e O f D i a g r a m O b j e c t K e y a n y T y p e z b w N T n L X > < a : K e y V a l u e O f D i a g r a m O b j e c t K e y a n y T y p e z b w N T n L X > < a : K e y > < K e y > L i n k s \ & l t ; C o l u m n s \ S u m   o f   j o b _ i d & g t ; - & l t ; M e a s u r e s \ j o b _ i d & g t ; \ M E A S U R E < / K e y > < / a : K e y > < a : V a l u e   i : t y p e = " M e a s u r e G r i d V i e w S t a t e I D i a g r a m L i n k E n d p o i n t " / > < / a : K e y V a l u e O f D i a g r a m O b j e c t K e y a n y T y p e z b w N T n L X > < a : K e y V a l u e O f D i a g r a m O b j e c t K e y a n y T y p e z b w N T n L X > < a : K e y > < K e y > L i n k s \ & l t ; C o l u m n s \ A v e r a g e   o f   j o b _ i d & g t ; - & l t ; M e a s u r e s \ j o b _ i d & g t ; < / K e y > < / a : K e y > < a : V a l u e   i : t y p e = " M e a s u r e G r i d V i e w S t a t e I D i a g r a m L i n k " / > < / a : K e y V a l u e O f D i a g r a m O b j e c t K e y a n y T y p e z b w N T n L X > < a : K e y V a l u e O f D i a g r a m O b j e c t K e y a n y T y p e z b w N T n L X > < a : K e y > < K e y > L i n k s \ & l t ; C o l u m n s \ A v e r a g e   o f   j o b _ i d & g t ; - & l t ; M e a s u r e s \ j o b _ i d & g t ; \ C O L U M N < / K e y > < / a : K e y > < a : V a l u e   i : t y p e = " M e a s u r e G r i d V i e w S t a t e I D i a g r a m L i n k E n d p o i n t " / > < / a : K e y V a l u e O f D i a g r a m O b j e c t K e y a n y T y p e z b w N T n L X > < a : K e y V a l u e O f D i a g r a m O b j e c t K e y a n y T y p e z b w N T n L X > < a : K e y > < K e y > L i n k s \ & l t ; C o l u m n s \ A v e r a g e   o f   j o b _ i d & g t ; - & l t ; M e a s u r e s \ j o b _ i d & g t ; \ M E A S U R E < / K e y > < / a : K e y > < a : V a l u e   i : t y p e = " M e a s u r e G r i d V i e w S t a t e I D i a g r a m L i n k E n d p o i n t " / > < / a : K e y V a l u e O f D i a g r a m O b j e c t K e y a n y T y p e z b w N T n L X > < a : K e y V a l u e O f D i a g r a m O b j e c t K e y a n y T y p e z b w N T n L X > < a : K e y > < K e y > L i n k s \ & l t ; C o l u m n s \ C o u n t   o f   j o b _ i d & g t ; - & l t ; M e a s u r e s \ j o b _ i d & g t ; < / K e y > < / a : K e y > < a : V a l u e   i : t y p e = " M e a s u r e G r i d V i e w S t a t e I D i a g r a m L i n k " / > < / a : K e y V a l u e O f D i a g r a m O b j e c t K e y a n y T y p e z b w N T n L X > < a : K e y V a l u e O f D i a g r a m O b j e c t K e y a n y T y p e z b w N T n L X > < a : K e y > < K e y > L i n k s \ & l t ; C o l u m n s \ C o u n t   o f   j o b _ i d & g t ; - & l t ; M e a s u r e s \ j o b _ i d & g t ; \ C O L U M N < / K e y > < / a : K e y > < a : V a l u e   i : t y p e = " M e a s u r e G r i d V i e w S t a t e I D i a g r a m L i n k E n d p o i n t " / > < / a : K e y V a l u e O f D i a g r a m O b j e c t K e y a n y T y p e z b w N T n L X > < a : K e y V a l u e O f D i a g r a m O b j e c t K e y a n y T y p e z b w N T n L X > < a : K e y > < K e y > L i n k s \ & l t ; C o l u m n s \ C o u n t   o f   j o b _ i d & g t ; - & l t ; M e a s u r e s \ j o b _ i d & g t ; \ M E A S U R E < / K e y > < / a : K e y > < a : V a l u e   i : t y p e = " M e a s u r e G r i d V i e w S t a t e I D i a g r a m L i n k E n d p o i n t " / > < / a : K e y V a l u e O f D i a g r a m O b j e c t K e y a n y T y p e z b w N T n L X > < a : K e y V a l u e O f D i a g r a m O b j e c t K e y a n y T y p e z b w N T n L X > < a : K e y > < K e y > L i n k s \ & l t ; C o l u m n s \ S u m   o f   t o t a l _ p r i c e & g t ; - & l t ; M e a s u r e s \ t o t a l _ p r i c e & g t ; < / K e y > < / a : K e y > < a : V a l u e   i : t y p e = " M e a s u r e G r i d V i e w S t a t e I D i a g r a m L i n k " / > < / a : K e y V a l u e O f D i a g r a m O b j e c t K e y a n y T y p e z b w N T n L X > < a : K e y V a l u e O f D i a g r a m O b j e c t K e y a n y T y p e z b w N T n L X > < a : K e y > < K e y > L i n k s \ & l t ; C o l u m n s \ S u m   o f   t o t a l _ p r i c e & g t ; - & l t ; M e a s u r e s \ t o t a l _ p r i c e & g t ; \ C O L U M N < / K e y > < / a : K e y > < a : V a l u e   i : t y p e = " M e a s u r e G r i d V i e w S t a t e I D i a g r a m L i n k E n d p o i n t " / > < / a : K e y V a l u e O f D i a g r a m O b j e c t K e y a n y T y p e z b w N T n L X > < a : K e y V a l u e O f D i a g r a m O b j e c t K e y a n y T y p e z b w N T n L X > < a : K e y > < K e y > L i n k s \ & l t ; C o l u m n s \ S u m   o f   t o t a l _ p r i c e & g t ; - & l t ; M e a s u r e s \ t o t a l _ p r i c e & g t ; \ M E A S U R E < / K e y > < / a : K e y > < a : V a l u e   i : t y p e = " M e a s u r e G r i d V i e w S t a t e I D i a g r a m L i n k E n d p o i n t " / > < / a : K e y V a l u e O f D i a g r a m O b j e c t K e y a n y T y p e z b w N T n L X > < a : K e y V a l u e O f D i a g r a m O b j e c t K e y a n y T y p e z b w N T n L X > < a : K e y > < K e y > L i n k s \ & l t ; C o l u m n s \ A v e r a g e   o f   t o t a l _ p r i c e & g t ; - & l t ; M e a s u r e s \ t o t a l _ p r i c e & g t ; < / K e y > < / a : K e y > < a : V a l u e   i : t y p e = " M e a s u r e G r i d V i e w S t a t e I D i a g r a m L i n k " / > < / a : K e y V a l u e O f D i a g r a m O b j e c t K e y a n y T y p e z b w N T n L X > < a : K e y V a l u e O f D i a g r a m O b j e c t K e y a n y T y p e z b w N T n L X > < a : K e y > < K e y > L i n k s \ & l t ; C o l u m n s \ A v e r a g e   o f   t o t a l _ p r i c e & g t ; - & l t ; M e a s u r e s \ t o t a l _ p r i c e & g t ; \ C O L U M N < / K e y > < / a : K e y > < a : V a l u e   i : t y p e = " M e a s u r e G r i d V i e w S t a t e I D i a g r a m L i n k E n d p o i n t " / > < / a : K e y V a l u e O f D i a g r a m O b j e c t K e y a n y T y p e z b w N T n L X > < a : K e y V a l u e O f D i a g r a m O b j e c t K e y a n y T y p e z b w N T n L X > < a : K e y > < K e y > L i n k s \ & l t ; C o l u m n s \ A v e r a g e   o f   t o t a l _ p r i c e & g t ; - & l t ; M e a s u r e s \ t o t a l _ p r i c e & g t ; \ M E A S U R E 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 L i n k s \ & l t ; C o l u m n s \ A v e r a g e   o f   t o t a l _ c o s t & g t ; - & l t ; M e a s u r e s \ t o t a l _ c o s t & g t ; < / K e y > < / a : K e y > < a : V a l u e   i : t y p e = " M e a s u r e G r i d V i e w S t a t e I D i a g r a m L i n k " / > < / a : K e y V a l u e O f D i a g r a m O b j e c t K e y a n y T y p e z b w N T n L X > < a : K e y V a l u e O f D i a g r a m O b j e c t K e y a n y T y p e z b w N T n L X > < a : K e y > < K e y > L i n k s \ & l t ; C o l u m n s \ A v e r a g e   o f   t o t a l _ c o s t & g t ; - & l t ; M e a s u r e s \ t o t a l _ c o s t & g t ; \ C O L U M N < / K e y > < / a : K e y > < a : V a l u e   i : t y p e = " M e a s u r e G r i d V i e w S t a t e I D i a g r a m L i n k E n d p o i n t " / > < / a : K e y V a l u e O f D i a g r a m O b j e c t K e y a n y T y p e z b w N T n L X > < a : K e y V a l u e O f D i a g r a m O b j e c t K e y a n y T y p e z b w N T n L X > < a : K e y > < K e y > L i n k s \ & l t ; C o l u m n s \ A v e r a g e   o f   t o t a l _ c o s t & g t ; - & l t ; M e a s u r e s \ t o t a l _ c o s t & g t ; \ M E A S U R E < / K e y > < / a : K e y > < a : V a l u e   i : t y p e = " M e a s u r e G r i d V i e w S t a t e I D i a g r a m L i n k E n d p o i n t " / > < / a : K e y V a l u e O f D i a g r a m O b j e c t K e y a n y T y p e z b w N T n L X > < a : K e y V a l u e O f D i a g r a m O b j e c t K e y a n y T y p e z b w N T n L X > < a : K e y > < K e y > L i n k s \ & l t ; C o l u m n s \ S u m   o f   n u m _ s e r v i c e s & g t ; - & l t ; M e a s u r e s \ n u m _ s e r v i c e s & g t ; < / K e y > < / a : K e y > < a : V a l u e   i : t y p e = " M e a s u r e G r i d V i e w S t a t e I D i a g r a m L i n k " / > < / a : K e y V a l u e O f D i a g r a m O b j e c t K e y a n y T y p e z b w N T n L X > < a : K e y V a l u e O f D i a g r a m O b j e c t K e y a n y T y p e z b w N T n L X > < a : K e y > < K e y > L i n k s \ & l t ; C o l u m n s \ S u m   o f   n u m _ s e r v i c e s & g t ; - & l t ; M e a s u r e s \ n u m _ s e r v i c e s & g t ; \ C O L U M N < / K e y > < / a : K e y > < a : V a l u e   i : t y p e = " M e a s u r e G r i d V i e w S t a t e I D i a g r a m L i n k E n d p o i n t " / > < / a : K e y V a l u e O f D i a g r a m O b j e c t K e y a n y T y p e z b w N T n L X > < a : K e y V a l u e O f D i a g r a m O b j e c t K e y a n y T y p e z b w N T n L X > < a : K e y > < K e y > L i n k s \ & l t ; C o l u m n s \ S u m   o f   n u m _ s e r v i c e s & g t ; - & l t ; M e a s u r e s \ n u m _ s e r v i c e s & g t ; \ M E A S U R E < / K e y > < / a : K e y > < a : V a l u e   i : t y p e = " M e a s u r e G r i d V i e w S t a t e I D i a g r a m L i n k E n d p o i n t " / > < / a : K e y V a l u e O f D i a g r a m O b j e c t K e y a n y T y p e z b w N T n L X > < a : K e y V a l u e O f D i a g r a m O b j e c t K e y a n y T y p e z b w N T n L X > < a : K e y > < K e y > L i n k s \ & l t ; C o l u m n s \ A v e r a g e   o f   n u m _ s e r v i c e s & g t ; - & l t ; M e a s u r e s \ n u m _ s e r v i c e s & g t ; < / K e y > < / a : K e y > < a : V a l u e   i : t y p e = " M e a s u r e G r i d V i e w S t a t e I D i a g r a m L i n k " / > < / a : K e y V a l u e O f D i a g r a m O b j e c t K e y a n y T y p e z b w N T n L X > < a : K e y V a l u e O f D i a g r a m O b j e c t K e y a n y T y p e z b w N T n L X > < a : K e y > < K e y > L i n k s \ & l t ; C o l u m n s \ A v e r a g e   o f   n u m _ s e r v i c e s & g t ; - & l t ; M e a s u r e s \ n u m _ s e r v i c e s & g t ; \ C O L U M N < / K e y > < / a : K e y > < a : V a l u e   i : t y p e = " M e a s u r e G r i d V i e w S t a t e I D i a g r a m L i n k E n d p o i n t " / > < / a : K e y V a l u e O f D i a g r a m O b j e c t K e y a n y T y p e z b w N T n L X > < a : K e y V a l u e O f D i a g r a m O b j e c t K e y a n y T y p e z b w N T n L X > < a : K e y > < K e y > L i n k s \ & l t ; C o l u m n s \ A v e r a g e   o f   n u m _ s e r v i c e s & g t ; - & l t ; M e a s u r e s \ n u m _ s e r v i c e s & g t ; \ M E A S U R E < / K e y > < / a : K e y > < a : V a l u e   i : t y p e = " M e a s u r e G r i d V i e w S t a t e I D i a g r a m L i n k E n d p o i n t " / > < / a : K e y V a l u e O f D i a g r a m O b j e c t K e y a n y T y p e z b w N T n L X > < a : K e y V a l u e O f D i a g r a m O b j e c t K e y a n y T y p e z b w N T n L X > < a : K e y > < K e y > L i n k s \ & l t ; C o l u m n s \ C o u n t   o f   j o b _ y e a r & g t ; - & l t ; M e a s u r e s \ j o b _ y e a r & g t ; < / K e y > < / a : K e y > < a : V a l u e   i : t y p e = " M e a s u r e G r i d V i e w S t a t e I D i a g r a m L i n k " / > < / a : K e y V a l u e O f D i a g r a m O b j e c t K e y a n y T y p e z b w N T n L X > < a : K e y V a l u e O f D i a g r a m O b j e c t K e y a n y T y p e z b w N T n L X > < a : K e y > < K e y > L i n k s \ & l t ; C o l u m n s \ C o u n t   o f   j o b _ y e a r & g t ; - & l t ; M e a s u r e s \ j o b _ y e a r & g t ; \ C O L U M N < / K e y > < / a : K e y > < a : V a l u e   i : t y p e = " M e a s u r e G r i d V i e w S t a t e I D i a g r a m L i n k E n d p o i n t " / > < / a : K e y V a l u e O f D i a g r a m O b j e c t K e y a n y T y p e z b w N T n L X > < a : K e y V a l u e O f D i a g r a m O b j e c t K e y a n y T y p e z b w N T n L X > < a : K e y > < K e y > L i n k s \ & l t ; C o l u m n s \ C o u n t   o f   j o b _ y e a r & g t ; - & l t ; M e a s u r e s \ j o b _ y e a r & g t ; \ M E A S U R E < / K e y > < / a : K e y > < a : V a l u e   i : t y p e = " M e a s u r e G r i d V i e w S t a t e I D i a g r a m L i n k E n d p o i n t " / > < / a : K e y V a l u e O f D i a g r a m O b j e c t K e y a n y T y p e z b w N T n L X > < / V i e w S t a t e s > < / D i a g r a m M a n a g e r . S e r i a l i z a b l e D i a g r a m > < D i a g r a m M a n a g e r . S e r i a l i z a b l e D i a g r a m > < A d a p t e r   i : t y p e = " M e a s u r e D i a g r a m S a n d b o x A d a p t e r " > < T a b l e N a m e > s e r v i c e s 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 s e r v i c e s 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 M e a s u r e s \ P r o f i t   M a r g i n   % < / K e y > < / D i a g r a m O b j e c t K e y > < D i a g r a m O b j e c t K e y > < K e y > M e a s u r e s \ P r o f i t   M a r g i n   % \ T a g I n f o \ F o r m u l a < / K e y > < / D i a g r a m O b j e c t K e y > < D i a g r a m O b j e c t K e y > < K e y > M e a s u r e s \ P r o f i t   M a r g i n   % \ T a g I n f o \ V a l u e < / K e y > < / D i a g r a m O b j e c t K e y > < D i a g r a m O b j e c t K e y > < K e y > M e a s u r e s \ A v e r a g e   P r o f i t < / K e y > < / D i a g r a m O b j e c t K e y > < D i a g r a m O b j e c t K e y > < K e y > M e a s u r e s \ A v e r a g e   P r o f i t \ T a g I n f o \ F o r m u l a < / K e y > < / D i a g r a m O b j e c t K e y > < D i a g r a m O b j e c t K e y > < K e y > M e a s u r e s \ A v e r a g e   P r o f i t \ T a g I n f o \ V a l u e < / K e y > < / D i a g r a m O b j e c t K e y > < D i a g r a m O b j e c t K e y > < K e y > M e a s u r e s \ P r o f i t < / K e y > < / D i a g r a m O b j e c t K e y > < D i a g r a m O b j e c t K e y > < K e y > M e a s u r e s \ P r o f i t \ T a g I n f o \ F o r m u l a < / K e y > < / D i a g r a m O b j e c t K e y > < D i a g r a m O b j e c t K e y > < K e y > M e a s u r e s \ P r o f i t \ T a g I n f o \ V a l u e < / K e y > < / D i a g r a m O b j e c t K e y > < D i a g r a m O b j e c t K e y > < K e y > M e a s u r e s \ C u m u l a t i v e   P r o f i t < / K e y > < / D i a g r a m O b j e c t K e y > < D i a g r a m O b j e c t K e y > < K e y > M e a s u r e s \ C u m u l a t i v e   P r o f i t \ T a g I n f o \ F o r m u l a < / K e y > < / D i a g r a m O b j e c t K e y > < D i a g r a m O b j e c t K e y > < K e y > M e a s u r e s \ C u m u l a t i v e   P r o f i t \ T a g I n f o \ V a l u e < / K e y > < / D i a g r a m O b j e c t K e y > < D i a g r a m O b j e c t K e y > < K e y > M e a s u r e s \ A v g   S e r v i c e s   P e r   J o b < / K e y > < / D i a g r a m O b j e c t K e y > < D i a g r a m O b j e c t K e y > < K e y > M e a s u r e s \ A v g   S e r v i c e s   P e r   J o b \ T a g I n f o \ F o r m u l a < / K e y > < / D i a g r a m O b j e c t K e y > < D i a g r a m O b j e c t K e y > < K e y > M e a s u r e s \ A v g   S e r v i c e s   P e r   J o b \ T a g I n f o \ V a l u e < / K e y > < / D i a g r a m O b j e c t K e y > < D i a g r a m O b j e c t K e y > < K e y > M e a s u r e s \ P r o f i t   P e r   J o b < / K e y > < / D i a g r a m O b j e c t K e y > < D i a g r a m O b j e c t K e y > < K e y > M e a s u r e s \ P r o f i t   P e r   J o b \ T a g I n f o \ F o r m u l a < / K e y > < / D i a g r a m O b j e c t K e y > < D i a g r a m O b j e c t K e y > < K e y > M e a s u r e s \ P r o f i t   P e r   J o b \ T a g I n f o \ V a l u e < / K e y > < / D i a g r a m O b j e c t K e y > < D i a g r a m O b j e c t K e y > < K e y > M e a s u r e s \ T o t a l   P r o f i t < / K e y > < / D i a g r a m O b j e c t K e y > < D i a g r a m O b j e c t K e y > < K e y > M e a s u r e s \ T o t a l   P r o f i t \ T a g I n f o \ F o r m u l a < / K e y > < / D i a g r a m O b j e c t K e y > < D i a g r a m O b j e c t K e y > < K e y > M e a s u r e s \ T o t a l   P r o f i t \ T a g I n f o \ V a l u e < / K e y > < / D i a g r a m O b j e c t K e y > < D i a g r a m O b j e c t K e y > < K e y > M e a s u r e s \ B u n d l e d   J o b   % < / K e y > < / D i a g r a m O b j e c t K e y > < D i a g r a m O b j e c t K e y > < K e y > M e a s u r e s \ B u n d l e d   J o b   % \ T a g I n f o \ F o r m u l a < / K e y > < / D i a g r a m O b j e c t K e y > < D i a g r a m O b j e c t K e y > < K e y > M e a s u r e s \ B u n d l e d   J o b   % \ T a g I n f o \ V a l u e < / K e y > < / D i a g r a m O b j e c t K e y > < D i a g r a m O b j e c t K e y > < K e y > M e a s u r e s \ S u m   o f   p r i c e < / K e y > < / D i a g r a m O b j e c t K e y > < D i a g r a m O b j e c t K e y > < K e y > M e a s u r e s \ S u m   o f   p r i c e \ T a g I n f o \ F o r m u l a < / K e y > < / D i a g r a m O b j e c t K e y > < D i a g r a m O b j e c t K e y > < K e y > M e a s u r e s \ S u m   o f   p r i c e \ T a g I n f o \ V a l u e < / K e y > < / D i a g r a m O b j e c t K e y > < D i a g r a m O b j e c t K e y > < K e y > M e a s u r e s \ A v e r a g e   o f   p r i c e < / K e y > < / D i a g r a m O b j e c t K e y > < D i a g r a m O b j e c t K e y > < K e y > M e a s u r e s \ A v e r a g e   o f   p r i c e \ T a g I n f o \ F o r m u l a < / K e y > < / D i a g r a m O b j e c t K e y > < D i a g r a m O b j e c t K e y > < K e y > M e a s u r e s \ A v e r a g e   o f   p r i c e \ T a g I n f o \ V a l u e < / K e y > < / D i a g r a m O b j e c t K e y > < D i a g r a m O b j e c t K e y > < K e y > M e a s u r e s \ S u m   o f   c o s t < / K e y > < / D i a g r a m O b j e c t K e y > < D i a g r a m O b j e c t K e y > < K e y > M e a s u r e s \ S u m   o f   c o s t \ T a g I n f o \ F o r m u l a < / K e y > < / D i a g r a m O b j e c t K e y > < D i a g r a m O b j e c t K e y > < K e y > M e a s u r e s \ S u m   o f   c o s t \ T a g I n f o \ V a l u e < / K e y > < / D i a g r a m O b j e c t K e y > < D i a g r a m O b j e c t K e y > < K e y > M e a s u r e s \ A v e r a g e   o f   c o s t < / K e y > < / D i a g r a m O b j e c t K e y > < D i a g r a m O b j e c t K e y > < K e y > M e a s u r e s \ A v e r a g e   o f   c o s t \ T a g I n f o \ F o r m u l a < / K e y > < / D i a g r a m O b j e c t K e y > < D i a g r a m O b j e c t K e y > < K e y > M e a s u r e s \ A v e r a g e   o f   c o s t \ T a g I n f o \ V a l u e < / K e y > < / D i a g r a m O b j e c t K e y > < D i a g r a m O b j e c t K e y > < K e y > M e a s u r e s \ S u m   o f   j o b _ i d   2 < / K e y > < / D i a g r a m O b j e c t K e y > < D i a g r a m O b j e c t K e y > < K e y > M e a s u r e s \ S u m   o f   j o b _ i d   2 \ T a g I n f o \ F o r m u l a < / K e y > < / D i a g r a m O b j e c t K e y > < D i a g r a m O b j e c t K e y > < K e y > M e a s u r e s \ S u m   o f   j o b _ i d   2 \ T a g I n f o \ V a l u e < / K e y > < / D i a g r a m O b j e c t K e y > < D i a g r a m O b j e c t K e y > < K e y > M e a s u r e s \ C o u n t   o f   j o b _ i d   2 < / K e y > < / D i a g r a m O b j e c t K e y > < D i a g r a m O b j e c t K e y > < K e y > M e a s u r e s \ C o u n t   o f   j o b _ i d   2 \ T a g I n f o \ F o r m u l a < / K e y > < / D i a g r a m O b j e c t K e y > < D i a g r a m O b j e c t K e y > < K e y > M e a s u r e s \ C o u n t   o f   j o b _ i d   2 \ T a g I n f o \ V a l u e < / K e y > < / D i a g r a m O b j e c t K e y > < D i a g r a m O b j e c t K e y > < K e y > M e a s u r e s \ C o u n t   o f   s e r v i c e _ t y p e < / K e y > < / D i a g r a m O b j e c t K e y > < D i a g r a m O b j e c t K e y > < K e y > M e a s u r e s \ C o u n t   o f   s e r v i c e _ t y p e \ T a g I n f o \ F o r m u l a < / K e y > < / D i a g r a m O b j e c t K e y > < D i a g r a m O b j e c t K e y > < K e y > M e a s u r e s \ C o u n t   o f   s e r v i c e _ t y p e \ T a g I n f o \ V a l u e < / K e y > < / D i a g r a m O b j e c t K e y > < D i a g r a m O b j e c t K e y > < K e y > C o l u m n s \ j o b _ i d < / K e y > < / D i a g r a m O b j e c t K e y > < D i a g r a m O b j e c t K e y > < K e y > C o l u m n s \ s e r v i c e _ t y p e < / K e y > < / D i a g r a m O b j e c t K e y > < D i a g r a m O b j e c t K e y > < K e y > C o l u m n s \ p r i c e < / K e y > < / D i a g r a m O b j e c t K e y > < D i a g r a m O b j e c t K e y > < K e y > C o l u m n s \ c o s t < / K e y > < / D i a g r a m O b j e c t K e y > < D i a g r a m O b j e c t K e y > < K e y > C o l u m n s \ s e r v i c e _ i d < / 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 L i n k s \ & l t ; C o l u m n s \ A v e r a g e   o f   p r i c e & g t ; - & l t ; M e a s u r e s \ p r i c e & g t ; < / K e y > < / D i a g r a m O b j e c t K e y > < D i a g r a m O b j e c t K e y > < K e y > L i n k s \ & l t ; C o l u m n s \ A v e r a g e   o f   p r i c e & g t ; - & l t ; M e a s u r e s \ p r i c e & g t ; \ C O L U M N < / K e y > < / D i a g r a m O b j e c t K e y > < D i a g r a m O b j e c t K e y > < K e y > L i n k s \ & l t ; C o l u m n s \ A v e r a g e   o f   p r i c e & g t ; - & l t ; M e a s u r e s \ p r i c e & g t ; \ M E A S U R E 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 L i n k s \ & l t ; C o l u m n s \ S u m   o f   j o b _ i d   2 & g t ; - & l t ; M e a s u r e s \ j o b _ i d & g t ; < / K e y > < / D i a g r a m O b j e c t K e y > < D i a g r a m O b j e c t K e y > < K e y > L i n k s \ & l t ; C o l u m n s \ S u m   o f   j o b _ i d   2 & g t ; - & l t ; M e a s u r e s \ j o b _ i d & g t ; \ C O L U M N < / K e y > < / D i a g r a m O b j e c t K e y > < D i a g r a m O b j e c t K e y > < K e y > L i n k s \ & l t ; C o l u m n s \ S u m   o f   j o b _ i d   2 & g t ; - & l t ; M e a s u r e s \ j o b _ i d & g t ; \ M E A S U R E < / K e y > < / D i a g r a m O b j e c t K e y > < D i a g r a m O b j e c t K e y > < K e y > L i n k s \ & l t ; C o l u m n s \ C o u n t   o f   j o b _ i d   2 & g t ; - & l t ; M e a s u r e s \ j o b _ i d & g t ; < / K e y > < / D i a g r a m O b j e c t K e y > < D i a g r a m O b j e c t K e y > < K e y > L i n k s \ & l t ; C o l u m n s \ C o u n t   o f   j o b _ i d   2 & g t ; - & l t ; M e a s u r e s \ j o b _ i d & g t ; \ C O L U M N < / K e y > < / D i a g r a m O b j e c t K e y > < D i a g r a m O b j e c t K e y > < K e y > L i n k s \ & l t ; C o l u m n s \ C o u n t   o f   j o b _ i d   2 & g t ; - & l t ; M e a s u r e s \ j o b _ i d & g t ; \ M E A S U R E < / K e y > < / D i a g r a m O b j e c t K e y > < D i a g r a m O b j e c t K e y > < K e y > L i n k s \ & l t ; C o l u m n s \ C o u n t   o f   s e r v i c e _ t y p e & g t ; - & l t ; M e a s u r e s \ s e r v i c e _ t y p e & g t ; < / K e y > < / D i a g r a m O b j e c t K e y > < D i a g r a m O b j e c t K e y > < K e y > L i n k s \ & l t ; C o l u m n s \ C o u n t   o f   s e r v i c e _ t y p e & g t ; - & l t ; M e a s u r e s \ s e r v i c e _ t y p e & g t ; \ C O L U M N < / K e y > < / D i a g r a m O b j e c t K e y > < D i a g r a m O b j e c t K e y > < K e y > L i n k s \ & l t ; C o l u m n s \ C o u n t   o f   s e r v i c e _ t y p e & g t ; - & l t ; M e a s u r e s \ s e r v i c e _ t y p e & g t ; \ M E A S U R E 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 M e a s u r e s \ P r o f i t   M a r g i n   % < / K e y > < / a : K e y > < a : V a l u e   i : t y p e = " M e a s u r e G r i d N o d e V i e w S t a t e " > < L a y e d O u t > t r u e < / L a y e d O u t > < / a : V a l u e > < / a : K e y V a l u e O f D i a g r a m O b j e c t K e y a n y T y p e z b w N T n L X > < a : K e y V a l u e O f D i a g r a m O b j e c t K e y a n y T y p e z b w N T n L X > < a : K e y > < K e y > M e a s u r e s \ P r o f i t   M a r g i n   % \ T a g I n f o \ F o r m u l a < / K e y > < / a : K e y > < a : V a l u e   i : t y p e = " M e a s u r e G r i d V i e w S t a t e I D i a g r a m T a g A d d i t i o n a l I n f o " / > < / a : K e y V a l u e O f D i a g r a m O b j e c t K e y a n y T y p e z b w N T n L X > < a : K e y V a l u e O f D i a g r a m O b j e c t K e y a n y T y p e z b w N T n L X > < a : K e y > < K e y > M e a s u r e s \ P r o f i t   M a r g i n   % \ T a g I n f o \ V a l u e < / K e y > < / a : K e y > < a : V a l u e   i : t y p e = " M e a s u r e G r i d V i e w S t a t e I D i a g r a m T a g A d d i t i o n a l I n f o " / > < / a : K e y V a l u e O f D i a g r a m O b j e c t K e y a n y T y p e z b w N T n L X > < a : K e y V a l u e O f D i a g r a m O b j e c t K e y a n y T y p e z b w N T n L X > < a : K e y > < K e y > M e a s u r e s \ A v e r a g e   P r o f i t < / K e y > < / a : K e y > < a : V a l u e   i : t y p e = " M e a s u r e G r i d N o d e V i e w S t a t e " > < L a y e d O u t > t r u e < / L a y e d O u t > < R o w > 1 < / 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 M e a s u r e s \ P r o f i t < / K e y > < / a : K e y > < a : V a l u e   i : t y p e = " M e a s u r e G r i d N o d e V i e w S t a t e " > < L a y e d O u t > t r u e < / L a y e d O u t > < R o w > 2 < / 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 M e a s u r e s \ C u m u l a t i v e   P r o f i t < / K e y > < / a : K e y > < a : V a l u e   i : t y p e = " M e a s u r e G r i d N o d e V i e w S t a t e " > < L a y e d O u t > t r u e < / L a y e d O u t > < R o w > 3 < / R o w > < / a : V a l u e > < / a : K e y V a l u e O f D i a g r a m O b j e c t K e y a n y T y p e z b w N T n L X > < a : K e y V a l u e O f D i a g r a m O b j e c t K e y a n y T y p e z b w N T n L X > < a : K e y > < K e y > M e a s u r e s \ C u m u l a t i v e   P r o f i t \ T a g I n f o \ F o r m u l a < / K e y > < / a : K e y > < a : V a l u e   i : t y p e = " M e a s u r e G r i d V i e w S t a t e I D i a g r a m T a g A d d i t i o n a l I n f o " / > < / a : K e y V a l u e O f D i a g r a m O b j e c t K e y a n y T y p e z b w N T n L X > < a : K e y V a l u e O f D i a g r a m O b j e c t K e y a n y T y p e z b w N T n L X > < a : K e y > < K e y > M e a s u r e s \ C u m u l a t i v e   P r o f i t \ T a g I n f o \ V a l u e < / K e y > < / a : K e y > < a : V a l u e   i : t y p e = " M e a s u r e G r i d V i e w S t a t e I D i a g r a m T a g A d d i t i o n a l I n f o " / > < / a : K e y V a l u e O f D i a g r a m O b j e c t K e y a n y T y p e z b w N T n L X > < a : K e y V a l u e O f D i a g r a m O b j e c t K e y a n y T y p e z b w N T n L X > < a : K e y > < K e y > M e a s u r e s \ A v g   S e r v i c e s   P e r   J o b < / K e y > < / a : K e y > < a : V a l u e   i : t y p e = " M e a s u r e G r i d N o d e V i e w S t a t e " > < L a y e d O u t > t r u e < / L a y e d O u t > < R o w > 4 < / R o w > < / a : V a l u e > < / a : K e y V a l u e O f D i a g r a m O b j e c t K e y a n y T y p e z b w N T n L X > < a : K e y V a l u e O f D i a g r a m O b j e c t K e y a n y T y p e z b w N T n L X > < a : K e y > < K e y > M e a s u r e s \ A v g   S e r v i c e s   P e r   J o b \ T a g I n f o \ F o r m u l a < / K e y > < / a : K e y > < a : V a l u e   i : t y p e = " M e a s u r e G r i d V i e w S t a t e I D i a g r a m T a g A d d i t i o n a l I n f o " / > < / a : K e y V a l u e O f D i a g r a m O b j e c t K e y a n y T y p e z b w N T n L X > < a : K e y V a l u e O f D i a g r a m O b j e c t K e y a n y T y p e z b w N T n L X > < a : K e y > < K e y > M e a s u r e s \ A v g   S e r v i c e s   P e r   J o b \ T a g I n f o \ V a l u e < / K e y > < / a : K e y > < a : V a l u e   i : t y p e = " M e a s u r e G r i d V i e w S t a t e I D i a g r a m T a g A d d i t i o n a l I n f o " / > < / a : K e y V a l u e O f D i a g r a m O b j e c t K e y a n y T y p e z b w N T n L X > < a : K e y V a l u e O f D i a g r a m O b j e c t K e y a n y T y p e z b w N T n L X > < a : K e y > < K e y > M e a s u r e s \ P r o f i t   P e r   J o b < / K e y > < / a : K e y > < a : V a l u e   i : t y p e = " M e a s u r e G r i d N o d e V i e w S t a t e " > < L a y e d O u t > t r u e < / L a y e d O u t > < R o w > 5 < / R o w > < / a : V a l u e > < / a : K e y V a l u e O f D i a g r a m O b j e c t K e y a n y T y p e z b w N T n L X > < a : K e y V a l u e O f D i a g r a m O b j e c t K e y a n y T y p e z b w N T n L X > < a : K e y > < K e y > M e a s u r e s \ P r o f i t   P e r   J o b \ T a g I n f o \ F o r m u l a < / K e y > < / a : K e y > < a : V a l u e   i : t y p e = " M e a s u r e G r i d V i e w S t a t e I D i a g r a m T a g A d d i t i o n a l I n f o " / > < / a : K e y V a l u e O f D i a g r a m O b j e c t K e y a n y T y p e z b w N T n L X > < a : K e y V a l u e O f D i a g r a m O b j e c t K e y a n y T y p e z b w N T n L X > < a : K e y > < K e y > M e a s u r e s \ P r o f i t   P e r   J o b \ T a g I n f o \ V a l u e < / K e y > < / a : K e y > < a : V a l u e   i : t y p e = " M e a s u r e G r i d V i e w S t a t e I D i a g r a m T a g A d d i t i o n a l I n f o " / > < / a : K e y V a l u e O f D i a g r a m O b j e c t K e y a n y T y p e z b w N T n L X > < a : K e y V a l u e O f D i a g r a m O b j e c t K e y a n y T y p e z b w N T n L X > < a : K e y > < K e y > M e a s u r e s \ T o t a l   P r o f i t < / K e y > < / a : K e y > < a : V a l u e   i : t y p e = " M e a s u r e G r i d N o d e V i e w S t a t e " > < L a y e d O u t > t r u e < / L a y e d O u t > < R o w > 6 < / 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 M e a s u r e s \ B u n d l e d   J o b   % < / K e y > < / a : K e y > < a : V a l u e   i : t y p e = " M e a s u r e G r i d N o d e V i e w S t a t e " > < L a y e d O u t > t r u e < / L a y e d O u t > < R o w > 7 < / R o w > < / a : V a l u e > < / a : K e y V a l u e O f D i a g r a m O b j e c t K e y a n y T y p e z b w N T n L X > < a : K e y V a l u e O f D i a g r a m O b j e c t K e y a n y T y p e z b w N T n L X > < a : K e y > < K e y > M e a s u r e s \ B u n d l e d   J o b   % \ T a g I n f o \ F o r m u l a < / K e y > < / a : K e y > < a : V a l u e   i : t y p e = " M e a s u r e G r i d V i e w S t a t e I D i a g r a m T a g A d d i t i o n a l I n f o " / > < / a : K e y V a l u e O f D i a g r a m O b j e c t K e y a n y T y p e z b w N T n L X > < a : K e y V a l u e O f D i a g r a m O b j e c t K e y a n y T y p e z b w N T n L X > < a : K e y > < K e y > M e a s u r e s \ B u n d l e d   J o b   % \ T a g I n f o \ V a l u e < / K e y > < / a : K e y > < a : V a l u e   i : t y p e = " M e a s u r e G r i d V i e w S t a t e I D i a g r a m T a g A d d i t i o n a l I n f o " / > < / a : K e y V a l u e O f D i a g r a m O b j e c t K e y a n y T y p e z b w N T n L X > < a : K e y V a l u e O f D i a g r a m O b j e c t K e y a n y T y p e z b w N T n L X > < a : K e y > < K e y > M e a s u r e s \ S u m   o f   p r i c e < / K e y > < / a : K e y > < a : V a l u e   i : t y p e = " M e a s u r e G r i d N o d e V i e w S t a t e " > < C o l u m n > 2 < / 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 M e a s u r e s \ A v e r a g e   o f   p r i c e < / K e y > < / a : K e y > < a : V a l u e   i : t y p e = " M e a s u r e G r i d N o d e V i e w S t a t e " > < C o l u m n > 2 < / C o l u m n > < L a y e d O u t > t r u e < / L a y e d O u t > < R o w > 1 < / R o w > < W a s U I I n v i s i b l e > t r u e < / W a s U I I n v i s i b l e > < / a : V a l u e > < / a : K e y V a l u e O f D i a g r a m O b j e c t K e y a n y T y p e z b w N T n L X > < a : K e y V a l u e O f D i a g r a m O b j e c t K e y a n y T y p e z b w N T n L X > < a : K e y > < K e y > M e a s u r e s \ A v e r a g e   o f   p r i c e \ T a g I n f o \ F o r m u l a < / K e y > < / a : K e y > < a : V a l u e   i : t y p e = " M e a s u r e G r i d V i e w S t a t e I D i a g r a m T a g A d d i t i o n a l I n f o " / > < / a : K e y V a l u e O f D i a g r a m O b j e c t K e y a n y T y p e z b w N T n L X > < a : K e y V a l u e O f D i a g r a m O b j e c t K e y a n y T y p e z b w N T n L X > < a : K e y > < K e y > M e a s u r e s \ A v e r a g e   o f   p r i c e \ T a g I n f o \ V a l u e < / K e y > < / a : K e y > < a : V a l u e   i : t y p e = " M e a s u r e G r i d V i e w S t a t e I D i a g r a m T a g A d d i t i o n a l I n f o " / > < / a : K e y V a l u e O f D i a g r a m O b j e c t K e y a n y T y p e z b w N T n L X > < a : K e y V a l u e O f D i a g r a m O b j e c t K e y a n y T y p e z b w N T n L X > < a : K e y > < K e y > M e a s u r e s \ S u m   o f   c o s t < / K e y > < / a : K e y > < a : V a l u e   i : t y p e = " M e a s u r e G r i d N o d e V i e w S t a t e " > < C o l u m n > 3 < / 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 M e a s u r e s \ A v e r a g e   o f   c o s t < / K e y > < / a : K e y > < a : V a l u e   i : t y p e = " M e a s u r e G r i d N o d e V i e w S t a t e " > < C o l u m n > 3 < / C o l u m n > < L a y e d O u t > t r u e < / L a y e d O u t > < R o w > 1 < / R o w > < 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 M e a s u r e s \ S u m   o f   j o b _ i d   2 < / K e y > < / a : K e y > < a : V a l u e   i : t y p e = " M e a s u r e G r i d N o d e V i e w S t a t e " > < L a y e d O u t > t r u e < / L a y e d O u t > < R o w > 2 < / R o w > < W a s U I I n v i s i b l e > t r u e < / W a s U I I n v i s i b l e > < / a : V a l u e > < / a : K e y V a l u e O f D i a g r a m O b j e c t K e y a n y T y p e z b w N T n L X > < a : K e y V a l u e O f D i a g r a m O b j e c t K e y a n y T y p e z b w N T n L X > < a : K e y > < K e y > M e a s u r e s \ S u m   o f   j o b _ i d   2 \ T a g I n f o \ F o r m u l a < / K e y > < / a : K e y > < a : V a l u e   i : t y p e = " M e a s u r e G r i d V i e w S t a t e I D i a g r a m T a g A d d i t i o n a l I n f o " / > < / a : K e y V a l u e O f D i a g r a m O b j e c t K e y a n y T y p e z b w N T n L X > < a : K e y V a l u e O f D i a g r a m O b j e c t K e y a n y T y p e z b w N T n L X > < a : K e y > < K e y > M e a s u r e s \ S u m   o f   j o b _ i d   2 \ T a g I n f o \ V a l u e < / K e y > < / a : K e y > < a : V a l u e   i : t y p e = " M e a s u r e G r i d V i e w S t a t e I D i a g r a m T a g A d d i t i o n a l I n f o " / > < / a : K e y V a l u e O f D i a g r a m O b j e c t K e y a n y T y p e z b w N T n L X > < a : K e y V a l u e O f D i a g r a m O b j e c t K e y a n y T y p e z b w N T n L X > < a : K e y > < K e y > M e a s u r e s \ C o u n t   o f   j o b _ i d   2 < / K e y > < / a : K e y > < a : V a l u e   i : t y p e = " M e a s u r e G r i d N o d e V i e w S t a t e " > < L a y e d O u t > t r u e < / L a y e d O u t > < R o w > 2 < / R o w > < W a s U I I n v i s i b l e > t r u e < / W a s U I I n v i s i b l e > < / a : V a l u e > < / a : K e y V a l u e O f D i a g r a m O b j e c t K e y a n y T y p e z b w N T n L X > < a : K e y V a l u e O f D i a g r a m O b j e c t K e y a n y T y p e z b w N T n L X > < a : K e y > < K e y > M e a s u r e s \ C o u n t   o f   j o b _ i d   2 \ T a g I n f o \ F o r m u l a < / K e y > < / a : K e y > < a : V a l u e   i : t y p e = " M e a s u r e G r i d V i e w S t a t e I D i a g r a m T a g A d d i t i o n a l I n f o " / > < / a : K e y V a l u e O f D i a g r a m O b j e c t K e y a n y T y p e z b w N T n L X > < a : K e y V a l u e O f D i a g r a m O b j e c t K e y a n y T y p e z b w N T n L X > < a : K e y > < K e y > M e a s u r e s \ C o u n t   o f   j o b _ i d   2 \ T a g I n f o \ V a l u e < / K e y > < / a : K e y > < a : V a l u e   i : t y p e = " M e a s u r e G r i d V i e w S t a t e I D i a g r a m T a g A d d i t i o n a l I n f o " / > < / a : K e y V a l u e O f D i a g r a m O b j e c t K e y a n y T y p e z b w N T n L X > < a : K e y V a l u e O f D i a g r a m O b j e c t K e y a n y T y p e z b w N T n L X > < a : K e y > < K e y > M e a s u r e s \ C o u n t   o f   s e r v i c e _ t y p e < / K e y > < / a : K e y > < a : V a l u e   i : t y p e = " M e a s u r e G r i d N o d e V i e w S t a t e " > < C o l u m n > 1 < / C o l u m n > < L a y e d O u t > t r u e < / L a y e d O u t > < W a s U I I n v i s i b l e > t r u e < / W a s U I I n v i s i b l e > < / a : V a l u e > < / a : K e y V a l u e O f D i a g r a m O b j e c t K e y a n y T y p e z b w N T n L X > < a : K e y V a l u e O f D i a g r a m O b j e c t K e y a n y T y p e z b w N T n L X > < a : K e y > < K e y > M e a s u r e s \ C o u n t   o f   s e r v i c e _ t y p e \ T a g I n f o \ F o r m u l a < / K e y > < / a : K e y > < a : V a l u e   i : t y p e = " M e a s u r e G r i d V i e w S t a t e I D i a g r a m T a g A d d i t i o n a l I n f o " / > < / a : K e y V a l u e O f D i a g r a m O b j e c t K e y a n y T y p e z b w N T n L X > < a : K e y V a l u e O f D i a g r a m O b j e c t K e y a n y T y p e z b w N T n L X > < a : K e y > < K e y > M e a s u r e s \ C o u n t   o f   s e r v i c e _ t y p e \ T a g I n f o \ V a l u e 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 C o l u m n s \ s e r v i c e _ t y p e 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 C o l u m n s \ c o s t < / K e y > < / a : K e y > < a : V a l u e   i : t y p e = " M e a s u r e G r i d N o d e V i e w S t a t e " > < C o l u m n > 3 < / C o l u m n > < L a y e d O u t > t r u e < / L a y e d O u t > < / a : V a l u e > < / a : K e y V a l u e O f D i a g r a m O b j e c t K e y a n y T y p e z b w N T n L X > < a : K e y V a l u e O f D i a g r a m O b j e c t K e y a n y T y p e z b w N T n L X > < a : K e y > < K e y > C o l u m n s \ s e r v i c e _ i d < / K e y > < / a : K e y > < a : V a l u e   i : t y p e = " M e a s u r e G r i d N o d e V i e w S t a t e " > < C o l u m n > 4 < / 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 L i n k s \ & l t ; C o l u m n s \ A v e r a g e   o f   p r i c e & g t ; - & l t ; M e a s u r e s \ p r i c e & g t ; < / K e y > < / a : K e y > < a : V a l u e   i : t y p e = " M e a s u r e G r i d V i e w S t a t e I D i a g r a m L i n k " / > < / a : K e y V a l u e O f D i a g r a m O b j e c t K e y a n y T y p e z b w N T n L X > < a : K e y V a l u e O f D i a g r a m O b j e c t K e y a n y T y p e z b w N T n L X > < a : K e y > < K e y > L i n k s \ & l t ; C o l u m n s \ A v e r a g e   o f   p r i c e & g t ; - & l t ; M e a s u r e s \ p r i c e & g t ; \ C O L U M N < / K e y > < / a : K e y > < a : V a l u e   i : t y p e = " M e a s u r e G r i d V i e w S t a t e I D i a g r a m L i n k E n d p o i n t " / > < / a : K e y V a l u e O f D i a g r a m O b j e c t K e y a n y T y p e z b w N T n L X > < a : K e y V a l u e O f D i a g r a m O b j e c t K e y a n y T y p e z b w N T n L X > < a : K e y > < K e y > L i n k s \ & l t ; C o l u m n s \ A v e r a g e   o f   p r i c e & g t ; - & l t ; M e a s u r e s \ p r i c e & g t ; \ M E A S U R E 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 L i n k s \ & l t ; C o l u m n s \ S u m   o f   j o b _ i d   2 & g t ; - & l t ; M e a s u r e s \ j o b _ i d & g t ; < / K e y > < / a : K e y > < a : V a l u e   i : t y p e = " M e a s u r e G r i d V i e w S t a t e I D i a g r a m L i n k " / > < / a : K e y V a l u e O f D i a g r a m O b j e c t K e y a n y T y p e z b w N T n L X > < a : K e y V a l u e O f D i a g r a m O b j e c t K e y a n y T y p e z b w N T n L X > < a : K e y > < K e y > L i n k s \ & l t ; C o l u m n s \ S u m   o f   j o b _ i d   2 & g t ; - & l t ; M e a s u r e s \ j o b _ i d & g t ; \ C O L U M N < / K e y > < / a : K e y > < a : V a l u e   i : t y p e = " M e a s u r e G r i d V i e w S t a t e I D i a g r a m L i n k E n d p o i n t " / > < / a : K e y V a l u e O f D i a g r a m O b j e c t K e y a n y T y p e z b w N T n L X > < a : K e y V a l u e O f D i a g r a m O b j e c t K e y a n y T y p e z b w N T n L X > < a : K e y > < K e y > L i n k s \ & l t ; C o l u m n s \ S u m   o f   j o b _ i d   2 & g t ; - & l t ; M e a s u r e s \ j o b _ i d & g t ; \ M E A S U R E < / K e y > < / a : K e y > < a : V a l u e   i : t y p e = " M e a s u r e G r i d V i e w S t a t e I D i a g r a m L i n k E n d p o i n t " / > < / a : K e y V a l u e O f D i a g r a m O b j e c t K e y a n y T y p e z b w N T n L X > < a : K e y V a l u e O f D i a g r a m O b j e c t K e y a n y T y p e z b w N T n L X > < a : K e y > < K e y > L i n k s \ & l t ; C o l u m n s \ C o u n t   o f   j o b _ i d   2 & g t ; - & l t ; M e a s u r e s \ j o b _ i d & g t ; < / K e y > < / a : K e y > < a : V a l u e   i : t y p e = " M e a s u r e G r i d V i e w S t a t e I D i a g r a m L i n k " / > < / a : K e y V a l u e O f D i a g r a m O b j e c t K e y a n y T y p e z b w N T n L X > < a : K e y V a l u e O f D i a g r a m O b j e c t K e y a n y T y p e z b w N T n L X > < a : K e y > < K e y > L i n k s \ & l t ; C o l u m n s \ C o u n t   o f   j o b _ i d   2 & g t ; - & l t ; M e a s u r e s \ j o b _ i d & g t ; \ C O L U M N < / K e y > < / a : K e y > < a : V a l u e   i : t y p e = " M e a s u r e G r i d V i e w S t a t e I D i a g r a m L i n k E n d p o i n t " / > < / a : K e y V a l u e O f D i a g r a m O b j e c t K e y a n y T y p e z b w N T n L X > < a : K e y V a l u e O f D i a g r a m O b j e c t K e y a n y T y p e z b w N T n L X > < a : K e y > < K e y > L i n k s \ & l t ; C o l u m n s \ C o u n t   o f   j o b _ i d   2 & g t ; - & l t ; M e a s u r e s \ j o b _ i d & g t ; \ M E A S U R E < / K e y > < / a : K e y > < a : V a l u e   i : t y p e = " M e a s u r e G r i d V i e w S t a t e I D i a g r a m L i n k E n d p o i n t " / > < / a : K e y V a l u e O f D i a g r a m O b j e c t K e y a n y T y p e z b w N T n L X > < a : K e y V a l u e O f D i a g r a m O b j e c t K e y a n y T y p e z b w N T n L X > < a : K e y > < K e y > L i n k s \ & l t ; C o l u m n s \ C o u n t   o f   s e r v i c e _ t y p e & g t ; - & l t ; M e a s u r e s \ s e r v i c e _ t y p e & g t ; < / K e y > < / a : K e y > < a : V a l u e   i : t y p e = " M e a s u r e G r i d V i e w S t a t e I D i a g r a m L i n k " / > < / a : K e y V a l u e O f D i a g r a m O b j e c t K e y a n y T y p e z b w N T n L X > < a : K e y V a l u e O f D i a g r a m O b j e c t K e y a n y T y p e z b w N T n L X > < a : K e y > < K e y > L i n k s \ & l t ; C o l u m n s \ C o u n t   o f   s e r v i c e _ t y p e & g t ; - & l t ; M e a s u r e s \ s e r v i c e _ t y p e & g t ; \ C O L U M N < / K e y > < / a : K e y > < a : V a l u e   i : t y p e = " M e a s u r e G r i d V i e w S t a t e I D i a g r a m L i n k E n d p o i n t " / > < / a : K e y V a l u e O f D i a g r a m O b j e c t K e y a n y T y p e z b w N T n L X > < a : K e y V a l u e O f D i a g r a m O b j e c t K e y a n y T y p e z b w N T n L X > < a : K e y > < K e y > L i n k s \ & l t ; C o l u m n s \ C o u n t   o f   s e r v i c e _ t y p e & g t ; - & l t ; M e a s u r e s \ s e r v i c e _ t y p e & g t ; \ M E A S U R E 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 T a g s \ T a b l e s \ & l t ; T a b l e s \ s e r v i c e s & g t ; < / K e y > < / D i a g r a m O b j e c t K e y > < D i a g r a m O b j e c t K e y > < K e y > D y n a m i c   T a g s \ T a b l e s \ & l t ; T a b l e s \ c l i e n t s & g t ; < / K e y > < / D i a g r a m O b j e c t K e y > < D i a g r a m O b j e c t K e y > < K e y > D y n a m i c   T a g s \ T a b l e s \ & l t ; T a b l e s \ j o b s & g t ; < / K e y > < / D i a g r a m O b j e c t K e y > < D i a g r a m O b j e c t K e y > < K e y > D y n a m i c   T a g s \ T a b l e s \ & l t ; T a b l e s \ z i p _ r e g i o n s & g t ; < / K e y > < / D i a g r a m O b j e c t K e y > < D i a g r a m O b j e c t K e y > < K e y > T a b l e s \ s e r v i c e s < / K e y > < / D i a g r a m O b j e c t K e y > < D i a g r a m O b j e c t K e y > < K e y > T a b l e s \ s e r v i c e s \ C o l u m n s \ j o b _ i d < / K e y > < / D i a g r a m O b j e c t K e y > < D i a g r a m O b j e c t K e y > < K e y > T a b l e s \ s e r v i c e s \ C o l u m n s \ s e r v i c e _ t y p e < / K e y > < / D i a g r a m O b j e c t K e y > < D i a g r a m O b j e c t K e y > < K e y > T a b l e s \ s e r v i c e s \ C o l u m n s \ p r i c e < / K e y > < / D i a g r a m O b j e c t K e y > < D i a g r a m O b j e c t K e y > < K e y > T a b l e s \ s e r v i c e s \ C o l u m n s \ c o s t < / K e y > < / D i a g r a m O b j e c t K e y > < D i a g r a m O b j e c t K e y > < K e y > T a b l e s \ s e r v i c e s \ C o l u m n s \ s e r v i c e _ i d < / K e y > < / D i a g r a m O b j e c t K e y > < D i a g r a m O b j e c t K e y > < K e y > T a b l e s \ s e r v i c e s \ M e a s u r e s \ P r o f i t   M a r g i n   % < / K e y > < / D i a g r a m O b j e c t K e y > < D i a g r a m O b j e c t K e y > < K e y > T a b l e s \ s e r v i c e s \ M e a s u r e s \ A v e r a g e   P r o f i t < / K e y > < / D i a g r a m O b j e c t K e y > < D i a g r a m O b j e c t K e y > < K e y > T a b l e s \ s e r v i c e s \ M e a s u r e s \ P r o f i t < / K e y > < / D i a g r a m O b j e c t K e y > < D i a g r a m O b j e c t K e y > < K e y > T a b l e s \ s e r v i c e s \ M e a s u r e s \ C u m u l a t i v e   P r o f i t < / K e y > < / D i a g r a m O b j e c t K e y > < D i a g r a m O b j e c t K e y > < K e y > T a b l e s \ s e r v i c e s \ M e a s u r e s \ A v g   S e r v i c e s   P e r   J o b < / K e y > < / D i a g r a m O b j e c t K e y > < D i a g r a m O b j e c t K e y > < K e y > T a b l e s \ s e r v i c e s \ M e a s u r e s \ P r o f i t   P e r   J o b < / K e y > < / D i a g r a m O b j e c t K e y > < D i a g r a m O b j e c t K e y > < K e y > T a b l e s \ s e r v i c e s \ M e a s u r e s \ T o t a l   P r o f i t < / K e y > < / D i a g r a m O b j e c t K e y > < D i a g r a m O b j e c t K e y > < K e y > T a b l e s \ s e r v i c e s \ M e a s u r e s \ B u n d l e d   J o b   % < / K e y > < / D i a g r a m O b j e c t K e y > < D i a g r a m O b j e c t K e y > < K e y > T a b l e s \ s e r v i c e s \ M e a s u r e s \ S u m   o f   p r i c e < / K e y > < / D i a g r a m O b j e c t K e y > < D i a g r a m O b j e c t K e y > < K e y > T a b l e s \ s e r v i c e s \ S u m   o f   p r i c e \ A d d i t i o n a l   I n f o \ I m p l i c i t   M e a s u r e < / K e y > < / D i a g r a m O b j e c t K e y > < D i a g r a m O b j e c t K e y > < K e y > T a b l e s \ s e r v i c e s \ M e a s u r e s \ A v e r a g e   o f   p r i c e < / K e y > < / D i a g r a m O b j e c t K e y > < D i a g r a m O b j e c t K e y > < K e y > T a b l e s \ s e r v i c e s \ A v e r a g e   o f   p r i c e \ A d d i t i o n a l   I n f o \ I m p l i c i t   M e a s u r e < / K e y > < / D i a g r a m O b j e c t K e y > < D i a g r a m O b j e c t K e y > < K e y > T a b l e s \ s e r v i c e s \ M e a s u r e s \ S u m   o f   c o s t < / K e y > < / D i a g r a m O b j e c t K e y > < D i a g r a m O b j e c t K e y > < K e y > T a b l e s \ s e r v i c e s \ S u m   o f   c o s t \ A d d i t i o n a l   I n f o \ I m p l i c i t   M e a s u r e < / K e y > < / D i a g r a m O b j e c t K e y > < D i a g r a m O b j e c t K e y > < K e y > T a b l e s \ s e r v i c e s \ M e a s u r e s \ A v e r a g e   o f   c o s t < / K e y > < / D i a g r a m O b j e c t K e y > < D i a g r a m O b j e c t K e y > < K e y > T a b l e s \ s e r v i c e s \ A v e r a g e   o f   c o s t \ A d d i t i o n a l   I n f o \ I m p l i c i t   M e a s u r e < / K e y > < / D i a g r a m O b j e c t K e y > < D i a g r a m O b j e c t K e y > < K e y > T a b l e s \ s e r v i c e s \ M e a s u r e s \ S u m   o f   j o b _ i d   2 < / K e y > < / D i a g r a m O b j e c t K e y > < D i a g r a m O b j e c t K e y > < K e y > T a b l e s \ s e r v i c e s \ S u m   o f   j o b _ i d   2 \ A d d i t i o n a l   I n f o \ I m p l i c i t   M e a s u r e < / K e y > < / D i a g r a m O b j e c t K e y > < D i a g r a m O b j e c t K e y > < K e y > T a b l e s \ s e r v i c e s \ M e a s u r e s \ C o u n t   o f   j o b _ i d   2 < / K e y > < / D i a g r a m O b j e c t K e y > < D i a g r a m O b j e c t K e y > < K e y > T a b l e s \ s e r v i c e s \ C o u n t   o f   j o b _ i d   2 \ A d d i t i o n a l   I n f o \ I m p l i c i t   M e a s u r e < / K e y > < / D i a g r a m O b j e c t K e y > < D i a g r a m O b j e c t K e y > < K e y > T a b l e s \ s e r v i c e s \ M e a s u r e s \ C o u n t   o f   s e r v i c e _ t y p e < / K e y > < / D i a g r a m O b j e c t K e y > < D i a g r a m O b j e c t K e y > < K e y > T a b l e s \ s e r v i c e s \ C o u n t   o f   s e r v i c e _ t y p e \ A d d i t i o n a l   I n f o \ I m p l i c i t   M e a s u r e < / K e y > < / D i a g r a m O b j e c t K e y > < D i a g r a m O b j e c t K e y > < K e y > T a b l e s \ c l i e n t s < / K e y > < / D i a g r a m O b j e c t K e y > < D i a g r a m O b j e c t K e y > < K e y > T a b l e s \ c l i e n t s \ C o l u m n s \ c l i e n t _ i d < / K e y > < / D i a g r a m O b j e c t K e y > < D i a g r a m O b j e c t K e y > < K e y > T a b l e s \ c l i e n t s \ C o l u m n s \ c l i e n t _ n a m e < / K e y > < / D i a g r a m O b j e c t K e y > < D i a g r a m O b j e c t K e y > < K e y > T a b l e s \ c l i e n t s \ C o l u m n s \ z i p _ c o d e < / K e y > < / D i a g r a m O b j e c t K e y > < D i a g r a m O b j e c t K e y > < K e y > T a b l e s \ c l i e n t s \ C o l u m n s \ r e g i o n _ t i e r < / K e y > < / D i a g r a m O b j e c t K e y > < D i a g r a m O b j e c t K e y > < K e y > T a b l e s \ j o b s < / K e y > < / D i a g r a m O b j e c t K e y > < D i a g r a m O b j e c t K e y > < K e y > T a b l e s \ j o b s \ C o l u m n s \ j o b _ i d < / K e y > < / D i a g r a m O b j e c t K e y > < D i a g r a m O b j e c t K e y > < K e y > T a b l e s \ j o b s \ C o l u m n s \ j o b _ d a t e < / K e y > < / D i a g r a m O b j e c t K e y > < D i a g r a m O b j e c t K e y > < K e y > T a b l e s \ j o b s \ C o l u m n s \ c l i e n t _ i d < / K e y > < / D i a g r a m O b j e c t K e y > < D i a g r a m O b j e c t K e y > < K e y > T a b l e s \ j o b s \ C o l u m n s \ z i p _ c o d e < / K e y > < / D i a g r a m O b j e c t K e y > < D i a g r a m O b j e c t K e y > < K e y > T a b l e s \ j o b s \ C o l u m n s \ t o t a l _ p r i c e < / K e y > < / D i a g r a m O b j e c t K e y > < D i a g r a m O b j e c t K e y > < K e y > T a b l e s \ j o b s \ C o l u m n s \ t o t a l _ c o s t < / K e y > < / D i a g r a m O b j e c t K e y > < D i a g r a m O b j e c t K e y > < K e y > T a b l e s \ j o b s \ C o l u m n s \ d u r a t i o n _ d a y s < / K e y > < / D i a g r a m O b j e c t K e y > < D i a g r a m O b j e c t K e y > < K e y > T a b l e s \ j o b s \ C o l u m n s \ p a y m e n t _ s t a t u s < / K e y > < / D i a g r a m O b j e c t K e y > < D i a g r a m O b j e c t K e y > < K e y > T a b l e s \ j o b s \ C o l u m n s \ p a y m e n t _ m e t h o d < / K e y > < / D i a g r a m O b j e c t K e y > < D i a g r a m O b j e c t K e y > < K e y > T a b l e s \ j o b s \ C o l u m n s \ p a y m e n t _ d e l a y _ d a y s < / K e y > < / D i a g r a m O b j e c t K e y > < D i a g r a m O b j e c t K e y > < K e y > T a b l e s \ j o b s \ C o l u m n s \ r e v i e w _ s c o r e < / K e y > < / D i a g r a m O b j e c t K e y > < D i a g r a m O b j e c t K e y > < K e y > T a b l e s \ j o b s \ C o l u m n s \ n u m _ s e r v i c e s < / K e y > < / D i a g r a m O b j e c t K e y > < D i a g r a m O b j e c t K e y > < K e y > T a b l e s \ j o b s \ C o l u m n s \ j o b _ y e a r < / K e y > < / D i a g r a m O b j e c t K e y > < D i a g r a m O b j e c t K e y > < K e y > T a b l e s \ j o b s \ C o l u m n s \ j o b _ d a t e   ( Q u a r t e r ) < / K e y > < / D i a g r a m O b j e c t K e y > < D i a g r a m O b j e c t K e y > < K e y > T a b l e s \ j o b s \ C o l u m n s \ j o b _ d a t e   ( M o n t h   I n d e x ) < / K e y > < / D i a g r a m O b j e c t K e y > < D i a g r a m O b j e c t K e y > < K e y > T a b l e s \ j o b s \ C o l u m n s \ j o b _ m o n t h < / K e y > < / D i a g r a m O b j e c t K e y > < D i a g r a m O b j e c t K e y > < K e y > T a b l e s \ j o b s \ C o l u m n s \ J o b Y e a r M o n t h < / K e y > < / D i a g r a m O b j e c t K e y > < D i a g r a m O b j e c t K e y > < K e y > T a b l e s \ j o b s \ M e a s u r e s \ A v g   P r o f i t < / K e y > < / D i a g r a m O b j e c t K e y > < D i a g r a m O b j e c t K e y > < K e y > T a b l e s \ j o b s \ M e a s u r e s \ P r o f i t   M a r g i n   ( % ) < / K e y > < / D i a g r a m O b j e c t K e y > < D i a g r a m O b j e c t K e y > < K e y > T a b l e s \ j o b s \ M e a s u r e s \ R o l l i n g   7 - D a y   A v g   J o b s < / K e y > < / D i a g r a m O b j e c t K e y > < D i a g r a m O b j e c t K e y > < K e y > T a b l e s \ j o b s \ M e a s u r e s \ M a x   C a p a c i t y < / K e y > < / D i a g r a m O b j e c t K e y > < D i a g r a m O b j e c t K e y > < K e y > T a b l e s \ j o b s \ M e a s u r e s \ T o t a l   R e v e n u e < / K e y > < / D i a g r a m O b j e c t K e y > < D i a g r a m O b j e c t K e y > < K e y > T a b l e s \ j o b s \ M e a s u r e s \ A v e r a g e   J o b   P r o f i t < / K e y > < / D i a g r a m O b j e c t K e y > < D i a g r a m O b j e c t K e y > < K e y > T a b l e s \ j o b s \ M e a s u r e s \ T o t a l   J o b s < / K e y > < / D i a g r a m O b j e c t K e y > < D i a g r a m O b j e c t K e y > < K e y > T a b l e s \ j o b s \ M e a s u r e s \ J o b s   P e r   M o n t h < / K e y > < / D i a g r a m O b j e c t K e y > < D i a g r a m O b j e c t K e y > < K e y > T a b l e s \ j o b s \ M e a s u r e s \ R e p e a t   C l i e n t   R a t e < / K e y > < / D i a g r a m O b j e c t K e y > < D i a g r a m O b j e c t K e y > < K e y > T a b l e s \ j o b s \ M e a s u r e s \ J o b s   S m a r t   K P I < / K e y > < / D i a g r a m O b j e c t K e y > < D i a g r a m O b j e c t K e y > < K e y > T a b l e s \ j o b s \ M e a s u r e s \ S u m   o f   j o b _ i d < / K e y > < / D i a g r a m O b j e c t K e y > < D i a g r a m O b j e c t K e y > < K e y > T a b l e s \ j o b s \ S u m   o f   j o b _ i d \ A d d i t i o n a l   I n f o \ I m p l i c i t   M e a s u r e < / K e y > < / D i a g r a m O b j e c t K e y > < D i a g r a m O b j e c t K e y > < K e y > T a b l e s \ j o b s \ M e a s u r e s \ A v e r a g e   o f   j o b _ i d < / K e y > < / D i a g r a m O b j e c t K e y > < D i a g r a m O b j e c t K e y > < K e y > T a b l e s \ j o b s \ A v e r a g e   o f   j o b _ i d \ A d d i t i o n a l   I n f o \ I m p l i c i t   M e a s u r e < / K e y > < / D i a g r a m O b j e c t K e y > < D i a g r a m O b j e c t K e y > < K e y > T a b l e s \ j o b s \ M e a s u r e s \ C o u n t   o f   j o b _ i d < / K e y > < / D i a g r a m O b j e c t K e y > < D i a g r a m O b j e c t K e y > < K e y > T a b l e s \ j o b s \ C o u n t   o f   j o b _ i d \ A d d i t i o n a l   I n f o \ I m p l i c i t   M e a s u r e < / K e y > < / D i a g r a m O b j e c t K e y > < D i a g r a m O b j e c t K e y > < K e y > T a b l e s \ j o b s \ M e a s u r e s \ S u m   o f   t o t a l _ p r i c e < / K e y > < / D i a g r a m O b j e c t K e y > < D i a g r a m O b j e c t K e y > < K e y > T a b l e s \ j o b s \ S u m   o f   t o t a l _ p r i c e \ A d d i t i o n a l   I n f o \ I m p l i c i t   M e a s u r e < / K e y > < / D i a g r a m O b j e c t K e y > < D i a g r a m O b j e c t K e y > < K e y > T a b l e s \ j o b s \ M e a s u r e s \ A v e r a g e   o f   t o t a l _ p r i c e < / K e y > < / D i a g r a m O b j e c t K e y > < D i a g r a m O b j e c t K e y > < K e y > T a b l e s \ j o b s \ A v e r a g e   o f   t o t a l _ p r i c e \ A d d i t i o n a l   I n f o \ I m p l i c i t   M e a s u r e < / K e y > < / D i a g r a m O b j e c t K e y > < D i a g r a m O b j e c t K e y > < K e y > T a b l e s \ j o b s \ M e a s u r e s \ S u m   o f   t o t a l _ c o s t < / K e y > < / D i a g r a m O b j e c t K e y > < D i a g r a m O b j e c t K e y > < K e y > T a b l e s \ j o b s \ S u m   o f   t o t a l _ c o s t \ A d d i t i o n a l   I n f o \ I m p l i c i t   M e a s u r e < / K e y > < / D i a g r a m O b j e c t K e y > < D i a g r a m O b j e c t K e y > < K e y > T a b l e s \ j o b s \ M e a s u r e s \ A v e r a g e   o f   t o t a l _ c o s t < / K e y > < / D i a g r a m O b j e c t K e y > < D i a g r a m O b j e c t K e y > < K e y > T a b l e s \ j o b s \ A v e r a g e   o f   t o t a l _ c o s t \ A d d i t i o n a l   I n f o \ I m p l i c i t   M e a s u r e < / K e y > < / D i a g r a m O b j e c t K e y > < D i a g r a m O b j e c t K e y > < K e y > T a b l e s \ j o b s \ M e a s u r e s \ S u m   o f   n u m _ s e r v i c e s < / K e y > < / D i a g r a m O b j e c t K e y > < D i a g r a m O b j e c t K e y > < K e y > T a b l e s \ j o b s \ S u m   o f   n u m _ s e r v i c e s \ A d d i t i o n a l   I n f o \ I m p l i c i t   M e a s u r e < / K e y > < / D i a g r a m O b j e c t K e y > < D i a g r a m O b j e c t K e y > < K e y > T a b l e s \ j o b s \ M e a s u r e s \ A v e r a g e   o f   n u m _ s e r v i c e s < / K e y > < / D i a g r a m O b j e c t K e y > < D i a g r a m O b j e c t K e y > < K e y > T a b l e s \ j o b s \ A v e r a g e   o f   n u m _ s e r v i c e s \ A d d i t i o n a l   I n f o \ I m p l i c i t   M e a s u r e < / K e y > < / D i a g r a m O b j e c t K e y > < D i a g r a m O b j e c t K e y > < K e y > T a b l e s \ j o b s \ M e a s u r e s \ C o u n t   o f   j o b _ y e a r < / K e y > < / D i a g r a m O b j e c t K e y > < D i a g r a m O b j e c t K e y > < K e y > T a b l e s \ j o b s \ C o u n t   o f   j o b _ y e a r \ A d d i t i o n a l   I n f o \ I m p l i c i t   M e a s u r e < / K e y > < / D i a g r a m O b j e c t K e y > < D i a g r a m O b j e c t K e y > < K e y > T a b l e s \ z i p _ r e g i o n s < / K e y > < / D i a g r a m O b j e c t K e y > < D i a g r a m O b j e c t K e y > < K e y > T a b l e s \ z i p _ r e g i o n s \ C o l u m n s \ z i p _ c o d e < / K e y > < / D i a g r a m O b j e c t K e y > < D i a g r a m O b j e c t K e y > < K e y > T a b l e s \ z i p _ r e g i o n s \ C o l u m n s \ r e g i o n _ n a m e < / K e y > < / D i a g r a m O b j e c t K e y > < D i a g r a m O b j e c t K e y > < K e y > T a b l e s \ z i p _ r e g i o n s \ C o l u m n s \ t i e r < / K e y > < / D i a g r a m O b j e c t K e y > < D i a g r a m O b j e c t K e y > < K e y > T a b l e s \ z i p _ r e g i o n s \ C o l u m n s \ l o c a t i o n _ l a b e l < / K e y > < / D i a g r a m O b j e c t K e y > < D i a g r a m O b j e c t K e y > < K e y > T a b l e s \ z i p _ r e g i o n s \ M e a s u r e s \ C o u n t   o f   r e g i o n _ n a m e < / K e y > < / D i a g r a m O b j e c t K e y > < D i a g r a m O b j e c t K e y > < K e y > T a b l e s \ z i p _ r e g i o n s \ C o u n t   o f   r e g i o n _ n a m e \ A d d i t i o n a l   I n f o \ I m p l i c i t   M e a s u r e < / K e y > < / D i a g r a m O b j e c t K e y > < D i a g r a m O b j e c t K e y > < K e y > R e l a t i o n s h i p s \ & l t ; T a b l e s \ s e r v i c e s \ C o l u m n s \ j o b _ i d & g t ; - & l t ; T a b l e s \ j o b s \ C o l u m n s \ j o b _ i d & g t ; < / K e y > < / D i a g r a m O b j e c t K e y > < D i a g r a m O b j e c t K e y > < K e y > R e l a t i o n s h i p s \ & l t ; T a b l e s \ s e r v i c e s \ C o l u m n s \ j o b _ i d & g t ; - & l t ; T a b l e s \ j o b s \ C o l u m n s \ j o b _ i d & g t ; \ F K < / K e y > < / D i a g r a m O b j e c t K e y > < D i a g r a m O b j e c t K e y > < K e y > R e l a t i o n s h i p s \ & l t ; T a b l e s \ s e r v i c e s \ C o l u m n s \ j o b _ i d & g t ; - & l t ; T a b l e s \ j o b s \ C o l u m n s \ j o b _ i d & g t ; \ P K < / K e y > < / D i a g r a m O b j e c t K e y > < D i a g r a m O b j e c t K e y > < K e y > R e l a t i o n s h i p s \ & l t ; T a b l e s \ s e r v i c e s \ C o l u m n s \ j o b _ i d & g t ; - & l t ; T a b l e s \ j o b s \ C o l u m n s \ j o b _ i d & g t ; \ C r o s s F i l t e r < / K e y > < / D i a g r a m O b j e c t K e y > < D i a g r a m O b j e c t K e y > < K e y > R e l a t i o n s h i p s \ & l t ; T a b l e s \ c l i e n t s \ C o l u m n s \ z i p _ c o d e & g t ; - & l t ; T a b l e s \ z i p _ r e g i o n s \ C o l u m n s \ z i p _ c o d e & g t ; < / K e y > < / D i a g r a m O b j e c t K e y > < D i a g r a m O b j e c t K e y > < K e y > R e l a t i o n s h i p s \ & l t ; T a b l e s \ c l i e n t s \ C o l u m n s \ z i p _ c o d e & g t ; - & l t ; T a b l e s \ z i p _ r e g i o n s \ C o l u m n s \ z i p _ c o d e & g t ; \ F K < / K e y > < / D i a g r a m O b j e c t K e y > < D i a g r a m O b j e c t K e y > < K e y > R e l a t i o n s h i p s \ & l t ; T a b l e s \ c l i e n t s \ C o l u m n s \ z i p _ c o d e & g t ; - & l t ; T a b l e s \ z i p _ r e g i o n s \ C o l u m n s \ z i p _ c o d e & g t ; \ P K < / K e y > < / D i a g r a m O b j e c t K e y > < D i a g r a m O b j e c t K e y > < K e y > R e l a t i o n s h i p s \ & l t ; T a b l e s \ c l i e n t s \ C o l u m n s \ z i p _ c o d e & g t ; - & l t ; T a b l e s \ z i p _ r e g i o n s \ C o l u m n s \ z i p _ c o d e & g t ; \ C r o s s F i l t e r < / K e y > < / D i a g r a m O b j e c t K e y > < D i a g r a m O b j e c t K e y > < K e y > R e l a t i o n s h i p s \ & l t ; T a b l e s \ j o b s \ C o l u m n s \ c l i e n t _ i d & g t ; - & l t ; T a b l e s \ c l i e n t s \ C o l u m n s \ c l i e n t _ i d & g t ; < / K e y > < / D i a g r a m O b j e c t K e y > < D i a g r a m O b j e c t K e y > < K e y > R e l a t i o n s h i p s \ & l t ; T a b l e s \ j o b s \ C o l u m n s \ c l i e n t _ i d & g t ; - & l t ; T a b l e s \ c l i e n t s \ C o l u m n s \ c l i e n t _ i d & g t ; \ F K < / K e y > < / D i a g r a m O b j e c t K e y > < D i a g r a m O b j e c t K e y > < K e y > R e l a t i o n s h i p s \ & l t ; T a b l e s \ j o b s \ C o l u m n s \ c l i e n t _ i d & g t ; - & l t ; T a b l e s \ c l i e n t s \ C o l u m n s \ c l i e n t _ i d & g t ; \ P K < / K e y > < / D i a g r a m O b j e c t K e y > < D i a g r a m O b j e c t K e y > < K e y > R e l a t i o n s h i p s \ & l t ; T a b l e s \ j o b s \ C o l u m n s \ c l i e n t _ i d & g t ; - & l t ; T a b l e s \ c l i e n t s \ C o l u m n s \ c l i e n t _ i d & g t ; \ C r o s s F i l t e r < / K e y > < / D i a g r a m O b j e c t K e y > < D i a g r a m O b j e c t K e y > < K e y > R e l a t i o n s h i p s \ & l t ; T a b l e s \ j o b s \ C o l u m n s \ z i p _ c o d e & g t ; - & l t ; T a b l e s \ z i p _ r e g i o n s \ C o l u m n s \ z i p _ c o d e & g t ; < / K e y > < / D i a g r a m O b j e c t K e y > < D i a g r a m O b j e c t K e y > < K e y > R e l a t i o n s h i p s \ & l t ; T a b l e s \ j o b s \ C o l u m n s \ z i p _ c o d e & g t ; - & l t ; T a b l e s \ z i p _ r e g i o n s \ C o l u m n s \ z i p _ c o d e & g t ; \ F K < / K e y > < / D i a g r a m O b j e c t K e y > < D i a g r a m O b j e c t K e y > < K e y > R e l a t i o n s h i p s \ & l t ; T a b l e s \ j o b s \ C o l u m n s \ z i p _ c o d e & g t ; - & l t ; T a b l e s \ z i p _ r e g i o n s \ C o l u m n s \ z i p _ c o d e & g t ; \ P K < / K e y > < / D i a g r a m O b j e c t K e y > < D i a g r a m O b j e c t K e y > < K e y > R e l a t i o n s h i p s \ & l t ; T a b l e s \ j o b s \ C o l u m n s \ z i p _ c o d e & g t ; - & l t ; T a b l e s \ z i p _ r e g i o n s \ C o l u m n s \ z i p _ c o d e & g t ; \ C r o s s F i l t e r < / K e y > < / D i a g r a m O b j e c t K e y > < / A l l K e y s > < S e l e c t e d K e y s > < D i a g r a m O b j e c t K e y > < K e y > R e l a t i o n s h i p s \ & l t ; T a b l e s \ s e r v i c e s \ C o l u m n s \ j o b _ i d & g t ; - & l t ; T a b l e s \ j o b s \ C o l u m n s \ j o b _ i d & g t ; 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 T a g s \ T a b l e s \ & l t ; T a b l e s \ s e r v i c e s & g t ; < / K e y > < / a : K e y > < a : V a l u e   i : t y p e = " D i a g r a m D i s p l a y T a g V i e w S t a t e " > < I s N o t F i l t e r e d O u t > t r u e < / I s N o t F i l t e r e d O u t > < / a : V a l u e > < / a : K e y V a l u e O f D i a g r a m O b j e c t K e y a n y T y p e z b w N T n L X > < a : K e y V a l u e O f D i a g r a m O b j e c t K e y a n y T y p e z b w N T n L X > < a : K e y > < K e y > D y n a m i c   T a g s \ T a b l e s \ & l t ; T a b l e s \ c l i e n t s & g t ; < / K e y > < / a : K e y > < a : V a l u e   i : t y p e = " D i a g r a m D i s p l a y T a g V i e w S t a t e " > < I s N o t F i l t e r e d O u t > t r u e < / I s N o t F i l t e r e d O u t > < / a : V a l u e > < / a : K e y V a l u e O f D i a g r a m O b j e c t K e y a n y T y p e z b w N T n L X > < a : K e y V a l u e O f D i a g r a m O b j e c t K e y a n y T y p e z b w N T n L X > < a : K e y > < K e y > D y n a m i c   T a g s \ T a b l e s \ & l t ; T a b l e s \ j o b s & g t ; < / K e y > < / a : K e y > < a : V a l u e   i : t y p e = " D i a g r a m D i s p l a y T a g V i e w S t a t e " > < I s N o t F i l t e r e d O u t > t r u e < / I s N o t F i l t e r e d O u t > < / a : V a l u e > < / a : K e y V a l u e O f D i a g r a m O b j e c t K e y a n y T y p e z b w N T n L X > < a : K e y V a l u e O f D i a g r a m O b j e c t K e y a n y T y p e z b w N T n L X > < a : K e y > < K e y > D y n a m i c   T a g s \ T a b l e s \ & l t ; T a b l e s \ z i p _ r e g i o n s & g t ; < / K e y > < / a : K e y > < a : V a l u e   i : t y p e = " D i a g r a m D i s p l a y T a g V i e w S t a t e " > < I s N o t F i l t e r e d O u t > t r u e < / I s N o t F i l t e r e d O u t > < / a : V a l u e > < / a : K e y V a l u e O f D i a g r a m O b j e c t K e y a n y T y p e z b w N T n L X > < a : K e y V a l u e O f D i a g r a m O b j e c t K e y a n y T y p e z b w N T n L X > < a : K e y > < K e y > T a b l e s \ s e r v i c e s < / K e y > < / a : K e y > < a : V a l u e   i : t y p e = " D i a g r a m D i s p l a y N o d e V i e w S t a t e " > < H e i g h t > 3 4 7 < / H e i g h t > < I s E x p a n d e d > t r u e < / I s E x p a n d e d > < L a y e d O u t > t r u e < / L a y e d O u t > < W i d t h > 2 0 0 < / W i d t h > < / a : V a l u e > < / a : K e y V a l u e O f D i a g r a m O b j e c t K e y a n y T y p e z b w N T n L X > < a : K e y V a l u e O f D i a g r a m O b j e c t K e y a n y T y p e z b w N T n L X > < a : K e y > < K e y > T a b l e s \ s e r v i c e s \ C o l u m n s \ j o b _ i d < / K e y > < / a : K e y > < a : V a l u e   i : t y p e = " D i a g r a m D i s p l a y N o d e V i e w S t a t e " > < H e i g h t > 1 5 0 < / H e i g h t > < I s E x p a n d e d > t r u e < / I s E x p a n d e d > < W i d t h > 2 0 0 < / W i d t h > < / a : V a l u e > < / a : K e y V a l u e O f D i a g r a m O b j e c t K e y a n y T y p e z b w N T n L X > < a : K e y V a l u e O f D i a g r a m O b j e c t K e y a n y T y p e z b w N T n L X > < a : K e y > < K e y > T a b l e s \ s e r v i c e s \ C o l u m n s \ s e r v i c e _ t y p e < / K e y > < / a : K e y > < a : V a l u e   i : t y p e = " D i a g r a m D i s p l a y N o d e V i e w S t a t e " > < H e i g h t > 1 5 0 < / H e i g h t > < I s E x p a n d e d > t r u e < / I s E x p a n d e d > < W i d t h > 2 0 0 < / W i d t h > < / a : V a l u e > < / a : K e y V a l u e O f D i a g r a m O b j e c t K e y a n y T y p e z b w N T n L X > < a : K e y V a l u e O f D i a g r a m O b j e c t K e y a n y T y p e z b w N T n L X > < a : K e y > < K e y > T a b l e s \ s e r v i c e s \ C o l u m n s \ p r i c e < / K e y > < / a : K e y > < a : V a l u e   i : t y p e = " D i a g r a m D i s p l a y N o d e V i e w S t a t e " > < H e i g h t > 1 5 0 < / H e i g h t > < I s E x p a n d e d > t r u e < / I s E x p a n d e d > < W i d t h > 2 0 0 < / W i d t h > < / a : V a l u e > < / a : K e y V a l u e O f D i a g r a m O b j e c t K e y a n y T y p e z b w N T n L X > < a : K e y V a l u e O f D i a g r a m O b j e c t K e y a n y T y p e z b w N T n L X > < a : K e y > < K e y > T a b l e s \ s e r v i c e s \ C o l u m n s \ c o s t < / K e y > < / a : K e y > < a : V a l u e   i : t y p e = " D i a g r a m D i s p l a y N o d e V i e w S t a t e " > < H e i g h t > 1 5 0 < / H e i g h t > < I s E x p a n d e d > t r u e < / I s E x p a n d e d > < W i d t h > 2 0 0 < / W i d t h > < / a : V a l u e > < / a : K e y V a l u e O f D i a g r a m O b j e c t K e y a n y T y p e z b w N T n L X > < a : K e y V a l u e O f D i a g r a m O b j e c t K e y a n y T y p e z b w N T n L X > < a : K e y > < K e y > T a b l e s \ s e r v i c e s \ C o l u m n s \ s e r v i c e _ i d < / K e y > < / a : K e y > < a : V a l u e   i : t y p e = " D i a g r a m D i s p l a y N o d e V i e w S t a t e " > < H e i g h t > 1 5 0 < / H e i g h t > < I s E x p a n d e d > t r u e < / I s E x p a n d e d > < W i d t h > 2 0 0 < / W i d t h > < / a : V a l u e > < / a : K e y V a l u e O f D i a g r a m O b j e c t K e y a n y T y p e z b w N T n L X > < a : K e y V a l u e O f D i a g r a m O b j e c t K e y a n y T y p e z b w N T n L X > < a : K e y > < K e y > T a b l e s \ s e r v i c e s \ M e a s u r e s \ P r o f i t   M a r g i n   % < / K e y > < / a : K e y > < a : V a l u e   i : t y p e = " D i a g r a m D i s p l a y N o d e V i e w S t a t e " > < H e i g h t > 1 5 0 < / H e i g h t > < I s E x p a n d e d > t r u e < / I s E x p a n d e d > < W i d t h > 2 0 0 < / W i d t h > < / a : V a l u e > < / a : K e y V a l u e O f D i a g r a m O b j e c t K e y a n y T y p e z b w N T n L X > < a : K e y V a l u e O f D i a g r a m O b j e c t K e y a n y T y p e z b w N T n L X > < a : K e y > < K e y > T a b l e s \ s e r v i c e s \ M e a s u r e s \ A v e r a g e   P r o f i t < / K e y > < / a : K e y > < a : V a l u e   i : t y p e = " D i a g r a m D i s p l a y N o d e V i e w S t a t e " > < H e i g h t > 1 5 0 < / H e i g h t > < I s E x p a n d e d > t r u e < / I s E x p a n d e d > < W i d t h > 2 0 0 < / W i d t h > < / a : V a l u e > < / a : K e y V a l u e O f D i a g r a m O b j e c t K e y a n y T y p e z b w N T n L X > < a : K e y V a l u e O f D i a g r a m O b j e c t K e y a n y T y p e z b w N T n L X > < a : K e y > < K e y > T a b l e s \ s e r v i c e s \ M e a s u r e s \ P r o f i t < / K e y > < / a : K e y > < a : V a l u e   i : t y p e = " D i a g r a m D i s p l a y N o d e V i e w S t a t e " > < H e i g h t > 1 5 0 < / H e i g h t > < I s E x p a n d e d > t r u e < / I s E x p a n d e d > < W i d t h > 2 0 0 < / W i d t h > < / a : V a l u e > < / a : K e y V a l u e O f D i a g r a m O b j e c t K e y a n y T y p e z b w N T n L X > < a : K e y V a l u e O f D i a g r a m O b j e c t K e y a n y T y p e z b w N T n L X > < a : K e y > < K e y > T a b l e s \ s e r v i c e s \ M e a s u r e s \ C u m u l a t i v e   P r o f i t < / K e y > < / a : K e y > < a : V a l u e   i : t y p e = " D i a g r a m D i s p l a y N o d e V i e w S t a t e " > < H e i g h t > 1 5 0 < / H e i g h t > < I s E x p a n d e d > t r u e < / I s E x p a n d e d > < W i d t h > 2 0 0 < / W i d t h > < / a : V a l u e > < / a : K e y V a l u e O f D i a g r a m O b j e c t K e y a n y T y p e z b w N T n L X > < a : K e y V a l u e O f D i a g r a m O b j e c t K e y a n y T y p e z b w N T n L X > < a : K e y > < K e y > T a b l e s \ s e r v i c e s \ M e a s u r e s \ A v g   S e r v i c e s   P e r   J o b < / K e y > < / a : K e y > < a : V a l u e   i : t y p e = " D i a g r a m D i s p l a y N o d e V i e w S t a t e " > < H e i g h t > 1 5 0 < / H e i g h t > < I s E x p a n d e d > t r u e < / I s E x p a n d e d > < W i d t h > 2 0 0 < / W i d t h > < / a : V a l u e > < / a : K e y V a l u e O f D i a g r a m O b j e c t K e y a n y T y p e z b w N T n L X > < a : K e y V a l u e O f D i a g r a m O b j e c t K e y a n y T y p e z b w N T n L X > < a : K e y > < K e y > T a b l e s \ s e r v i c e s \ M e a s u r e s \ P r o f i t   P e r   J o b < / K e y > < / a : K e y > < a : V a l u e   i : t y p e = " D i a g r a m D i s p l a y N o d e V i e w S t a t e " > < H e i g h t > 1 5 0 < / H e i g h t > < I s E x p a n d e d > t r u e < / I s E x p a n d e d > < W i d t h > 2 0 0 < / W i d t h > < / a : V a l u e > < / a : K e y V a l u e O f D i a g r a m O b j e c t K e y a n y T y p e z b w N T n L X > < a : K e y V a l u e O f D i a g r a m O b j e c t K e y a n y T y p e z b w N T n L X > < a : K e y > < K e y > T a b l e s \ s e r v i c e s \ M e a s u r e s \ T o t a l   P r o f i t < / K e y > < / a : K e y > < a : V a l u e   i : t y p e = " D i a g r a m D i s p l a y N o d e V i e w S t a t e " > < H e i g h t > 1 5 0 < / H e i g h t > < I s E x p a n d e d > t r u e < / I s E x p a n d e d > < W i d t h > 2 0 0 < / W i d t h > < / a : V a l u e > < / a : K e y V a l u e O f D i a g r a m O b j e c t K e y a n y T y p e z b w N T n L X > < a : K e y V a l u e O f D i a g r a m O b j e c t K e y a n y T y p e z b w N T n L X > < a : K e y > < K e y > T a b l e s \ s e r v i c e s \ M e a s u r e s \ B u n d l e d   J o b   % < / K e y > < / a : K e y > < a : V a l u e   i : t y p e = " D i a g r a m D i s p l a y N o d e V i e w S t a t e " > < H e i g h t > 1 5 0 < / H e i g h t > < I s E x p a n d e d > t r u e < / I s E x p a n d e d > < W i d t h > 2 0 0 < / W i d t h > < / a : V a l u e > < / a : K e y V a l u e O f D i a g r a m O b j e c t K e y a n y T y p e z b w N T n L X > < a : K e y V a l u e O f D i a g r a m O b j e c t K e y a n y T y p e z b w N T n L X > < a : K e y > < K e y > T a b l e s \ s e r v i c e s \ M e a s u r e s \ S u m   o f   p r i c e < / K e y > < / a : K e y > < a : V a l u e   i : t y p e = " D i a g r a m D i s p l a y N o d e V i e w S t a t e " > < H e i g h t > 1 5 0 < / H e i g h t > < I s E x p a n d e d > t r u e < / I s E x p a n d e d > < W i d t h > 2 0 0 < / W i d t h > < / a : V a l u e > < / a : K e y V a l u e O f D i a g r a m O b j e c t K e y a n y T y p e z b w N T n L X > < a : K e y V a l u e O f D i a g r a m O b j e c t K e y a n y T y p e z b w N T n L X > < a : K e y > < K e y > T a b l e s \ s e r v i c e s \ S u m   o f   p r i c e \ A d d i t i o n a l   I n f o \ I m p l i c i t   M e a s u r e < / K e y > < / a : K e y > < a : V a l u e   i : t y p e = " D i a g r a m D i s p l a y V i e w S t a t e I D i a g r a m T a g A d d i t i o n a l I n f o " / > < / a : K e y V a l u e O f D i a g r a m O b j e c t K e y a n y T y p e z b w N T n L X > < a : K e y V a l u e O f D i a g r a m O b j e c t K e y a n y T y p e z b w N T n L X > < a : K e y > < K e y > T a b l e s \ s e r v i c e s \ M e a s u r e s \ A v e r a g e   o f   p r i c e < / K e y > < / a : K e y > < a : V a l u e   i : t y p e = " D i a g r a m D i s p l a y N o d e V i e w S t a t e " > < H e i g h t > 1 5 0 < / H e i g h t > < I s E x p a n d e d > t r u e < / I s E x p a n d e d > < W i d t h > 2 0 0 < / W i d t h > < / a : V a l u e > < / a : K e y V a l u e O f D i a g r a m O b j e c t K e y a n y T y p e z b w N T n L X > < a : K e y V a l u e O f D i a g r a m O b j e c t K e y a n y T y p e z b w N T n L X > < a : K e y > < K e y > T a b l e s \ s e r v i c e s \ A v e r a g e   o f   p r i c e \ A d d i t i o n a l   I n f o \ I m p l i c i t   M e a s u r e < / K e y > < / a : K e y > < a : V a l u e   i : t y p e = " D i a g r a m D i s p l a y V i e w S t a t e I D i a g r a m T a g A d d i t i o n a l I n f o " / > < / a : K e y V a l u e O f D i a g r a m O b j e c t K e y a n y T y p e z b w N T n L X > < a : K e y V a l u e O f D i a g r a m O b j e c t K e y a n y T y p e z b w N T n L X > < a : K e y > < K e y > T a b l e s \ s e r v i c e s \ M e a s u r e s \ S u m   o f   c o s t < / K e y > < / a : K e y > < a : V a l u e   i : t y p e = " D i a g r a m D i s p l a y N o d e V i e w S t a t e " > < H e i g h t > 1 5 0 < / H e i g h t > < I s E x p a n d e d > t r u e < / I s E x p a n d e d > < W i d t h > 2 0 0 < / W i d t h > < / a : V a l u e > < / a : K e y V a l u e O f D i a g r a m O b j e c t K e y a n y T y p e z b w N T n L X > < a : K e y V a l u e O f D i a g r a m O b j e c t K e y a n y T y p e z b w N T n L X > < a : K e y > < K e y > T a b l e s \ s e r v i c e s \ S u m   o f   c o s t \ A d d i t i o n a l   I n f o \ I m p l i c i t   M e a s u r e < / K e y > < / a : K e y > < a : V a l u e   i : t y p e = " D i a g r a m D i s p l a y V i e w S t a t e I D i a g r a m T a g A d d i t i o n a l I n f o " / > < / a : K e y V a l u e O f D i a g r a m O b j e c t K e y a n y T y p e z b w N T n L X > < a : K e y V a l u e O f D i a g r a m O b j e c t K e y a n y T y p e z b w N T n L X > < a : K e y > < K e y > T a b l e s \ s e r v i c e s \ M e a s u r e s \ A v e r a g e   o f   c o s t < / K e y > < / a : K e y > < a : V a l u e   i : t y p e = " D i a g r a m D i s p l a y N o d e V i e w S t a t e " > < H e i g h t > 1 5 0 < / H e i g h t > < I s E x p a n d e d > t r u e < / I s E x p a n d e d > < W i d t h > 2 0 0 < / W i d t h > < / a : V a l u e > < / a : K e y V a l u e O f D i a g r a m O b j e c t K e y a n y T y p e z b w N T n L X > < a : K e y V a l u e O f D i a g r a m O b j e c t K e y a n y T y p e z b w N T n L X > < a : K e y > < K e y > T a b l e s \ s e r v i c e s \ A v e r a g e   o f   c o s t \ A d d i t i o n a l   I n f o \ I m p l i c i t   M e a s u r e < / K e y > < / a : K e y > < a : V a l u e   i : t y p e = " D i a g r a m D i s p l a y V i e w S t a t e I D i a g r a m T a g A d d i t i o n a l I n f o " / > < / a : K e y V a l u e O f D i a g r a m O b j e c t K e y a n y T y p e z b w N T n L X > < a : K e y V a l u e O f D i a g r a m O b j e c t K e y a n y T y p e z b w N T n L X > < a : K e y > < K e y > T a b l e s \ s e r v i c e s \ M e a s u r e s \ S u m   o f   j o b _ i d   2 < / K e y > < / a : K e y > < a : V a l u e   i : t y p e = " D i a g r a m D i s p l a y N o d e V i e w S t a t e " > < H e i g h t > 1 5 0 < / H e i g h t > < I s E x p a n d e d > t r u e < / I s E x p a n d e d > < W i d t h > 2 0 0 < / W i d t h > < / a : V a l u e > < / a : K e y V a l u e O f D i a g r a m O b j e c t K e y a n y T y p e z b w N T n L X > < a : K e y V a l u e O f D i a g r a m O b j e c t K e y a n y T y p e z b w N T n L X > < a : K e y > < K e y > T a b l e s \ s e r v i c e s \ S u m   o f   j o b _ i d   2 \ A d d i t i o n a l   I n f o \ I m p l i c i t   M e a s u r e < / K e y > < / a : K e y > < a : V a l u e   i : t y p e = " D i a g r a m D i s p l a y V i e w S t a t e I D i a g r a m T a g A d d i t i o n a l I n f o " / > < / a : K e y V a l u e O f D i a g r a m O b j e c t K e y a n y T y p e z b w N T n L X > < a : K e y V a l u e O f D i a g r a m O b j e c t K e y a n y T y p e z b w N T n L X > < a : K e y > < K e y > T a b l e s \ s e r v i c e s \ M e a s u r e s \ C o u n t   o f   j o b _ i d   2 < / K e y > < / a : K e y > < a : V a l u e   i : t y p e = " D i a g r a m D i s p l a y N o d e V i e w S t a t e " > < H e i g h t > 1 5 0 < / H e i g h t > < I s E x p a n d e d > t r u e < / I s E x p a n d e d > < W i d t h > 2 0 0 < / W i d t h > < / a : V a l u e > < / a : K e y V a l u e O f D i a g r a m O b j e c t K e y a n y T y p e z b w N T n L X > < a : K e y V a l u e O f D i a g r a m O b j e c t K e y a n y T y p e z b w N T n L X > < a : K e y > < K e y > T a b l e s \ s e r v i c e s \ C o u n t   o f   j o b _ i d   2 \ A d d i t i o n a l   I n f o \ I m p l i c i t   M e a s u r e < / K e y > < / a : K e y > < a : V a l u e   i : t y p e = " D i a g r a m D i s p l a y V i e w S t a t e I D i a g r a m T a g A d d i t i o n a l I n f o " / > < / a : K e y V a l u e O f D i a g r a m O b j e c t K e y a n y T y p e z b w N T n L X > < a : K e y V a l u e O f D i a g r a m O b j e c t K e y a n y T y p e z b w N T n L X > < a : K e y > < K e y > T a b l e s \ s e r v i c e s \ M e a s u r e s \ C o u n t   o f   s e r v i c e _ t y p e < / K e y > < / a : K e y > < a : V a l u e   i : t y p e = " D i a g r a m D i s p l a y N o d e V i e w S t a t e " > < H e i g h t > 1 5 0 < / H e i g h t > < I s E x p a n d e d > t r u e < / I s E x p a n d e d > < W i d t h > 2 0 0 < / W i d t h > < / a : V a l u e > < / a : K e y V a l u e O f D i a g r a m O b j e c t K e y a n y T y p e z b w N T n L X > < a : K e y V a l u e O f D i a g r a m O b j e c t K e y a n y T y p e z b w N T n L X > < a : K e y > < K e y > T a b l e s \ s e r v i c e s \ C o u n t   o f   s e r v i c e _ t y p e \ A d d i t i o n a l   I n f o \ I m p l i c i t   M e a s u r e < / K e y > < / a : K e y > < a : V a l u e   i : t y p e = " D i a g r a m D i s p l a y V i e w S t a t e I D i a g r a m T a g A d d i t i o n a l I n f o " / > < / a : K e y V a l u e O f D i a g r a m O b j e c t K e y a n y T y p e z b w N T n L X > < a : K e y V a l u e O f D i a g r a m O b j e c t K e y a n y T y p e z b w N T n L X > < a : K e y > < K e y > T a b l e s \ c l i e n t s < / K e y > < / a : K e y > < a : V a l u e   i : t y p e = " D i a g r a m D i s p l a y N o d e V i e w S t a t e " > < H e i g h t > 1 5 0 < / H e i g h t > < I s E x p a n d e d > t r u e < / I s E x p a n d e d > < L a y e d O u t > t r u e < / L a y e d O u t > < L e f t > 3 2 9 . 9 0 3 8 1 0 5 6 7 6 6 5 8 < / L e f t > < T a b I n d e x > 1 < / T a b I n d e x > < W i d t h > 2 0 0 < / W i d t h > < / a : V a l u e > < / a : K e y V a l u e O f D i a g r a m O b j e c t K e y a n y T y p e z b w N T n L X > < a : K e y V a l u e O f D i a g r a m O b j e c t K e y a n y T y p e z b w N T n L X > < a : K e y > < K e y > T a b l e s \ c l i e n t s \ C o l u m n s \ c l i e n t _ i d < / K e y > < / a : K e y > < a : V a l u e   i : t y p e = " D i a g r a m D i s p l a y N o d e V i e w S t a t e " > < H e i g h t > 1 5 0 < / H e i g h t > < I s E x p a n d e d > t r u e < / I s E x p a n d e d > < W i d t h > 2 0 0 < / W i d t h > < / a : V a l u e > < / a : K e y V a l u e O f D i a g r a m O b j e c t K e y a n y T y p e z b w N T n L X > < a : K e y V a l u e O f D i a g r a m O b j e c t K e y a n y T y p e z b w N T n L X > < a : K e y > < K e y > T a b l e s \ c l i e n t s \ C o l u m n s \ c l i e n t _ n a m e < / K e y > < / a : K e y > < a : V a l u e   i : t y p e = " D i a g r a m D i s p l a y N o d e V i e w S t a t e " > < H e i g h t > 1 5 0 < / H e i g h t > < I s E x p a n d e d > t r u e < / I s E x p a n d e d > < W i d t h > 2 0 0 < / W i d t h > < / a : V a l u e > < / a : K e y V a l u e O f D i a g r a m O b j e c t K e y a n y T y p e z b w N T n L X > < a : K e y V a l u e O f D i a g r a m O b j e c t K e y a n y T y p e z b w N T n L X > < a : K e y > < K e y > T a b l e s \ c l i e n t s \ C o l u m n s \ z i p _ c o d e < / K e y > < / a : K e y > < a : V a l u e   i : t y p e = " D i a g r a m D i s p l a y N o d e V i e w S t a t e " > < H e i g h t > 1 5 0 < / H e i g h t > < I s E x p a n d e d > t r u e < / I s E x p a n d e d > < W i d t h > 2 0 0 < / W i d t h > < / a : V a l u e > < / a : K e y V a l u e O f D i a g r a m O b j e c t K e y a n y T y p e z b w N T n L X > < a : K e y V a l u e O f D i a g r a m O b j e c t K e y a n y T y p e z b w N T n L X > < a : K e y > < K e y > T a b l e s \ c l i e n t s \ C o l u m n s \ r e g i o n _ t i e r < / K e y > < / a : K e y > < a : V a l u e   i : t y p e = " D i a g r a m D i s p l a y N o d e V i e w S t a t e " > < H e i g h t > 1 5 0 < / H e i g h t > < I s E x p a n d e d > t r u e < / I s E x p a n d e d > < W i d t h > 2 0 0 < / W i d t h > < / a : V a l u e > < / a : K e y V a l u e O f D i a g r a m O b j e c t K e y a n y T y p e z b w N T n L X > < a : K e y V a l u e O f D i a g r a m O b j e c t K e y a n y T y p e z b w N T n L X > < a : K e y > < K e y > T a b l e s \ j o b s < / K e y > < / a : K e y > < a : V a l u e   i : t y p e = " D i a g r a m D i s p l a y N o d e V i e w S t a t e " > < H e i g h t > 3 7 1 < / H e i g h t > < I s E x p a n d e d > t r u e < / I s E x p a n d e d > < L a y e d O u t > t r u e < / L a y e d O u t > < L e f t > 6 5 9 . 8 0 7 6 2 1 1 3 5 3 3 1 6 < / L e f t > < T a b I n d e x > 2 < / T a b I n d e x > < W i d t h > 2 2 4 < / W i d t h > < / a : V a l u e > < / a : K e y V a l u e O f D i a g r a m O b j e c t K e y a n y T y p e z b w N T n L X > < a : K e y V a l u e O f D i a g r a m O b j e c t K e y a n y T y p e z b w N T n L X > < a : K e y > < K e y > T a b l e s \ j o b s \ C o l u m n s \ j o b _ i d < / K e y > < / a : K e y > < a : V a l u e   i : t y p e = " D i a g r a m D i s p l a y N o d e V i e w S t a t e " > < H e i g h t > 1 5 0 < / H e i g h t > < I s E x p a n d e d > t r u e < / I s E x p a n d e d > < W i d t h > 2 0 0 < / W i d t h > < / a : V a l u e > < / a : K e y V a l u e O f D i a g r a m O b j e c t K e y a n y T y p e z b w N T n L X > < a : K e y V a l u e O f D i a g r a m O b j e c t K e y a n y T y p e z b w N T n L X > < a : K e y > < K e y > T a b l e s \ j o b s \ C o l u m n s \ j o b _ d a t e < / K e y > < / a : K e y > < a : V a l u e   i : t y p e = " D i a g r a m D i s p l a y N o d e V i e w S t a t e " > < H e i g h t > 1 5 0 < / H e i g h t > < I s E x p a n d e d > t r u e < / I s E x p a n d e d > < W i d t h > 2 0 0 < / W i d t h > < / a : V a l u e > < / a : K e y V a l u e O f D i a g r a m O b j e c t K e y a n y T y p e z b w N T n L X > < a : K e y V a l u e O f D i a g r a m O b j e c t K e y a n y T y p e z b w N T n L X > < a : K e y > < K e y > T a b l e s \ j o b s \ C o l u m n s \ c l i e n t _ i d < / K e y > < / a : K e y > < a : V a l u e   i : t y p e = " D i a g r a m D i s p l a y N o d e V i e w S t a t e " > < H e i g h t > 1 5 0 < / H e i g h t > < I s E x p a n d e d > t r u e < / I s E x p a n d e d > < W i d t h > 2 0 0 < / W i d t h > < / a : V a l u e > < / a : K e y V a l u e O f D i a g r a m O b j e c t K e y a n y T y p e z b w N T n L X > < a : K e y V a l u e O f D i a g r a m O b j e c t K e y a n y T y p e z b w N T n L X > < a : K e y > < K e y > T a b l e s \ j o b s \ C o l u m n s \ z i p _ c o d e < / K e y > < / a : K e y > < a : V a l u e   i : t y p e = " D i a g r a m D i s p l a y N o d e V i e w S t a t e " > < H e i g h t > 1 5 0 < / H e i g h t > < I s E x p a n d e d > t r u e < / I s E x p a n d e d > < W i d t h > 2 0 0 < / W i d t h > < / a : V a l u e > < / a : K e y V a l u e O f D i a g r a m O b j e c t K e y a n y T y p e z b w N T n L X > < a : K e y V a l u e O f D i a g r a m O b j e c t K e y a n y T y p e z b w N T n L X > < a : K e y > < K e y > T a b l e s \ j o b s \ C o l u m n s \ t o t a l _ p r i c e < / K e y > < / a : K e y > < a : V a l u e   i : t y p e = " D i a g r a m D i s p l a y N o d e V i e w S t a t e " > < H e i g h t > 1 5 0 < / H e i g h t > < I s E x p a n d e d > t r u e < / I s E x p a n d e d > < W i d t h > 2 0 0 < / W i d t h > < / a : V a l u e > < / a : K e y V a l u e O f D i a g r a m O b j e c t K e y a n y T y p e z b w N T n L X > < a : K e y V a l u e O f D i a g r a m O b j e c t K e y a n y T y p e z b w N T n L X > < a : K e y > < K e y > T a b l e s \ j o b s \ C o l u m n s \ t o t a l _ c o s t < / K e y > < / a : K e y > < a : V a l u e   i : t y p e = " D i a g r a m D i s p l a y N o d e V i e w S t a t e " > < H e i g h t > 1 5 0 < / H e i g h t > < I s E x p a n d e d > t r u e < / I s E x p a n d e d > < W i d t h > 2 0 0 < / W i d t h > < / a : V a l u e > < / a : K e y V a l u e O f D i a g r a m O b j e c t K e y a n y T y p e z b w N T n L X > < a : K e y V a l u e O f D i a g r a m O b j e c t K e y a n y T y p e z b w N T n L X > < a : K e y > < K e y > T a b l e s \ j o b s \ C o l u m n s \ d u r a t i o n _ d a y s < / K e y > < / a : K e y > < a : V a l u e   i : t y p e = " D i a g r a m D i s p l a y N o d e V i e w S t a t e " > < H e i g h t > 1 5 0 < / H e i g h t > < I s E x p a n d e d > t r u e < / I s E x p a n d e d > < W i d t h > 2 0 0 < / W i d t h > < / a : V a l u e > < / a : K e y V a l u e O f D i a g r a m O b j e c t K e y a n y T y p e z b w N T n L X > < a : K e y V a l u e O f D i a g r a m O b j e c t K e y a n y T y p e z b w N T n L X > < a : K e y > < K e y > T a b l e s \ j o b s \ C o l u m n s \ p a y m e n t _ s t a t u s < / K e y > < / a : K e y > < a : V a l u e   i : t y p e = " D i a g r a m D i s p l a y N o d e V i e w S t a t e " > < H e i g h t > 1 5 0 < / H e i g h t > < I s E x p a n d e d > t r u e < / I s E x p a n d e d > < W i d t h > 2 0 0 < / W i d t h > < / a : V a l u e > < / a : K e y V a l u e O f D i a g r a m O b j e c t K e y a n y T y p e z b w N T n L X > < a : K e y V a l u e O f D i a g r a m O b j e c t K e y a n y T y p e z b w N T n L X > < a : K e y > < K e y > T a b l e s \ j o b s \ C o l u m n s \ p a y m e n t _ m e t h o d < / K e y > < / a : K e y > < a : V a l u e   i : t y p e = " D i a g r a m D i s p l a y N o d e V i e w S t a t e " > < H e i g h t > 1 5 0 < / H e i g h t > < I s E x p a n d e d > t r u e < / I s E x p a n d e d > < W i d t h > 2 0 0 < / W i d t h > < / a : V a l u e > < / a : K e y V a l u e O f D i a g r a m O b j e c t K e y a n y T y p e z b w N T n L X > < a : K e y V a l u e O f D i a g r a m O b j e c t K e y a n y T y p e z b w N T n L X > < a : K e y > < K e y > T a b l e s \ j o b s \ C o l u m n s \ p a y m e n t _ d e l a y _ d a y s < / K e y > < / a : K e y > < a : V a l u e   i : t y p e = " D i a g r a m D i s p l a y N o d e V i e w S t a t e " > < H e i g h t > 1 5 0 < / H e i g h t > < I s E x p a n d e d > t r u e < / I s E x p a n d e d > < W i d t h > 2 0 0 < / W i d t h > < / a : V a l u e > < / a : K e y V a l u e O f D i a g r a m O b j e c t K e y a n y T y p e z b w N T n L X > < a : K e y V a l u e O f D i a g r a m O b j e c t K e y a n y T y p e z b w N T n L X > < a : K e y > < K e y > T a b l e s \ j o b s \ C o l u m n s \ r e v i e w _ s c o r e < / K e y > < / a : K e y > < a : V a l u e   i : t y p e = " D i a g r a m D i s p l a y N o d e V i e w S t a t e " > < H e i g h t > 1 5 0 < / H e i g h t > < I s E x p a n d e d > t r u e < / I s E x p a n d e d > < W i d t h > 2 0 0 < / W i d t h > < / a : V a l u e > < / a : K e y V a l u e O f D i a g r a m O b j e c t K e y a n y T y p e z b w N T n L X > < a : K e y V a l u e O f D i a g r a m O b j e c t K e y a n y T y p e z b w N T n L X > < a : K e y > < K e y > T a b l e s \ j o b s \ C o l u m n s \ n u m _ s e r v i c e s < / K e y > < / a : K e y > < a : V a l u e   i : t y p e = " D i a g r a m D i s p l a y N o d e V i e w S t a t e " > < H e i g h t > 1 5 0 < / H e i g h t > < I s E x p a n d e d > t r u e < / I s E x p a n d e d > < W i d t h > 2 0 0 < / W i d t h > < / a : V a l u e > < / a : K e y V a l u e O f D i a g r a m O b j e c t K e y a n y T y p e z b w N T n L X > < a : K e y V a l u e O f D i a g r a m O b j e c t K e y a n y T y p e z b w N T n L X > < a : K e y > < K e y > T a b l e s \ j o b s \ C o l u m n s \ j o b _ y e a r < / K e y > < / a : K e y > < a : V a l u e   i : t y p e = " D i a g r a m D i s p l a y N o d e V i e w S t a t e " > < H e i g h t > 1 5 0 < / H e i g h t > < I s E x p a n d e d > t r u e < / I s E x p a n d e d > < W i d t h > 2 0 0 < / W i d t h > < / a : V a l u e > < / a : K e y V a l u e O f D i a g r a m O b j e c t K e y a n y T y p e z b w N T n L X > < a : K e y V a l u e O f D i a g r a m O b j e c t K e y a n y T y p e z b w N T n L X > < a : K e y > < K e y > T a b l e s \ j o b s \ C o l u m n s \ j o b _ d a t e   ( Q u a r t e r ) < / K e y > < / a : K e y > < a : V a l u e   i : t y p e = " D i a g r a m D i s p l a y N o d e V i e w S t a t e " > < H e i g h t > 1 5 0 < / H e i g h t > < I s E x p a n d e d > t r u e < / I s E x p a n d e d > < W i d t h > 2 0 0 < / W i d t h > < / a : V a l u e > < / a : K e y V a l u e O f D i a g r a m O b j e c t K e y a n y T y p e z b w N T n L X > < a : K e y V a l u e O f D i a g r a m O b j e c t K e y a n y T y p e z b w N T n L X > < a : K e y > < K e y > T a b l e s \ j o b s \ C o l u m n s \ j o b _ d a t e   ( M o n t h   I n d e x ) < / K e y > < / a : K e y > < a : V a l u e   i : t y p e = " D i a g r a m D i s p l a y N o d e V i e w S t a t e " > < H e i g h t > 1 5 0 < / H e i g h t > < I s E x p a n d e d > t r u e < / I s E x p a n d e d > < W i d t h > 2 0 0 < / W i d t h > < / a : V a l u e > < / a : K e y V a l u e O f D i a g r a m O b j e c t K e y a n y T y p e z b w N T n L X > < a : K e y V a l u e O f D i a g r a m O b j e c t K e y a n y T y p e z b w N T n L X > < a : K e y > < K e y > T a b l e s \ j o b s \ C o l u m n s \ j o b _ m o n t h < / K e y > < / a : K e y > < a : V a l u e   i : t y p e = " D i a g r a m D i s p l a y N o d e V i e w S t a t e " > < H e i g h t > 1 5 0 < / H e i g h t > < I s E x p a n d e d > t r u e < / I s E x p a n d e d > < W i d t h > 2 0 0 < / W i d t h > < / a : V a l u e > < / a : K e y V a l u e O f D i a g r a m O b j e c t K e y a n y T y p e z b w N T n L X > < a : K e y V a l u e O f D i a g r a m O b j e c t K e y a n y T y p e z b w N T n L X > < a : K e y > < K e y > T a b l e s \ j o b s \ C o l u m n s \ J o b Y e a r M o n t h < / K e y > < / a : K e y > < a : V a l u e   i : t y p e = " D i a g r a m D i s p l a y N o d e V i e w S t a t e " > < H e i g h t > 1 5 0 < / H e i g h t > < I s E x p a n d e d > t r u e < / I s E x p a n d e d > < W i d t h > 2 0 0 < / W i d t h > < / a : V a l u e > < / a : K e y V a l u e O f D i a g r a m O b j e c t K e y a n y T y p e z b w N T n L X > < a : K e y V a l u e O f D i a g r a m O b j e c t K e y a n y T y p e z b w N T n L X > < a : K e y > < K e y > T a b l e s \ j o b s \ M e a s u r e s \ A v g   P r o f i t < / K e y > < / a : K e y > < a : V a l u e   i : t y p e = " D i a g r a m D i s p l a y N o d e V i e w S t a t e " > < H e i g h t > 1 5 0 < / H e i g h t > < I s E x p a n d e d > t r u e < / I s E x p a n d e d > < W i d t h > 2 0 0 < / W i d t h > < / a : V a l u e > < / a : K e y V a l u e O f D i a g r a m O b j e c t K e y a n y T y p e z b w N T n L X > < a : K e y V a l u e O f D i a g r a m O b j e c t K e y a n y T y p e z b w N T n L X > < a : K e y > < K e y > T a b l e s \ j o b s \ M e a s u r e s \ P r o f i t   M a r g i n   ( % ) < / K e y > < / a : K e y > < a : V a l u e   i : t y p e = " D i a g r a m D i s p l a y N o d e V i e w S t a t e " > < H e i g h t > 1 5 0 < / H e i g h t > < I s E x p a n d e d > t r u e < / I s E x p a n d e d > < W i d t h > 2 0 0 < / W i d t h > < / a : V a l u e > < / a : K e y V a l u e O f D i a g r a m O b j e c t K e y a n y T y p e z b w N T n L X > < a : K e y V a l u e O f D i a g r a m O b j e c t K e y a n y T y p e z b w N T n L X > < a : K e y > < K e y > T a b l e s \ j o b s \ M e a s u r e s \ R o l l i n g   7 - D a y   A v g   J o b s < / K e y > < / a : K e y > < a : V a l u e   i : t y p e = " D i a g r a m D i s p l a y N o d e V i e w S t a t e " > < H e i g h t > 1 5 0 < / H e i g h t > < I s E x p a n d e d > t r u e < / I s E x p a n d e d > < W i d t h > 2 0 0 < / W i d t h > < / a : V a l u e > < / a : K e y V a l u e O f D i a g r a m O b j e c t K e y a n y T y p e z b w N T n L X > < a : K e y V a l u e O f D i a g r a m O b j e c t K e y a n y T y p e z b w N T n L X > < a : K e y > < K e y > T a b l e s \ j o b s \ M e a s u r e s \ M a x   C a p a c i t y < / K e y > < / a : K e y > < a : V a l u e   i : t y p e = " D i a g r a m D i s p l a y N o d e V i e w S t a t e " > < H e i g h t > 1 5 0 < / H e i g h t > < I s E x p a n d e d > t r u e < / I s E x p a n d e d > < W i d t h > 2 0 0 < / W i d t h > < / a : V a l u e > < / a : K e y V a l u e O f D i a g r a m O b j e c t K e y a n y T y p e z b w N T n L X > < a : K e y V a l u e O f D i a g r a m O b j e c t K e y a n y T y p e z b w N T n L X > < a : K e y > < K e y > T a b l e s \ j o b s \ M e a s u r e s \ T o t a l   R e v e n u e < / K e y > < / a : K e y > < a : V a l u e   i : t y p e = " D i a g r a m D i s p l a y N o d e V i e w S t a t e " > < H e i g h t > 1 5 0 < / H e i g h t > < I s E x p a n d e d > t r u e < / I s E x p a n d e d > < W i d t h > 2 0 0 < / W i d t h > < / a : V a l u e > < / a : K e y V a l u e O f D i a g r a m O b j e c t K e y a n y T y p e z b w N T n L X > < a : K e y V a l u e O f D i a g r a m O b j e c t K e y a n y T y p e z b w N T n L X > < a : K e y > < K e y > T a b l e s \ j o b s \ M e a s u r e s \ A v e r a g e   J o b   P r o f i t < / K e y > < / a : K e y > < a : V a l u e   i : t y p e = " D i a g r a m D i s p l a y N o d e V i e w S t a t e " > < H e i g h t > 1 5 0 < / H e i g h t > < I s E x p a n d e d > t r u e < / I s E x p a n d e d > < W i d t h > 2 0 0 < / W i d t h > < / a : V a l u e > < / a : K e y V a l u e O f D i a g r a m O b j e c t K e y a n y T y p e z b w N T n L X > < a : K e y V a l u e O f D i a g r a m O b j e c t K e y a n y T y p e z b w N T n L X > < a : K e y > < K e y > T a b l e s \ j o b s \ M e a s u r e s \ T o t a l   J o b s < / K e y > < / a : K e y > < a : V a l u e   i : t y p e = " D i a g r a m D i s p l a y N o d e V i e w S t a t e " > < H e i g h t > 1 5 0 < / H e i g h t > < I s E x p a n d e d > t r u e < / I s E x p a n d e d > < W i d t h > 2 0 0 < / W i d t h > < / a : V a l u e > < / a : K e y V a l u e O f D i a g r a m O b j e c t K e y a n y T y p e z b w N T n L X > < a : K e y V a l u e O f D i a g r a m O b j e c t K e y a n y T y p e z b w N T n L X > < a : K e y > < K e y > T a b l e s \ j o b s \ M e a s u r e s \ J o b s   P e r   M o n t h < / K e y > < / a : K e y > < a : V a l u e   i : t y p e = " D i a g r a m D i s p l a y N o d e V i e w S t a t e " > < H e i g h t > 1 5 0 < / H e i g h t > < I s E x p a n d e d > t r u e < / I s E x p a n d e d > < W i d t h > 2 0 0 < / W i d t h > < / a : V a l u e > < / a : K e y V a l u e O f D i a g r a m O b j e c t K e y a n y T y p e z b w N T n L X > < a : K e y V a l u e O f D i a g r a m O b j e c t K e y a n y T y p e z b w N T n L X > < a : K e y > < K e y > T a b l e s \ j o b s \ M e a s u r e s \ R e p e a t   C l i e n t   R a t e < / K e y > < / a : K e y > < a : V a l u e   i : t y p e = " D i a g r a m D i s p l a y N o d e V i e w S t a t e " > < H e i g h t > 1 5 0 < / H e i g h t > < I s E x p a n d e d > t r u e < / I s E x p a n d e d > < W i d t h > 2 0 0 < / W i d t h > < / a : V a l u e > < / a : K e y V a l u e O f D i a g r a m O b j e c t K e y a n y T y p e z b w N T n L X > < a : K e y V a l u e O f D i a g r a m O b j e c t K e y a n y T y p e z b w N T n L X > < a : K e y > < K e y > T a b l e s \ j o b s \ M e a s u r e s \ J o b s   S m a r t   K P I < / K e y > < / a : K e y > < a : V a l u e   i : t y p e = " D i a g r a m D i s p l a y N o d e V i e w S t a t e " > < H e i g h t > 1 5 0 < / H e i g h t > < I s E x p a n d e d > t r u e < / I s E x p a n d e d > < W i d t h > 2 0 0 < / W i d t h > < / a : V a l u e > < / a : K e y V a l u e O f D i a g r a m O b j e c t K e y a n y T y p e z b w N T n L X > < a : K e y V a l u e O f D i a g r a m O b j e c t K e y a n y T y p e z b w N T n L X > < a : K e y > < K e y > T a b l e s \ j o b s \ M e a s u r e s \ S u m   o f   j o b _ i d < / K e y > < / a : K e y > < a : V a l u e   i : t y p e = " D i a g r a m D i s p l a y N o d e V i e w S t a t e " > < H e i g h t > 1 5 0 < / H e i g h t > < I s E x p a n d e d > t r u e < / I s E x p a n d e d > < W i d t h > 2 0 0 < / W i d t h > < / a : V a l u e > < / a : K e y V a l u e O f D i a g r a m O b j e c t K e y a n y T y p e z b w N T n L X > < a : K e y V a l u e O f D i a g r a m O b j e c t K e y a n y T y p e z b w N T n L X > < a : K e y > < K e y > T a b l e s \ j o b s \ S u m   o f   j o b _ i d \ A d d i t i o n a l   I n f o \ I m p l i c i t   M e a s u r e < / K e y > < / a : K e y > < a : V a l u e   i : t y p e = " D i a g r a m D i s p l a y V i e w S t a t e I D i a g r a m T a g A d d i t i o n a l I n f o " / > < / a : K e y V a l u e O f D i a g r a m O b j e c t K e y a n y T y p e z b w N T n L X > < a : K e y V a l u e O f D i a g r a m O b j e c t K e y a n y T y p e z b w N T n L X > < a : K e y > < K e y > T a b l e s \ j o b s \ M e a s u r e s \ A v e r a g e   o f   j o b _ i d < / K e y > < / a : K e y > < a : V a l u e   i : t y p e = " D i a g r a m D i s p l a y N o d e V i e w S t a t e " > < H e i g h t > 1 5 0 < / H e i g h t > < I s E x p a n d e d > t r u e < / I s E x p a n d e d > < W i d t h > 2 0 0 < / W i d t h > < / a : V a l u e > < / a : K e y V a l u e O f D i a g r a m O b j e c t K e y a n y T y p e z b w N T n L X > < a : K e y V a l u e O f D i a g r a m O b j e c t K e y a n y T y p e z b w N T n L X > < a : K e y > < K e y > T a b l e s \ j o b s \ A v e r a g e   o f   j o b _ i d \ A d d i t i o n a l   I n f o \ I m p l i c i t   M e a s u r e < / K e y > < / a : K e y > < a : V a l u e   i : t y p e = " D i a g r a m D i s p l a y V i e w S t a t e I D i a g r a m T a g A d d i t i o n a l I n f o " / > < / a : K e y V a l u e O f D i a g r a m O b j e c t K e y a n y T y p e z b w N T n L X > < a : K e y V a l u e O f D i a g r a m O b j e c t K e y a n y T y p e z b w N T n L X > < a : K e y > < K e y > T a b l e s \ j o b s \ M e a s u r e s \ C o u n t   o f   j o b _ i d < / K e y > < / a : K e y > < a : V a l u e   i : t y p e = " D i a g r a m D i s p l a y N o d e V i e w S t a t e " > < H e i g h t > 1 5 0 < / H e i g h t > < I s E x p a n d e d > t r u e < / I s E x p a n d e d > < W i d t h > 2 0 0 < / W i d t h > < / a : V a l u e > < / a : K e y V a l u e O f D i a g r a m O b j e c t K e y a n y T y p e z b w N T n L X > < a : K e y V a l u e O f D i a g r a m O b j e c t K e y a n y T y p e z b w N T n L X > < a : K e y > < K e y > T a b l e s \ j o b s \ C o u n t   o f   j o b _ i d \ A d d i t i o n a l   I n f o \ I m p l i c i t   M e a s u r e < / K e y > < / a : K e y > < a : V a l u e   i : t y p e = " D i a g r a m D i s p l a y V i e w S t a t e I D i a g r a m T a g A d d i t i o n a l I n f o " / > < / a : K e y V a l u e O f D i a g r a m O b j e c t K e y a n y T y p e z b w N T n L X > < a : K e y V a l u e O f D i a g r a m O b j e c t K e y a n y T y p e z b w N T n L X > < a : K e y > < K e y > T a b l e s \ j o b s \ M e a s u r e s \ S u m   o f   t o t a l _ p r i c e < / K e y > < / a : K e y > < a : V a l u e   i : t y p e = " D i a g r a m D i s p l a y N o d e V i e w S t a t e " > < H e i g h t > 1 5 0 < / H e i g h t > < I s E x p a n d e d > t r u e < / I s E x p a n d e d > < W i d t h > 2 0 0 < / W i d t h > < / a : V a l u e > < / a : K e y V a l u e O f D i a g r a m O b j e c t K e y a n y T y p e z b w N T n L X > < a : K e y V a l u e O f D i a g r a m O b j e c t K e y a n y T y p e z b w N T n L X > < a : K e y > < K e y > T a b l e s \ j o b s \ S u m   o f   t o t a l _ p r i c e \ A d d i t i o n a l   I n f o \ I m p l i c i t   M e a s u r e < / K e y > < / a : K e y > < a : V a l u e   i : t y p e = " D i a g r a m D i s p l a y V i e w S t a t e I D i a g r a m T a g A d d i t i o n a l I n f o " / > < / a : K e y V a l u e O f D i a g r a m O b j e c t K e y a n y T y p e z b w N T n L X > < a : K e y V a l u e O f D i a g r a m O b j e c t K e y a n y T y p e z b w N T n L X > < a : K e y > < K e y > T a b l e s \ j o b s \ M e a s u r e s \ A v e r a g e   o f   t o t a l _ p r i c e < / K e y > < / a : K e y > < a : V a l u e   i : t y p e = " D i a g r a m D i s p l a y N o d e V i e w S t a t e " > < H e i g h t > 1 5 0 < / H e i g h t > < I s E x p a n d e d > t r u e < / I s E x p a n d e d > < W i d t h > 2 0 0 < / W i d t h > < / a : V a l u e > < / a : K e y V a l u e O f D i a g r a m O b j e c t K e y a n y T y p e z b w N T n L X > < a : K e y V a l u e O f D i a g r a m O b j e c t K e y a n y T y p e z b w N T n L X > < a : K e y > < K e y > T a b l e s \ j o b s \ A v e r a g e   o f   t o t a l _ p r i c e \ A d d i t i o n a l   I n f o \ I m p l i c i t   M e a s u r e < / K e y > < / a : K e y > < a : V a l u e   i : t y p e = " D i a g r a m D i s p l a y V i e w S t a t e I D i a g r a m T a g A d d i t i o n a l I n f o " / > < / a : K e y V a l u e O f D i a g r a m O b j e c t K e y a n y T y p e z b w N T n L X > < a : K e y V a l u e O f D i a g r a m O b j e c t K e y a n y T y p e z b w N T n L X > < a : K e y > < K e y > T a b l e s \ j o b s \ M e a s u r e s \ S u m   o f   t o t a l _ c o s t < / K e y > < / a : K e y > < a : V a l u e   i : t y p e = " D i a g r a m D i s p l a y N o d e V i e w S t a t e " > < H e i g h t > 1 5 0 < / H e i g h t > < I s E x p a n d e d > t r u e < / I s E x p a n d e d > < W i d t h > 2 0 0 < / W i d t h > < / a : V a l u e > < / a : K e y V a l u e O f D i a g r a m O b j e c t K e y a n y T y p e z b w N T n L X > < a : K e y V a l u e O f D i a g r a m O b j e c t K e y a n y T y p e z b w N T n L X > < a : K e y > < K e y > T a b l e s \ j o b s \ S u m   o f   t o t a l _ c o s t \ A d d i t i o n a l   I n f o \ I m p l i c i t   M e a s u r e < / K e y > < / a : K e y > < a : V a l u e   i : t y p e = " D i a g r a m D i s p l a y V i e w S t a t e I D i a g r a m T a g A d d i t i o n a l I n f o " / > < / a : K e y V a l u e O f D i a g r a m O b j e c t K e y a n y T y p e z b w N T n L X > < a : K e y V a l u e O f D i a g r a m O b j e c t K e y a n y T y p e z b w N T n L X > < a : K e y > < K e y > T a b l e s \ j o b s \ M e a s u r e s \ A v e r a g e   o f   t o t a l _ c o s t < / K e y > < / a : K e y > < a : V a l u e   i : t y p e = " D i a g r a m D i s p l a y N o d e V i e w S t a t e " > < H e i g h t > 1 5 0 < / H e i g h t > < I s E x p a n d e d > t r u e < / I s E x p a n d e d > < W i d t h > 2 0 0 < / W i d t h > < / a : V a l u e > < / a : K e y V a l u e O f D i a g r a m O b j e c t K e y a n y T y p e z b w N T n L X > < a : K e y V a l u e O f D i a g r a m O b j e c t K e y a n y T y p e z b w N T n L X > < a : K e y > < K e y > T a b l e s \ j o b s \ A v e r a g e   o f   t o t a l _ c o s t \ A d d i t i o n a l   I n f o \ I m p l i c i t   M e a s u r e < / K e y > < / a : K e y > < a : V a l u e   i : t y p e = " D i a g r a m D i s p l a y V i e w S t a t e I D i a g r a m T a g A d d i t i o n a l I n f o " / > < / a : K e y V a l u e O f D i a g r a m O b j e c t K e y a n y T y p e z b w N T n L X > < a : K e y V a l u e O f D i a g r a m O b j e c t K e y a n y T y p e z b w N T n L X > < a : K e y > < K e y > T a b l e s \ j o b s \ M e a s u r e s \ S u m   o f   n u m _ s e r v i c e s < / K e y > < / a : K e y > < a : V a l u e   i : t y p e = " D i a g r a m D i s p l a y N o d e V i e w S t a t e " > < H e i g h t > 1 5 0 < / H e i g h t > < I s E x p a n d e d > t r u e < / I s E x p a n d e d > < W i d t h > 2 0 0 < / W i d t h > < / a : V a l u e > < / a : K e y V a l u e O f D i a g r a m O b j e c t K e y a n y T y p e z b w N T n L X > < a : K e y V a l u e O f D i a g r a m O b j e c t K e y a n y T y p e z b w N T n L X > < a : K e y > < K e y > T a b l e s \ j o b s \ S u m   o f   n u m _ s e r v i c e s \ A d d i t i o n a l   I n f o \ I m p l i c i t   M e a s u r e < / K e y > < / a : K e y > < a : V a l u e   i : t y p e = " D i a g r a m D i s p l a y V i e w S t a t e I D i a g r a m T a g A d d i t i o n a l I n f o " / > < / a : K e y V a l u e O f D i a g r a m O b j e c t K e y a n y T y p e z b w N T n L X > < a : K e y V a l u e O f D i a g r a m O b j e c t K e y a n y T y p e z b w N T n L X > < a : K e y > < K e y > T a b l e s \ j o b s \ M e a s u r e s \ A v e r a g e   o f   n u m _ s e r v i c e s < / K e y > < / a : K e y > < a : V a l u e   i : t y p e = " D i a g r a m D i s p l a y N o d e V i e w S t a t e " > < H e i g h t > 1 5 0 < / H e i g h t > < I s E x p a n d e d > t r u e < / I s E x p a n d e d > < W i d t h > 2 0 0 < / W i d t h > < / a : V a l u e > < / a : K e y V a l u e O f D i a g r a m O b j e c t K e y a n y T y p e z b w N T n L X > < a : K e y V a l u e O f D i a g r a m O b j e c t K e y a n y T y p e z b w N T n L X > < a : K e y > < K e y > T a b l e s \ j o b s \ A v e r a g e   o f   n u m _ s e r v i c e s \ A d d i t i o n a l   I n f o \ I m p l i c i t   M e a s u r e < / K e y > < / a : K e y > < a : V a l u e   i : t y p e = " D i a g r a m D i s p l a y V i e w S t a t e I D i a g r a m T a g A d d i t i o n a l I n f o " / > < / a : K e y V a l u e O f D i a g r a m O b j e c t K e y a n y T y p e z b w N T n L X > < a : K e y V a l u e O f D i a g r a m O b j e c t K e y a n y T y p e z b w N T n L X > < a : K e y > < K e y > T a b l e s \ j o b s \ M e a s u r e s \ C o u n t   o f   j o b _ y e a r < / K e y > < / a : K e y > < a : V a l u e   i : t y p e = " D i a g r a m D i s p l a y N o d e V i e w S t a t e " > < H e i g h t > 1 5 0 < / H e i g h t > < I s E x p a n d e d > t r u e < / I s E x p a n d e d > < W i d t h > 2 0 0 < / W i d t h > < / a : V a l u e > < / a : K e y V a l u e O f D i a g r a m O b j e c t K e y a n y T y p e z b w N T n L X > < a : K e y V a l u e O f D i a g r a m O b j e c t K e y a n y T y p e z b w N T n L X > < a : K e y > < K e y > T a b l e s \ j o b s \ C o u n t   o f   j o b _ y e a r \ A d d i t i o n a l   I n f o \ I m p l i c i t   M e a s u r e < / K e y > < / a : K e y > < a : V a l u e   i : t y p e = " D i a g r a m D i s p l a y V i e w S t a t e I D i a g r a m T a g A d d i t i o n a l I n f o " / > < / a : K e y V a l u e O f D i a g r a m O b j e c t K e y a n y T y p e z b w N T n L X > < a : K e y V a l u e O f D i a g r a m O b j e c t K e y a n y T y p e z b w N T n L X > < a : K e y > < K e y > T a b l e s \ z i p _ r e g i o n s < / K e y > < / a : K e y > < a : V a l u e   i : t y p e = " D i a g r a m D i s p l a y N o d e V i e w S t a t e " > < H e i g h t > 1 5 0 < / H e i g h t > < I s E x p a n d e d > t r u e < / I s E x p a n d e d > < L a y e d O u t > t r u e < / L a y e d O u t > < L e f t > 9 8 9 . 7 1 1 4 3 1 7 0 2 9 9 7 2 9 < / L e f t > < T a b I n d e x > 3 < / T a b I n d e x > < W i d t h > 2 0 0 < / W i d t h > < / a : V a l u e > < / a : K e y V a l u e O f D i a g r a m O b j e c t K e y a n y T y p e z b w N T n L X > < a : K e y V a l u e O f D i a g r a m O b j e c t K e y a n y T y p e z b w N T n L X > < a : K e y > < K e y > T a b l e s \ z i p _ r e g i o n s \ C o l u m n s \ z i p _ c o d e < / K e y > < / a : K e y > < a : V a l u e   i : t y p e = " D i a g r a m D i s p l a y N o d e V i e w S t a t e " > < H e i g h t > 1 5 0 < / H e i g h t > < I s E x p a n d e d > t r u e < / I s E x p a n d e d > < W i d t h > 2 0 0 < / W i d t h > < / a : V a l u e > < / a : K e y V a l u e O f D i a g r a m O b j e c t K e y a n y T y p e z b w N T n L X > < a : K e y V a l u e O f D i a g r a m O b j e c t K e y a n y T y p e z b w N T n L X > < a : K e y > < K e y > T a b l e s \ z i p _ r e g i o n s \ C o l u m n s \ r e g i o n _ n a m e < / K e y > < / a : K e y > < a : V a l u e   i : t y p e = " D i a g r a m D i s p l a y N o d e V i e w S t a t e " > < H e i g h t > 1 5 0 < / H e i g h t > < I s E x p a n d e d > t r u e < / I s E x p a n d e d > < W i d t h > 2 0 0 < / W i d t h > < / a : V a l u e > < / a : K e y V a l u e O f D i a g r a m O b j e c t K e y a n y T y p e z b w N T n L X > < a : K e y V a l u e O f D i a g r a m O b j e c t K e y a n y T y p e z b w N T n L X > < a : K e y > < K e y > T a b l e s \ z i p _ r e g i o n s \ C o l u m n s \ t i e r < / K e y > < / a : K e y > < a : V a l u e   i : t y p e = " D i a g r a m D i s p l a y N o d e V i e w S t a t e " > < H e i g h t > 1 5 0 < / H e i g h t > < I s E x p a n d e d > t r u e < / I s E x p a n d e d > < W i d t h > 2 0 0 < / W i d t h > < / a : V a l u e > < / a : K e y V a l u e O f D i a g r a m O b j e c t K e y a n y T y p e z b w N T n L X > < a : K e y V a l u e O f D i a g r a m O b j e c t K e y a n y T y p e z b w N T n L X > < a : K e y > < K e y > T a b l e s \ z i p _ r e g i o n s \ C o l u m n s \ l o c a t i o n _ l a b e l < / K e y > < / a : K e y > < a : V a l u e   i : t y p e = " D i a g r a m D i s p l a y N o d e V i e w S t a t e " > < H e i g h t > 1 5 0 < / H e i g h t > < I s E x p a n d e d > t r u e < / I s E x p a n d e d > < W i d t h > 2 0 0 < / W i d t h > < / a : V a l u e > < / a : K e y V a l u e O f D i a g r a m O b j e c t K e y a n y T y p e z b w N T n L X > < a : K e y V a l u e O f D i a g r a m O b j e c t K e y a n y T y p e z b w N T n L X > < a : K e y > < K e y > T a b l e s \ z i p _ r e g i o n s \ M e a s u r e s \ C o u n t   o f   r e g i o n _ n a m e < / K e y > < / a : K e y > < a : V a l u e   i : t y p e = " D i a g r a m D i s p l a y N o d e V i e w S t a t e " > < H e i g h t > 1 5 0 < / H e i g h t > < I s E x p a n d e d > t r u e < / I s E x p a n d e d > < W i d t h > 2 0 0 < / W i d t h > < / a : V a l u e > < / a : K e y V a l u e O f D i a g r a m O b j e c t K e y a n y T y p e z b w N T n L X > < a : K e y V a l u e O f D i a g r a m O b j e c t K e y a n y T y p e z b w N T n L X > < a : K e y > < K e y > T a b l e s \ z i p _ r e g i o n s \ C o u n t   o f   r e g i o n _ n a m e \ A d d i t i o n a l   I n f o \ I m p l i c i t   M e a s u r e < / K e y > < / a : K e y > < a : V a l u e   i : t y p e = " D i a g r a m D i s p l a y V i e w S t a t e I D i a g r a m T a g A d d i t i o n a l I n f o " / > < / a : K e y V a l u e O f D i a g r a m O b j e c t K e y a n y T y p e z b w N T n L X > < a : K e y V a l u e O f D i a g r a m O b j e c t K e y a n y T y p e z b w N T n L X > < a : K e y > < K e y > R e l a t i o n s h i p s \ & l t ; T a b l e s \ s e r v i c e s \ C o l u m n s \ j o b _ i d & g t ; - & l t ; T a b l e s \ j o b s \ C o l u m n s \ j o b _ i d & g t ; < / K e y > < / a : K e y > < a : V a l u e   i : t y p e = " D i a g r a m D i s p l a y L i n k V i e w S t a t e " > < A u t o m a t i o n P r o p e r t y H e l p e r T e x t > E n d   p o i n t   1 :   ( 2 1 6 , 1 7 7 ) .   E n d   p o i n t   2 :   ( 6 4 3 . 8 0 7 6 2 1 1 3 5 3 3 2 , 1 9 5 . 5 )   < / A u t o m a t i o n P r o p e r t y H e l p e r T e x t > < L a y e d O u t > t r u e < / L a y e d O u t > < P o i n t s   x m l n s : b = " h t t p : / / s c h e m a s . d a t a c o n t r a c t . o r g / 2 0 0 4 / 0 7 / S y s t e m . W i n d o w s " > < b : P o i n t > < b : _ x > 2 1 6 < / b : _ x > < b : _ y > 1 7 7 < / b : _ y > < / b : P o i n t > < b : P o i n t > < b : _ x > 4 2 7 . 9 0 3 8 1 0 5 < / b : _ x > < b : _ y > 1 7 7 < / b : _ y > < / b : P o i n t > < b : P o i n t > < b : _ x > 4 2 9 . 9 0 3 8 1 0 5 < / b : _ x > < b : _ y > 1 7 9 < / b : _ y > < / b : P o i n t > < b : P o i n t > < b : _ x > 4 2 9 . 9 0 3 8 1 0 5 < / b : _ x > < b : _ y > 1 9 3 . 5 < / b : _ y > < / b : P o i n t > < b : P o i n t > < b : _ x > 4 3 1 . 9 0 3 8 1 0 5 < / b : _ x > < b : _ y > 1 9 5 . 5 < / b : _ y > < / b : P o i n t > < b : P o i n t > < b : _ x > 6 4 3 . 8 0 7 6 2 1 1 3 5 3 3 1 7 1 < / b : _ x > < b : _ y > 1 9 5 . 5 < / b : _ y > < / b : P o i n t > < / P o i n t s > < / a : V a l u e > < / a : K e y V a l u e O f D i a g r a m O b j e c t K e y a n y T y p e z b w N T n L X > < a : K e y V a l u e O f D i a g r a m O b j e c t K e y a n y T y p e z b w N T n L X > < a : K e y > < K e y > R e l a t i o n s h i p s \ & l t ; T a b l e s \ s e r v i c e s \ C o l u m n s \ j o b _ i d & g t ; - & l t ; T a b l e s \ j o b s \ C o l u m n s \ j o b _ i d & g t ; \ F K < / K e y > < / a : K e y > < a : V a l u e   i : t y p e = " D i a g r a m D i s p l a y L i n k E n d p o i n t V i e w S t a t e " > < H e i g h t > 1 6 < / H e i g h t > < L a b e l L o c a t i o n   x m l n s : b = " h t t p : / / s c h e m a s . d a t a c o n t r a c t . o r g / 2 0 0 4 / 0 7 / S y s t e m . W i n d o w s " > < b : _ x > 2 0 0 < / b : _ x > < b : _ y > 1 6 9 < / b : _ y > < / L a b e l L o c a t i o n > < L o c a t i o n   x m l n s : b = " h t t p : / / s c h e m a s . d a t a c o n t r a c t . o r g / 2 0 0 4 / 0 7 / S y s t e m . W i n d o w s " > < b : _ x > 2 0 0 < / b : _ x > < b : _ y > 1 7 7 < / b : _ y > < / L o c a t i o n > < S h a p e R o t a t e A n g l e > 3 6 0 < / S h a p e R o t a t e A n g l e > < W i d t h > 1 6 < / W i d t h > < / a : V a l u e > < / a : K e y V a l u e O f D i a g r a m O b j e c t K e y a n y T y p e z b w N T n L X > < a : K e y V a l u e O f D i a g r a m O b j e c t K e y a n y T y p e z b w N T n L X > < a : K e y > < K e y > R e l a t i o n s h i p s \ & l t ; T a b l e s \ s e r v i c e s \ C o l u m n s \ j o b _ i d & g t ; - & l t ; T a b l e s \ j o b s \ C o l u m n s \ j o b _ i d & g t ; \ P K < / K e y > < / a : K e y > < a : V a l u e   i : t y p e = " D i a g r a m D i s p l a y L i n k E n d p o i n t V i e w S t a t e " > < H e i g h t > 1 6 < / H e i g h t > < L a b e l L o c a t i o n   x m l n s : b = " h t t p : / / s c h e m a s . d a t a c o n t r a c t . o r g / 2 0 0 4 / 0 7 / S y s t e m . W i n d o w s " > < b : _ x > 6 4 3 . 8 0 7 6 2 1 1 3 5 3 3 1 7 1 < / b : _ x > < b : _ y > 1 8 7 . 5 < / b : _ y > < / L a b e l L o c a t i o n > < L o c a t i o n   x m l n s : b = " h t t p : / / s c h e m a s . d a t a c o n t r a c t . o r g / 2 0 0 4 / 0 7 / S y s t e m . W i n d o w s " > < b : _ x > 6 5 9 . 8 0 7 6 2 1 1 3 5 3 3 1 7 1 < / b : _ x > < b : _ y > 1 9 5 . 5 < / b : _ y > < / L o c a t i o n > < S h a p e R o t a t e A n g l e > 1 8 0 < / S h a p e R o t a t e A n g l e > < W i d t h > 1 6 < / W i d t h > < / a : V a l u e > < / a : K e y V a l u e O f D i a g r a m O b j e c t K e y a n y T y p e z b w N T n L X > < a : K e y V a l u e O f D i a g r a m O b j e c t K e y a n y T y p e z b w N T n L X > < a : K e y > < K e y > R e l a t i o n s h i p s \ & l t ; T a b l e s \ s e r v i c e s \ C o l u m n s \ j o b _ i d & g t ; - & l t ; T a b l e s \ j o b s \ C o l u m n s \ j o b _ i d & g t ; \ C r o s s F i l t e r < / K e y > < / a : K e y > < a : V a l u e   i : t y p e = " D i a g r a m D i s p l a y L i n k C r o s s F i l t e r V i e w S t a t e " > < P o i n t s   x m l n s : b = " h t t p : / / s c h e m a s . d a t a c o n t r a c t . o r g / 2 0 0 4 / 0 7 / S y s t e m . W i n d o w s " > < b : P o i n t > < b : _ x > 2 1 6 < / b : _ x > < b : _ y > 1 7 7 < / b : _ y > < / b : P o i n t > < b : P o i n t > < b : _ x > 4 2 7 . 9 0 3 8 1 0 5 < / b : _ x > < b : _ y > 1 7 7 < / b : _ y > < / b : P o i n t > < b : P o i n t > < b : _ x > 4 2 9 . 9 0 3 8 1 0 5 < / b : _ x > < b : _ y > 1 7 9 < / b : _ y > < / b : P o i n t > < b : P o i n t > < b : _ x > 4 2 9 . 9 0 3 8 1 0 5 < / b : _ x > < b : _ y > 1 9 3 . 5 < / b : _ y > < / b : P o i n t > < b : P o i n t > < b : _ x > 4 3 1 . 9 0 3 8 1 0 5 < / b : _ x > < b : _ y > 1 9 5 . 5 < / b : _ y > < / b : P o i n t > < b : P o i n t > < b : _ x > 6 4 3 . 8 0 7 6 2 1 1 3 5 3 3 1 7 1 < / b : _ x > < b : _ y > 1 9 5 . 5 < / b : _ y > < / b : P o i n t > < / P o i n t s > < / a : V a l u e > < / a : K e y V a l u e O f D i a g r a m O b j e c t K e y a n y T y p e z b w N T n L X > < a : K e y V a l u e O f D i a g r a m O b j e c t K e y a n y T y p e z b w N T n L X > < a : K e y > < K e y > R e l a t i o n s h i p s \ & l t ; T a b l e s \ c l i e n t s \ C o l u m n s \ z i p _ c o d e & g t ; - & l t ; T a b l e s \ z i p _ r e g i o n s \ C o l u m n s \ z i p _ c o d e & g t ; < / K e y > < / a : K e y > < a : V a l u e   i : t y p e = " D i a g r a m D i s p l a y L i n k V i e w S t a t e " > < A u t o m a t i o n P r o p e r t y H e l p e r T e x t > E n d   p o i n t   1 :   ( 5 4 5 . 9 0 3 8 1 0 5 6 7 6 6 6 , 6 5 ) .   E n d   p o i n t   2 :   ( 9 7 3 . 7 1 1 4 3 1 7 0 2 9 9 7 , 6 5 )   < / A u t o m a t i o n P r o p e r t y H e l p e r T e x t > < L a y e d O u t > t r u e < / L a y e d O u t > < P o i n t s   x m l n s : b = " h t t p : / / s c h e m a s . d a t a c o n t r a c t . o r g / 2 0 0 4 / 0 7 / S y s t e m . W i n d o w s " > < b : P o i n t > < b : _ x > 5 4 5 . 9 0 3 8 1 0 5 6 7 6 6 5 8 < / b : _ x > < b : _ y > 6 5 < / b : _ y > < / b : P o i n t > < b : P o i n t > < b : _ x > 6 3 8 . 3 0 7 6 2 1 0 0 4 5 < / b : _ x > < b : _ y > 6 5 < / b : _ y > < / b : P o i n t > < b : P o i n t > < b : _ x > 6 4 0 . 3 0 7 6 2 1 0 0 4 5 < / b : _ x > < b : _ y > 6 3 < / b : _ y > < / b : P o i n t > < b : P o i n t > < b : _ x > 6 4 0 . 3 0 7 6 2 1 0 0 4 5 < / b : _ x > < b : _ y > - 1 7 . 5 < / b : _ y > < / b : P o i n t > < b : P o i n t > < b : _ x > 6 4 2 . 3 0 7 6 2 1 0 0 4 5 < / b : _ x > < b : _ y > - 1 9 . 5 < / b : _ y > < / b : P o i n t > < b : P o i n t > < b : _ x > 9 0 1 . 3 0 7 6 2 0 9 9 5 5 < / b : _ x > < b : _ y > - 1 9 . 5 < / b : _ y > < / b : P o i n t > < b : P o i n t > < b : _ x > 9 0 3 . 3 0 7 6 2 0 9 9 5 5 < / b : _ x > < b : _ y > - 1 7 . 5 < / b : _ y > < / b : P o i n t > < b : P o i n t > < b : _ x > 9 0 3 . 3 0 7 6 2 0 9 9 5 5 < / b : _ x > < b : _ y > 6 3 < / b : _ y > < / b : P o i n t > < b : P o i n t > < b : _ x > 9 0 5 . 3 0 7 6 2 0 9 9 5 5 < / b : _ x > < b : _ y > 6 5 < / b : _ y > < / b : P o i n t > < b : P o i n t > < b : _ x > 9 7 3 . 7 1 1 4 3 1 7 0 2 9 9 7 0 6 < / b : _ x > < b : _ y > 6 5 < / b : _ y > < / b : P o i n t > < / P o i n t s > < / a : V a l u e > < / a : K e y V a l u e O f D i a g r a m O b j e c t K e y a n y T y p e z b w N T n L X > < a : K e y V a l u e O f D i a g r a m O b j e c t K e y a n y T y p e z b w N T n L X > < a : K e y > < K e y > R e l a t i o n s h i p s \ & l t ; T a b l e s \ c l i e n t s \ C o l u m n s \ z i p _ c o d e & g t ; - & l t ; T a b l e s \ z i p _ r e g i o n s \ C o l u m n s \ z i p _ c o d e & g t ; \ F K 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 R e l a t i o n s h i p s \ & l t ; T a b l e s \ c l i e n t s \ C o l u m n s \ z i p _ c o d e & g t ; - & l t ; T a b l e s \ z i p _ r e g i o n s \ C o l u m n s \ z i p _ c o d e & g t ; \ P K < / K e y > < / a : K e y > < a : V a l u e   i : t y p e = " D i a g r a m D i s p l a y L i n k E n d p o i n t V i e w S t a t e " > < H e i g h t > 1 6 < / H e i g h t > < L a b e l L o c a t i o n   x m l n s : b = " h t t p : / / s c h e m a s . d a t a c o n t r a c t . o r g / 2 0 0 4 / 0 7 / S y s t e m . W i n d o w s " > < b : _ x > 9 7 3 . 7 1 1 4 3 1 7 0 2 9 9 7 0 6 < / b : _ x > < b : _ y > 5 7 < / b : _ y > < / L a b e l L o c a t i o n > < L o c a t i o n   x m l n s : b = " h t t p : / / s c h e m a s . d a t a c o n t r a c t . o r g / 2 0 0 4 / 0 7 / S y s t e m . W i n d o w s " > < b : _ x > 9 8 9 . 7 1 1 4 3 1 7 0 2 9 9 7 1 7 < / b : _ x > < b : _ y > 6 5 < / b : _ y > < / L o c a t i o n > < S h a p e R o t a t e A n g l e > 1 8 0 < / S h a p e R o t a t e A n g l e > < W i d t h > 1 6 < / W i d t h > < / a : V a l u e > < / a : K e y V a l u e O f D i a g r a m O b j e c t K e y a n y T y p e z b w N T n L X > < a : K e y V a l u e O f D i a g r a m O b j e c t K e y a n y T y p e z b w N T n L X > < a : K e y > < K e y > R e l a t i o n s h i p s \ & l t ; T a b l e s \ c l i e n t s \ C o l u m n s \ z i p _ c o d e & g t ; - & l t ; T a b l e s \ z i p _ r e g i o n s \ C o l u m n s \ z i p _ c o d e & g t ; \ C r o s s F i l t e r < / K e y > < / a : K e y > < a : V a l u e   i : t y p e = " D i a g r a m D i s p l a y L i n k C r o s s F i l t e r V i e w S t a t e " > < P o i n t s   x m l n s : b = " h t t p : / / s c h e m a s . d a t a c o n t r a c t . o r g / 2 0 0 4 / 0 7 / S y s t e m . W i n d o w s " > < b : P o i n t > < b : _ x > 5 4 5 . 9 0 3 8 1 0 5 6 7 6 6 5 8 < / b : _ x > < b : _ y > 6 5 < / b : _ y > < / b : P o i n t > < b : P o i n t > < b : _ x > 6 3 8 . 3 0 7 6 2 1 0 0 4 5 < / b : _ x > < b : _ y > 6 5 < / b : _ y > < / b : P o i n t > < b : P o i n t > < b : _ x > 6 4 0 . 3 0 7 6 2 1 0 0 4 5 < / b : _ x > < b : _ y > 6 3 < / b : _ y > < / b : P o i n t > < b : P o i n t > < b : _ x > 6 4 0 . 3 0 7 6 2 1 0 0 4 5 < / b : _ x > < b : _ y > - 1 7 . 5 < / b : _ y > < / b : P o i n t > < b : P o i n t > < b : _ x > 6 4 2 . 3 0 7 6 2 1 0 0 4 5 < / b : _ x > < b : _ y > - 1 9 . 5 < / b : _ y > < / b : P o i n t > < b : P o i n t > < b : _ x > 9 0 1 . 3 0 7 6 2 0 9 9 5 5 < / b : _ x > < b : _ y > - 1 9 . 5 < / b : _ y > < / b : P o i n t > < b : P o i n t > < b : _ x > 9 0 3 . 3 0 7 6 2 0 9 9 5 5 < / b : _ x > < b : _ y > - 1 7 . 5 < / b : _ y > < / b : P o i n t > < b : P o i n t > < b : _ x > 9 0 3 . 3 0 7 6 2 0 9 9 5 5 < / b : _ x > < b : _ y > 6 3 < / b : _ y > < / b : P o i n t > < b : P o i n t > < b : _ x > 9 0 5 . 3 0 7 6 2 0 9 9 5 5 < / b : _ x > < b : _ y > 6 5 < / b : _ y > < / b : P o i n t > < b : P o i n t > < b : _ x > 9 7 3 . 7 1 1 4 3 1 7 0 2 9 9 7 0 6 < / b : _ x > < b : _ y > 6 5 < / b : _ y > < / b : P o i n t > < / P o i n t s > < / a : V a l u e > < / a : K e y V a l u e O f D i a g r a m O b j e c t K e y a n y T y p e z b w N T n L X > < a : K e y V a l u e O f D i a g r a m O b j e c t K e y a n y T y p e z b w N T n L X > < a : K e y > < K e y > R e l a t i o n s h i p s \ & l t ; T a b l e s \ j o b s \ C o l u m n s \ c l i e n t _ i d & g t ; - & l t ; T a b l e s \ c l i e n t s \ C o l u m n s \ c l i e n t _ i d & g t ; < / K e y > < / a : K e y > < a : V a l u e   i : t y p e = " D i a g r a m D i s p l a y L i n k V i e w S t a t e " > < A u t o m a t i o n P r o p e r t y H e l p e r T e x t > E n d   p o i n t   1 :   ( 6 4 3 . 8 0 7 6 2 1 1 3 5 3 3 2 , 1 7 5 . 5 ) .   E n d   p o i n t   2 :   ( 5 4 5 . 9 0 3 8 1 0 5 6 7 6 6 6 , 8 5 )   < / A u t o m a t i o n P r o p e r t y H e l p e r T e x t > < L a y e d O u t > t r u e < / L a y e d O u t > < P o i n t s   x m l n s : b = " h t t p : / / s c h e m a s . d a t a c o n t r a c t . o r g / 2 0 0 4 / 0 7 / S y s t e m . W i n d o w s " > < b : P o i n t > < b : _ x > 6 4 3 . 8 0 7 6 2 1 1 3 5 3 3 1 6 < / b : _ x > < b : _ y > 1 7 5 . 4 9 9 9 9 9 9 9 9 9 9 9 9 7 < / b : _ y > < / b : P o i n t > < b : P o i n t > < b : _ x > 5 6 8 . 1 2 9 7 6 3 5 0 0 0 0 0 0 8 < / b : _ x > < b : _ y > 1 7 5 . 5 < / b : _ y > < / b : P o i n t > < b : P o i n t > < b : _ x > 5 6 6 . 1 2 9 7 6 3 5 0 0 0 0 0 0 8 < / b : _ x > < b : _ y > 1 7 3 . 5 < / b : _ y > < / b : P o i n t > < b : P o i n t > < b : _ x > 5 6 6 . 1 2 9 7 6 3 5 0 0 0 0 0 0 8 < / b : _ x > < b : _ y > 8 7 < / b : _ y > < / b : P o i n t > < b : P o i n t > < b : _ x > 5 6 4 . 1 2 9 7 6 3 5 0 0 0 0 0 0 8 < / b : _ x > < b : _ y > 8 5 < / b : _ y > < / b : P o i n t > < b : P o i n t > < b : _ x > 5 4 5 . 9 0 3 8 1 0 5 6 7 6 6 5 9 1 < / b : _ x > < b : _ y > 8 5 < / b : _ y > < / b : P o i n t > < / P o i n t s > < / a : V a l u e > < / a : K e y V a l u e O f D i a g r a m O b j e c t K e y a n y T y p e z b w N T n L X > < a : K e y V a l u e O f D i a g r a m O b j e c t K e y a n y T y p e z b w N T n L X > < a : K e y > < K e y > R e l a t i o n s h i p s \ & l t ; T a b l e s \ j o b s \ C o l u m n s \ c l i e n t _ i d & g t ; - & l t ; T a b l e s \ c l i e n t s \ C o l u m n s \ c l i e n t _ i d & g t ; \ F K < / K e y > < / a : K e y > < a : V a l u e   i : t y p e = " D i a g r a m D i s p l a y L i n k E n d p o i n t V i e w S t a t e " > < H e i g h t > 1 6 < / H e i g h t > < L a b e l L o c a t i o n   x m l n s : b = " h t t p : / / s c h e m a s . d a t a c o n t r a c t . o r g / 2 0 0 4 / 0 7 / S y s t e m . W i n d o w s " > < b : _ x > 6 4 3 . 8 0 7 6 2 1 1 3 5 3 3 1 6 < / b : _ x > < b : _ y > 1 6 7 . 4 9 9 9 9 9 9 9 9 9 9 9 9 7 < / b : _ y > < / L a b e l L o c a t i o n > < L o c a t i o n   x m l n s : b = " h t t p : / / s c h e m a s . d a t a c o n t r a c t . o r g / 2 0 0 4 / 0 7 / S y s t e m . W i n d o w s " > < b : _ x > 6 5 9 . 8 0 7 6 2 1 1 3 5 3 3 1 6 < / b : _ x > < b : _ y > 1 7 5 . 5 < / b : _ y > < / L o c a t i o n > < S h a p e R o t a t e A n g l e > 1 8 0 . 0 0 0 0 0 0 0 0 0 0 0 0 1 1 < / S h a p e R o t a t e A n g l e > < W i d t h > 1 6 < / W i d t h > < / a : V a l u e > < / a : K e y V a l u e O f D i a g r a m O b j e c t K e y a n y T y p e z b w N T n L X > < a : K e y V a l u e O f D i a g r a m O b j e c t K e y a n y T y p e z b w N T n L X > < a : K e y > < K e y > R e l a t i o n s h i p s \ & l t ; T a b l e s \ j o b s \ C o l u m n s \ c l i e n t _ i d & g t ; - & l t ; T a b l e s \ c l i e n t s \ C o l u m n s \ c l i e n t _ i d & g t ; \ P K < / K e y > < / a : K e y > < a : V a l u e   i : t y p e = " D i a g r a m D i s p l a y L i n k E n d p o i n t V i e w S t a t e " > < H e i g h t > 1 6 < / H e i g h t > < L a b e l L o c a t i o n   x m l n s : b = " h t t p : / / s c h e m a s . d a t a c o n t r a c t . o r g / 2 0 0 4 / 0 7 / S y s t e m . W i n d o w s " > < b : _ x > 5 2 9 . 9 0 3 8 1 0 5 6 7 6 6 5 9 1 < / b : _ x > < b : _ y > 7 7 < / b : _ y > < / L a b e l L o c a t i o n > < L o c a t i o n   x m l n s : b = " h t t p : / / s c h e m a s . d a t a c o n t r a c t . o r g / 2 0 0 4 / 0 7 / S y s t e m . W i n d o w s " > < b : _ x > 5 2 9 . 9 0 3 8 1 0 5 6 7 6 6 5 9 1 < / b : _ x > < b : _ y > 8 5 < / b : _ y > < / L o c a t i o n > < S h a p e R o t a t e A n g l e > 3 6 0 < / S h a p e R o t a t e A n g l e > < W i d t h > 1 6 < / W i d t h > < / a : V a l u e > < / a : K e y V a l u e O f D i a g r a m O b j e c t K e y a n y T y p e z b w N T n L X > < a : K e y V a l u e O f D i a g r a m O b j e c t K e y a n y T y p e z b w N T n L X > < a : K e y > < K e y > R e l a t i o n s h i p s \ & l t ; T a b l e s \ j o b s \ C o l u m n s \ c l i e n t _ i d & g t ; - & l t ; T a b l e s \ c l i e n t s \ C o l u m n s \ c l i e n t _ i d & g t ; \ C r o s s F i l t e r < / K e y > < / a : K e y > < a : V a l u e   i : t y p e = " D i a g r a m D i s p l a y L i n k C r o s s F i l t e r V i e w S t a t e " > < P o i n t s   x m l n s : b = " h t t p : / / s c h e m a s . d a t a c o n t r a c t . o r g / 2 0 0 4 / 0 7 / S y s t e m . W i n d o w s " > < b : P o i n t > < b : _ x > 6 4 3 . 8 0 7 6 2 1 1 3 5 3 3 1 6 < / b : _ x > < b : _ y > 1 7 5 . 4 9 9 9 9 9 9 9 9 9 9 9 9 7 < / b : _ y > < / b : P o i n t > < b : P o i n t > < b : _ x > 5 6 8 . 1 2 9 7 6 3 5 0 0 0 0 0 0 8 < / b : _ x > < b : _ y > 1 7 5 . 5 < / b : _ y > < / b : P o i n t > < b : P o i n t > < b : _ x > 5 6 6 . 1 2 9 7 6 3 5 0 0 0 0 0 0 8 < / b : _ x > < b : _ y > 1 7 3 . 5 < / b : _ y > < / b : P o i n t > < b : P o i n t > < b : _ x > 5 6 6 . 1 2 9 7 6 3 5 0 0 0 0 0 0 8 < / b : _ x > < b : _ y > 8 7 < / b : _ y > < / b : P o i n t > < b : P o i n t > < b : _ x > 5 6 4 . 1 2 9 7 6 3 5 0 0 0 0 0 0 8 < / b : _ x > < b : _ y > 8 5 < / b : _ y > < / b : P o i n t > < b : P o i n t > < b : _ x > 5 4 5 . 9 0 3 8 1 0 5 6 7 6 6 5 9 1 < / b : _ x > < b : _ y > 8 5 < / b : _ y > < / b : P o i n t > < / P o i n t s > < / a : V a l u e > < / a : K e y V a l u e O f D i a g r a m O b j e c t K e y a n y T y p e z b w N T n L X > < a : K e y V a l u e O f D i a g r a m O b j e c t K e y a n y T y p e z b w N T n L X > < a : K e y > < K e y > R e l a t i o n s h i p s \ & l t ; T a b l e s \ j o b s \ C o l u m n s \ z i p _ c o d e & g t ; - & l t ; T a b l e s \ z i p _ r e g i o n s \ C o l u m n s \ z i p _ c o d e & g t ; < / K e y > < / a : K e y > < a : V a l u e   i : t y p e = " D i a g r a m D i s p l a y L i n k V i e w S t a t e " > < A u t o m a t i o n P r o p e r t y H e l p e r T e x t > E n d   p o i n t   1 :   ( 8 9 9 . 8 0 7 6 2 1 1 3 5 3 3 2 , 1 8 5 . 5 ) .   E n d   p o i n t   2 :   ( 9 7 3 . 7 1 1 4 3 1 7 0 2 9 9 7 , 8 5 )   < / A u t o m a t i o n P r o p e r t y H e l p e r T e x t > < L a y e d O u t > t r u e < / L a y e d O u t > < P o i n t s   x m l n s : b = " h t t p : / / s c h e m a s . d a t a c o n t r a c t . o r g / 2 0 0 4 / 0 7 / S y s t e m . W i n d o w s " > < b : P o i n t > < b : _ x > 8 9 9 . 8 0 7 6 2 1 1 3 5 3 3 1 6 < / b : _ x > < b : _ y > 1 8 5 . 5 < / b : _ y > < / b : P o i n t > < b : P o i n t > < b : _ x > 9 3 4 . 7 5 9 5 2 6 5 < / b : _ x > < b : _ y > 1 8 5 . 5 < / b : _ y > < / b : P o i n t > < b : P o i n t > < b : _ x > 9 3 6 . 7 5 9 5 2 6 5 < / b : _ x > < b : _ y > 1 8 3 . 5 < / b : _ y > < / b : P o i n t > < b : P o i n t > < b : _ x > 9 3 6 . 7 5 9 5 2 6 5 < / b : _ x > < b : _ y > 8 7 < / b : _ y > < / b : P o i n t > < b : P o i n t > < b : _ x > 9 3 8 . 7 5 9 5 2 6 5 < / b : _ x > < b : _ y > 8 5 < / b : _ y > < / b : P o i n t > < b : P o i n t > < b : _ x > 9 7 3 . 7 1 1 4 3 1 7 0 2 9 9 7 2 9 < / b : _ x > < b : _ y > 8 5 < / b : _ y > < / b : P o i n t > < / P o i n t s > < / a : V a l u e > < / a : K e y V a l u e O f D i a g r a m O b j e c t K e y a n y T y p e z b w N T n L X > < a : K e y V a l u e O f D i a g r a m O b j e c t K e y a n y T y p e z b w N T n L X > < a : K e y > < K e y > R e l a t i o n s h i p s \ & l t ; T a b l e s \ j o b s \ C o l u m n s \ z i p _ c o d e & g t ; - & l t ; T a b l e s \ z i p _ r e g i o n s \ C o l u m n s \ z i p _ c o d e & g t ; \ F K < / K e y > < / a : K e y > < a : V a l u e   i : t y p e = " D i a g r a m D i s p l a y L i n k E n d p o i n t V i e w S t a t e " > < H e i g h t > 1 6 < / H e i g h t > < L a b e l L o c a t i o n   x m l n s : b = " h t t p : / / s c h e m a s . d a t a c o n t r a c t . o r g / 2 0 0 4 / 0 7 / S y s t e m . W i n d o w s " > < b : _ x > 8 8 3 . 8 0 7 6 2 1 1 3 5 3 3 1 6 < / b : _ x > < b : _ y > 1 7 7 . 5 < / b : _ y > < / L a b e l L o c a t i o n > < L o c a t i o n   x m l n s : b = " h t t p : / / s c h e m a s . d a t a c o n t r a c t . o r g / 2 0 0 4 / 0 7 / S y s t e m . W i n d o w s " > < b : _ x > 8 8 3 . 8 0 7 6 2 1 1 3 5 3 3 1 6 < / b : _ x > < b : _ y > 1 8 5 . 5 < / b : _ y > < / L o c a t i o n > < S h a p e R o t a t e A n g l e > 3 6 0 < / S h a p e R o t a t e A n g l e > < W i d t h > 1 6 < / W i d t h > < / a : V a l u e > < / a : K e y V a l u e O f D i a g r a m O b j e c t K e y a n y T y p e z b w N T n L X > < a : K e y V a l u e O f D i a g r a m O b j e c t K e y a n y T y p e z b w N T n L X > < a : K e y > < K e y > R e l a t i o n s h i p s \ & l t ; T a b l e s \ j o b s \ C o l u m n s \ z i p _ c o d e & g t ; - & l t ; T a b l e s \ z i p _ r e g i o n s \ C o l u m n s \ z i p _ c o d e & g t ; \ P K 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 R e l a t i o n s h i p s \ & l t ; T a b l e s \ j o b s \ C o l u m n s \ z i p _ c o d e & g t ; - & l t ; T a b l e s \ z i p _ r e g i o n s \ C o l u m n s \ z i p _ c o d e & g t ; \ C r o s s F i l t e r < / K e y > < / a : K e y > < a : V a l u e   i : t y p e = " D i a g r a m D i s p l a y L i n k C r o s s F i l t e r V i e w S t a t e " > < P o i n t s   x m l n s : b = " h t t p : / / s c h e m a s . d a t a c o n t r a c t . o r g / 2 0 0 4 / 0 7 / S y s t e m . W i n d o w s " > < b : P o i n t > < b : _ x > 8 9 9 . 8 0 7 6 2 1 1 3 5 3 3 1 6 < / b : _ x > < b : _ y > 1 8 5 . 5 < / b : _ y > < / b : P o i n t > < b : P o i n t > < b : _ x > 9 3 4 . 7 5 9 5 2 6 5 < / b : _ x > < b : _ y > 1 8 5 . 5 < / b : _ y > < / b : P o i n t > < b : P o i n t > < b : _ x > 9 3 6 . 7 5 9 5 2 6 5 < / b : _ x > < b : _ y > 1 8 3 . 5 < / b : _ y > < / b : P o i n t > < b : P o i n t > < b : _ x > 9 3 6 . 7 5 9 5 2 6 5 < / b : _ x > < b : _ y > 8 7 < / b : _ y > < / b : P o i n t > < b : P o i n t > < b : _ x > 9 3 8 . 7 5 9 5 2 6 5 < / b : _ x > < b : _ y > 8 5 < / b : _ y > < / b : P o i n t > < b : P o i n t > < b : _ x > 9 7 3 . 7 1 1 4 3 1 7 0 2 9 9 7 2 9 < / b : _ x > < b : _ y > 8 5 < / b : _ y > < / b : P o i n t > < / P o i n t s > < / a : V a l u e > < / a : K e y V a l u e O f D i a g r a m O b j e c t K e y a n y T y p e z b w N T n L X > < / V i e w S t a t e s > < / D i a g r a m M a n a g e r . S e r i a l i z a b l e D i a g r a m > < / A r r a y O f D i a g r a m M a n a g e r . S e r i a l i z a b l e D i a g r a m > ] ] > < / C u s t o m C o n t e n t > < / G e m i n i > 
</file>

<file path=customXml/item31.xml>��< ? x m l   v e r s i o n = " 1 . 0 "   e n c o d i n g = " U T F - 1 6 " ? > < G e m i n i   x m l n s = " h t t p : / / g e m i n i / p i v o t c u s t o m i z a t i o n / 5 0 4 7 e f c a - 6 e 2 5 - 4 5 e 3 - 8 e 8 7 - 1 0 2 a 9 8 e 8 8 7 1 b " > < 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I s S a n d b o x E m b e d d e d " > < C u s t o m C o n t e n t > < ! [ C D A T A [ y e s ] ] > < / C u s t o m C o n t e n t > < / G e m i n i > 
</file>

<file path=customXml/item34.xml>��< ? x m l   v e r s i o n = " 1 . 0 "   e n c o d i n g = " U T F - 1 6 " ? > < G e m i n i   x m l n s = " h t t p : / / g e m i n i / p i v o t c u s t o m i z a t i o n / P o w e r P i v o t V e r s i o n " > < C u s t o m C o n t e n t > < ! [ C D A T A [ 2 0 1 5 . 1 3 0 . 1 6 0 5 . 1 5 6 7 ] ] > < / C u s t o m C o n t e n t > < / G e m i n i > 
</file>

<file path=customXml/item35.xml>��< ? x m l   v e r s i o n = " 1 . 0 "   e n c o d i n g = " U T F - 1 6 " ? > < G e m i n i   x m l n s = " h t t p : / / g e m i n i / p i v o t c u s t o m i z a t i o n / R e l a t i o n s h i p A u t o D e t e c t i o n E n a b l e d " > < C u s t o m C o n t e n t > < ! [ C D A T A [ T r u e ] ] > < / 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 2 0 2 5 - 0 6 - 2 5 T 1 4 : 0 2 : 4 4 . 3 5 2 0 1 5 2 - 0 4 : 0 0 < / L a s t P r o c e s s e d T i m e > < / D a t a M o d e l i n g S a n d b o x . S e r i a l i z e d S a n d b o x E r r o r C a c h e > ] ] > < / C u s t o m C o n t e n t > < / G e m i n i > 
</file>

<file path=customXml/item4.xml>��< ? x m l   v e r s i o n = " 1 . 0 "   e n c o d i n g = " U T F - 1 6 " ? > < G e m i n i   x m l n s = " h t t p : / / g e m i n i / p i v o t c u s t o m i z a t i o n / T a b l e O r d e r " > < C u s t o m C o n t e n t > < ! [ C D A T A [ j o b s _ 0 8 b e 3 7 0 2 - a f 4 4 - 4 9 4 4 - a c c 2 - 3 c f d 4 8 7 a 5 d 6 4 , s e r v i c e s _ 4 1 0 4 3 3 0 d - e 6 1 5 - 4 a 7 6 - 8 4 1 7 - f 8 c f 9 9 2 8 c 6 4 0 , c l i e n t s _ 5 c 2 c 0 3 0 d - 3 c e f - 4 1 8 8 - a e 3 7 - 0 8 5 a e 7 5 6 3 b 9 a , z i p _ r e g i o n s _ e 8 5 9 5 8 0 f - 5 e 5 3 - 4 1 c f - 9 4 6 9 - 1 a 8 d f 1 0 2 3 6 4 9 ] ] > < / C u s t o m C o n t e n t > < / G e m i n i > 
</file>

<file path=customXml/item5.xml>��< ? x m l   v e r s i o n = " 1 . 0 "   e n c o d i n g = " U T F - 1 6 " ? > < G e m i n i   x m l n s = " h t t p : / / g e m i n i / p i v o t c u s t o m i z a t i o n / T a b l e X M L _ z i p _ r e g i o n s _ e 8 5 9 5 8 0 f - 5 e 5 3 - 4 1 c f - 9 4 6 9 - 1 a 8 d f 1 0 2 3 6 4 9 " > < C u s t o m C o n t e n t > < ! [ C D A T A [ < T a b l e W i d g e t G r i d S e r i a l i z a t i o n   x m l n s : x s d = " h t t p : / / w w w . w 3 . o r g / 2 0 0 1 / X M L S c h e m a "   x m l n s : x s i = " h t t p : / / w w w . w 3 . o r g / 2 0 0 1 / X M L S c h e m a - i n s t a n c e " > < C o l u m n S u g g e s t e d T y p e   / > < C o l u m n F o r m a t   / > < C o l u m n A c c u r a c y   / > < C o l u m n C u r r e n c y S y m b o l   / > < C o l u m n P o s i t i v e P a t t e r n   / > < C o l u m n N e g a t i v e P a t t e r n   / > < C o l u m n W i d t h s > < i t e m > < k e y > < s t r i n g > z i p _ c o d e < / s t r i n g > < / k e y > < v a l u e > < i n t > 9 5 < / i n t > < / v a l u e > < / i t e m > < i t e m > < k e y > < s t r i n g > r e g i o n _ n a m e < / s t r i n g > < / k e y > < v a l u e > < i n t > 1 2 1 < / i n t > < / v a l u e > < / i t e m > < i t e m > < k e y > < s t r i n g > t i e r < / s t r i n g > < / k e y > < v a l u e > < i n t > 5 5 < / i n t > < / v a l u e > < / i t e m > < i t e m > < k e y > < s t r i n g > l o c a t i o n _ l a b e l < / s t r i n g > < / k e y > < v a l u e > < i n t > 1 8 3 < / i n t > < / v a l u e > < / i t e m > < / C o l u m n W i d t h s > < C o l u m n D i s p l a y I n d e x > < i t e m > < k e y > < s t r i n g > z i p _ c o d e < / s t r i n g > < / k e y > < v a l u e > < i n t > 0 < / i n t > < / v a l u e > < / i t e m > < i t e m > < k e y > < s t r i n g > r e g i o n _ n a m e < / s t r i n g > < / k e y > < v a l u e > < i n t > 1 < / i n t > < / v a l u e > < / i t e m > < i t e m > < k e y > < s t r i n g > t i e r < / s t r i n g > < / k e y > < v a l u e > < i n t > 2 < / i n t > < / v a l u e > < / i t e m > < i t e m > < k e y > < s t r i n g > l o c a t i o n _ l a b e l < / 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8 a 1 6 8 0 a a - c 2 3 8 - 4 3 a f - 9 d 8 9 - 2 2 8 6 1 e 6 8 2 5 9 d " > < C u s t o m C o n t e n t > < ! [ C D A T A [ < ? x m l   v e r s i o n = " 1 . 0 "   e n c o d i n g = " u t f - 1 6 " ? > < S e t t i n g s > < C a l c u l a t e d F i e l d s > < i t e m > < M e a s u r e N a m e > P r o f i t   M a r g i n   % < / M e a s u r e N a m e > < D i s p l a y N a m e > P r o f i t   M a r g i n   % < / D i s p l a y N a m e > < V i s i b l e > F a l s e < / V i s i b l e > < / i t e m > < i t e m > < M e a s u r e N a m e > A v e r a g e   P r o f i t < / M e a s u r e N a m e > < D i s p l a y N a m e > A v e r a g e   P r o f i t < / D i s p l a y N a m e > < V i s i b l e > F a l s e < / V i s i b l e > < / i t e m > < i t e m > < M e a s u r e N a m e > A v g   P r o f i t < / M e a s u r e N a m e > < D i s p l a y N a m e > A v g   P r o f i t < / D i s p l a y N a m e > < V i s i b l e > F a l s e < / V i s i b l e > < / i t e m > < i t e m > < M e a s u r e N a m e > P r o f i t   M a r g i n   ( % ) < / M e a s u r e N a m e > < D i s p l a y N a m e > P r o f i t   M a r g i n   ( % ) < / D i s p l a y N a m e > < V i s i b l e > F a l s e < / V i s i b l e > < / i t e m > < i t e m > < M e a s u r e N a m e > P r o f i t < / M e a s u r e N a m e > < D i s p l a y N a m e > P r o f i t < / D i s p l a y N a m e > < V i s i b l e > F a l s e < / V i s i b l e > < / i t e m > < i t e m > < M e a s u r e N a m e > C u m u l a t i v e   P r o f i t < / M e a s u r e N a m e > < D i s p l a y N a m e > C u m u l a t i v e   P r o f i t < / D i s p l a y N a m e > < V i s i b l e > F a l s e < / V i s i b l e > < / i t e m > < i t e m > < M e a s u r e N a m e > A v g   S e r v i c e s   P e r   J o b < / M e a s u r e N a m e > < D i s p l a y N a m e > A v g   S e r v i c e s   P e r   J o b < / D i s p l a y N a m e > < V i s i b l e > F a l s e < / V i s i b l e > < / i t e m > < i t e m > < M e a s u r e N a m e > P r o f i t   P e r   J o b < / M e a s u r e N a m e > < D i s p l a y N a m e > P r o f i t   P e r   J o b < / D i s p l a y N a m e > < V i s i b l e > F a l s e < / V i s i b l e > < / i t e m > < i t e m > < M e a s u r e N a m e > T o t a l   P r o f i t < / M e a s u r e N a m e > < D i s p l a y N a m e > T o t a l   P r o f i t < / D i s p l a y N a m e > < V i s i b l e > F a l s e < / V i s i b l e > < / i t e m > < i t e m > < M e a s u r e N a m e > R o l l i n g   7 - D a y   A v g   J o b s < / M e a s u r e N a m e > < D i s p l a y N a m e > R o l l i n g   7 - D a y   A v g   J o b s < / D i s p l a y N a m e > < V i s i b l e > F a l s e < / V i s i b l e > < / i t e m > < i t e m > < M e a s u r e N a m e > M a x   C a p a c i t y < / M e a s u r e N a m e > < D i s p l a y N a m e > M a x   C a p a c i t y < / D i s p l a y N a m e > < V i s i b l e > F a l s e < / V i s i b l e > < / i t e m > < i t e m > < M e a s u r e N a m e > T o t a l   R e v e n u e < / M e a s u r e N a m e > < D i s p l a y N a m e > T o t a l   R e v e n u e < / D i s p l a y N a m e > < V i s i b l e > F a l s e < / V i s i b l e > < / i t e m > < i t e m > < M e a s u r e N a m e > A v e r a g e   J o b   P r o f i t < / M e a s u r e N a m e > < D i s p l a y N a m e > A v e r a g e   J o b   P r o f i t < / D i s p l a y N a m e > < V i s i b l e > F a l s e < / V i s i b l e > < / i t e m > < i t e m > < M e a s u r e N a m e > T o t a l   J o b s < / M e a s u r e N a m e > < D i s p l a y N a m e > T o t a l   J o b s < / D i s p l a y N a m e > < V i s i b l e > F a l s e < / V i s i b l e > < / i t e m > < i t e m > < M e a s u r e N a m e > J o b s   P e r   M o n t h < / M e a s u r e N a m e > < D i s p l a y N a m e > J o b s   P e r   M o n t h < / D i s p l a y N a m e > < V i s i b l e > F a l s e < / V i s i b l e > < / i t e m > < i t e m > < M e a s u r e N a m e > R e p e a t   C l i e n t   R a t e < / M e a s u r e N a m e > < D i s p l a y N a m e > R e p e a t   C l i e n t   R a t e < / D i s p l a y N a m e > < V i s i b l e > F a l s e < / V i s i b l e > < / i t e m > < i t e m > < M e a s u r e N a m e > J o b s   S m a r t   K P I < / M e a s u r e N a m e > < D i s p l a y N a m e > J o b s   S m a r t   K P I < / D i s p l a y N a m e > < V i s i b l e > F a l s e < / V i s i b l e > < / i t e m > < i t e m > < M e a s u r e N a m e > B u n d l e d   J o b   % < / M e a s u r e N a m e > < D i s p l a y N a m e > B u n d l e d   J o b   % < / D i s p l a y N a m e > < V i s i b l e > F a l s e 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T a b l e X M L _ c l i e n t s _ 5 c 2 c 0 3 0 d - 3 c e f - 4 1 8 8 - a e 3 7 - 0 8 5 a e 7 5 6 3 b 9 a " > < C u s t o m C o n t e n t > < ! [ C D A T A [ < T a b l e W i d g e t G r i d S e r i a l i z a t i o n   x m l n s : x s d = " h t t p : / / w w w . w 3 . o r g / 2 0 0 1 / X M L S c h e m a "   x m l n s : x s i = " h t t p : / / w w w . w 3 . o r g / 2 0 0 1 / X M L S c h e m a - i n s t a n c e " > < C o l u m n S u g g e s t e d T y p e   / > < C o l u m n F o r m a t   / > < C o l u m n A c c u r a c y   / > < C o l u m n C u r r e n c y S y m b o l   / > < C o l u m n P o s i t i v e P a t t e r n   / > < C o l u m n N e g a t i v e P a t t e r n   / > < C o l u m n W i d t h s > < i t e m > < k e y > < s t r i n g > c l i e n t _ i d < / s t r i n g > < / k e y > < v a l u e > < i n t > 8 8 < / i n t > < / v a l u e > < / i t e m > < i t e m > < k e y > < s t r i n g > c l i e n t _ n a m e < / s t r i n g > < / k e y > < v a l u e > < i n t > 1 1 4 < / i n t > < / v a l u e > < / i t e m > < i t e m > < k e y > < s t r i n g > z i p _ c o d e < / s t r i n g > < / k e y > < v a l u e > < i n t > 9 5 < / i n t > < / v a l u e > < / i t e m > < i t e m > < k e y > < s t r i n g > r e g i o n _ t i e r < / s t r i n g > < / k e y > < v a l u e > < i n t > 1 0 4 < / i n t > < / v a l u e > < / i t e m > < / C o l u m n W i d t h s > < C o l u m n D i s p l a y I n d e x > < i t e m > < k e y > < s t r i n g > c l i e n t _ i d < / s t r i n g > < / k e y > < v a l u e > < i n t > 0 < / i n t > < / v a l u e > < / i t e m > < i t e m > < k e y > < s t r i n g > c l i e n t _ n a m e < / s t r i n g > < / k e y > < v a l u e > < i n t > 1 < / i n t > < / v a l u e > < / i t e m > < i t e m > < k e y > < s t r i n g > z i p _ c o d e < / s t r i n g > < / k e y > < v a l u e > < i n t > 2 < / i n t > < / v a l u e > < / i t e m > < i t e m > < k e y > < s t r i n g > r e g i o n _ t i e r 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05B98CB-BED3-4402-AB78-718D75F9C382}">
  <ds:schemaRefs/>
</ds:datastoreItem>
</file>

<file path=customXml/itemProps10.xml><?xml version="1.0" encoding="utf-8"?>
<ds:datastoreItem xmlns:ds="http://schemas.openxmlformats.org/officeDocument/2006/customXml" ds:itemID="{35B5684E-6311-488C-8165-DB92F07B218E}">
  <ds:schemaRefs/>
</ds:datastoreItem>
</file>

<file path=customXml/itemProps11.xml><?xml version="1.0" encoding="utf-8"?>
<ds:datastoreItem xmlns:ds="http://schemas.openxmlformats.org/officeDocument/2006/customXml" ds:itemID="{FE7FB8FA-3F55-4D01-85EA-15EA6E91C8A1}">
  <ds:schemaRefs/>
</ds:datastoreItem>
</file>

<file path=customXml/itemProps12.xml><?xml version="1.0" encoding="utf-8"?>
<ds:datastoreItem xmlns:ds="http://schemas.openxmlformats.org/officeDocument/2006/customXml" ds:itemID="{FB4B3035-F585-47BD-A204-E199F4913EC6}">
  <ds:schemaRefs/>
</ds:datastoreItem>
</file>

<file path=customXml/itemProps13.xml><?xml version="1.0" encoding="utf-8"?>
<ds:datastoreItem xmlns:ds="http://schemas.openxmlformats.org/officeDocument/2006/customXml" ds:itemID="{FDF040DC-9608-48E2-81D3-C03F3AF57DCB}">
  <ds:schemaRefs/>
</ds:datastoreItem>
</file>

<file path=customXml/itemProps14.xml><?xml version="1.0" encoding="utf-8"?>
<ds:datastoreItem xmlns:ds="http://schemas.openxmlformats.org/officeDocument/2006/customXml" ds:itemID="{273F5578-88D2-4A71-AE36-BC8A91514FBC}">
  <ds:schemaRefs/>
</ds:datastoreItem>
</file>

<file path=customXml/itemProps15.xml><?xml version="1.0" encoding="utf-8"?>
<ds:datastoreItem xmlns:ds="http://schemas.openxmlformats.org/officeDocument/2006/customXml" ds:itemID="{1104E960-43D4-4FAA-8684-D202D4BFEB10}">
  <ds:schemaRefs/>
</ds:datastoreItem>
</file>

<file path=customXml/itemProps16.xml><?xml version="1.0" encoding="utf-8"?>
<ds:datastoreItem xmlns:ds="http://schemas.openxmlformats.org/officeDocument/2006/customXml" ds:itemID="{838CA65F-D456-4E63-A7FE-27FD2B4550BF}">
  <ds:schemaRefs/>
</ds:datastoreItem>
</file>

<file path=customXml/itemProps17.xml><?xml version="1.0" encoding="utf-8"?>
<ds:datastoreItem xmlns:ds="http://schemas.openxmlformats.org/officeDocument/2006/customXml" ds:itemID="{19D1C3BC-C057-47BA-B624-035309925548}">
  <ds:schemaRefs/>
</ds:datastoreItem>
</file>

<file path=customXml/itemProps18.xml><?xml version="1.0" encoding="utf-8"?>
<ds:datastoreItem xmlns:ds="http://schemas.openxmlformats.org/officeDocument/2006/customXml" ds:itemID="{6A811E16-9153-4B77-ACFC-04A226361159}">
  <ds:schemaRefs/>
</ds:datastoreItem>
</file>

<file path=customXml/itemProps19.xml><?xml version="1.0" encoding="utf-8"?>
<ds:datastoreItem xmlns:ds="http://schemas.openxmlformats.org/officeDocument/2006/customXml" ds:itemID="{7F33F3B9-0FFA-432F-B40A-AE6E8F2528B8}">
  <ds:schemaRefs/>
</ds:datastoreItem>
</file>

<file path=customXml/itemProps2.xml><?xml version="1.0" encoding="utf-8"?>
<ds:datastoreItem xmlns:ds="http://schemas.openxmlformats.org/officeDocument/2006/customXml" ds:itemID="{DCF8A160-06E5-4084-807B-DA4834F4988A}">
  <ds:schemaRefs/>
</ds:datastoreItem>
</file>

<file path=customXml/itemProps20.xml><?xml version="1.0" encoding="utf-8"?>
<ds:datastoreItem xmlns:ds="http://schemas.openxmlformats.org/officeDocument/2006/customXml" ds:itemID="{BF63C3E0-5B89-4F61-A62F-8C51AC3BA343}">
  <ds:schemaRefs/>
</ds:datastoreItem>
</file>

<file path=customXml/itemProps21.xml><?xml version="1.0" encoding="utf-8"?>
<ds:datastoreItem xmlns:ds="http://schemas.openxmlformats.org/officeDocument/2006/customXml" ds:itemID="{64F9DDCE-887A-452D-B414-5FBB8A8F5BA7}">
  <ds:schemaRefs/>
</ds:datastoreItem>
</file>

<file path=customXml/itemProps22.xml><?xml version="1.0" encoding="utf-8"?>
<ds:datastoreItem xmlns:ds="http://schemas.openxmlformats.org/officeDocument/2006/customXml" ds:itemID="{A468FDA0-12A7-4BC2-82E1-885FBC42286B}">
  <ds:schemaRefs/>
</ds:datastoreItem>
</file>

<file path=customXml/itemProps23.xml><?xml version="1.0" encoding="utf-8"?>
<ds:datastoreItem xmlns:ds="http://schemas.openxmlformats.org/officeDocument/2006/customXml" ds:itemID="{2020EB1A-4289-46EA-B85A-93207569565E}">
  <ds:schemaRefs/>
</ds:datastoreItem>
</file>

<file path=customXml/itemProps24.xml><?xml version="1.0" encoding="utf-8"?>
<ds:datastoreItem xmlns:ds="http://schemas.openxmlformats.org/officeDocument/2006/customXml" ds:itemID="{2E852DCC-19D4-406E-8314-EAC3731753AF}">
  <ds:schemaRefs/>
</ds:datastoreItem>
</file>

<file path=customXml/itemProps25.xml><?xml version="1.0" encoding="utf-8"?>
<ds:datastoreItem xmlns:ds="http://schemas.openxmlformats.org/officeDocument/2006/customXml" ds:itemID="{E18F09B2-DF89-42DE-AC7F-9B3CB8A4E1E2}">
  <ds:schemaRefs/>
</ds:datastoreItem>
</file>

<file path=customXml/itemProps26.xml><?xml version="1.0" encoding="utf-8"?>
<ds:datastoreItem xmlns:ds="http://schemas.openxmlformats.org/officeDocument/2006/customXml" ds:itemID="{9D44117D-3B13-4BEF-8137-4A49D2DB18DA}">
  <ds:schemaRefs/>
</ds:datastoreItem>
</file>

<file path=customXml/itemProps27.xml><?xml version="1.0" encoding="utf-8"?>
<ds:datastoreItem xmlns:ds="http://schemas.openxmlformats.org/officeDocument/2006/customXml" ds:itemID="{1CDC78CD-3978-40EC-BC02-2D89E90E3093}">
  <ds:schemaRefs/>
</ds:datastoreItem>
</file>

<file path=customXml/itemProps28.xml><?xml version="1.0" encoding="utf-8"?>
<ds:datastoreItem xmlns:ds="http://schemas.openxmlformats.org/officeDocument/2006/customXml" ds:itemID="{92DDEB4B-011B-4D56-B1C7-67CD77C462B7}">
  <ds:schemaRefs>
    <ds:schemaRef ds:uri="http://schemas.microsoft.com/DataMashup"/>
  </ds:schemaRefs>
</ds:datastoreItem>
</file>

<file path=customXml/itemProps29.xml><?xml version="1.0" encoding="utf-8"?>
<ds:datastoreItem xmlns:ds="http://schemas.openxmlformats.org/officeDocument/2006/customXml" ds:itemID="{B4C45318-E21C-4ED5-ACB3-08B255361DFA}">
  <ds:schemaRefs/>
</ds:datastoreItem>
</file>

<file path=customXml/itemProps3.xml><?xml version="1.0" encoding="utf-8"?>
<ds:datastoreItem xmlns:ds="http://schemas.openxmlformats.org/officeDocument/2006/customXml" ds:itemID="{0C38077B-04B9-4A10-BB46-9C157C19F041}">
  <ds:schemaRefs/>
</ds:datastoreItem>
</file>

<file path=customXml/itemProps30.xml><?xml version="1.0" encoding="utf-8"?>
<ds:datastoreItem xmlns:ds="http://schemas.openxmlformats.org/officeDocument/2006/customXml" ds:itemID="{340A79D6-4347-4028-9B33-25E5860AA27B}">
  <ds:schemaRefs/>
</ds:datastoreItem>
</file>

<file path=customXml/itemProps31.xml><?xml version="1.0" encoding="utf-8"?>
<ds:datastoreItem xmlns:ds="http://schemas.openxmlformats.org/officeDocument/2006/customXml" ds:itemID="{325536BC-6DBF-42E4-81D7-45E7C6140FE1}">
  <ds:schemaRefs/>
</ds:datastoreItem>
</file>

<file path=customXml/itemProps32.xml><?xml version="1.0" encoding="utf-8"?>
<ds:datastoreItem xmlns:ds="http://schemas.openxmlformats.org/officeDocument/2006/customXml" ds:itemID="{DC95E6F9-673A-431C-9ED9-F60FB7A5C0A3}">
  <ds:schemaRefs/>
</ds:datastoreItem>
</file>

<file path=customXml/itemProps33.xml><?xml version="1.0" encoding="utf-8"?>
<ds:datastoreItem xmlns:ds="http://schemas.openxmlformats.org/officeDocument/2006/customXml" ds:itemID="{9D27BD08-B2EA-43CF-A63B-ED56CF8D01CD}">
  <ds:schemaRefs/>
</ds:datastoreItem>
</file>

<file path=customXml/itemProps34.xml><?xml version="1.0" encoding="utf-8"?>
<ds:datastoreItem xmlns:ds="http://schemas.openxmlformats.org/officeDocument/2006/customXml" ds:itemID="{5CD88E4B-D0FC-4907-9868-43F90BB08D55}">
  <ds:schemaRefs/>
</ds:datastoreItem>
</file>

<file path=customXml/itemProps35.xml><?xml version="1.0" encoding="utf-8"?>
<ds:datastoreItem xmlns:ds="http://schemas.openxmlformats.org/officeDocument/2006/customXml" ds:itemID="{91F11E72-A0E4-41DD-B5D7-8217355A5423}">
  <ds:schemaRefs/>
</ds:datastoreItem>
</file>

<file path=customXml/itemProps36.xml><?xml version="1.0" encoding="utf-8"?>
<ds:datastoreItem xmlns:ds="http://schemas.openxmlformats.org/officeDocument/2006/customXml" ds:itemID="{B819B066-F92F-42DD-B525-D33D29B95C13}">
  <ds:schemaRefs/>
</ds:datastoreItem>
</file>

<file path=customXml/itemProps4.xml><?xml version="1.0" encoding="utf-8"?>
<ds:datastoreItem xmlns:ds="http://schemas.openxmlformats.org/officeDocument/2006/customXml" ds:itemID="{87A3F570-8FFB-44B2-8D15-ACA98E84F846}">
  <ds:schemaRefs/>
</ds:datastoreItem>
</file>

<file path=customXml/itemProps5.xml><?xml version="1.0" encoding="utf-8"?>
<ds:datastoreItem xmlns:ds="http://schemas.openxmlformats.org/officeDocument/2006/customXml" ds:itemID="{E9EE609C-D13D-468E-BA66-7272AF3F5D29}">
  <ds:schemaRefs/>
</ds:datastoreItem>
</file>

<file path=customXml/itemProps6.xml><?xml version="1.0" encoding="utf-8"?>
<ds:datastoreItem xmlns:ds="http://schemas.openxmlformats.org/officeDocument/2006/customXml" ds:itemID="{17176697-96E0-4ECD-B26E-BF22223AA390}">
  <ds:schemaRefs/>
</ds:datastoreItem>
</file>

<file path=customXml/itemProps7.xml><?xml version="1.0" encoding="utf-8"?>
<ds:datastoreItem xmlns:ds="http://schemas.openxmlformats.org/officeDocument/2006/customXml" ds:itemID="{8B6CDC63-CF8C-4A2C-80D7-23C8F4F65CD9}">
  <ds:schemaRefs/>
</ds:datastoreItem>
</file>

<file path=customXml/itemProps8.xml><?xml version="1.0" encoding="utf-8"?>
<ds:datastoreItem xmlns:ds="http://schemas.openxmlformats.org/officeDocument/2006/customXml" ds:itemID="{A5103CC1-95BF-4ED1-AC6B-E7CA523714DD}">
  <ds:schemaRefs/>
</ds:datastoreItem>
</file>

<file path=customXml/itemProps9.xml><?xml version="1.0" encoding="utf-8"?>
<ds:datastoreItem xmlns:ds="http://schemas.openxmlformats.org/officeDocument/2006/customXml" ds:itemID="{16090C9A-5B97-4D6C-BE52-A8869F2EC8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KPI_Source</vt:lpstr>
      <vt:lpstr>Net_Profit_By_Month</vt:lpstr>
      <vt:lpstr>Profitability_by_Service_Type</vt:lpstr>
      <vt:lpstr>Cumulative_Profit_By_Service</vt:lpstr>
      <vt:lpstr>Revenue_By_Zip_Code</vt:lpstr>
      <vt:lpstr>Bundling_Services_Impact</vt:lpstr>
      <vt:lpstr>Bundling_Services_Scatterplot</vt:lpstr>
      <vt:lpstr>Avg_Jobs_Per_Day</vt:lpstr>
      <vt:lpstr>Jobs_Monthly_Trend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Gifford</dc:creator>
  <cp:lastModifiedBy>James Gifford</cp:lastModifiedBy>
  <dcterms:created xsi:type="dcterms:W3CDTF">2025-06-14T18:05:02Z</dcterms:created>
  <dcterms:modified xsi:type="dcterms:W3CDTF">2025-06-25T18:02:44Z</dcterms:modified>
</cp:coreProperties>
</file>