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Coins\ArbitrageOpportunityFinder\"/>
    </mc:Choice>
  </mc:AlternateContent>
  <bookViews>
    <workbookView xWindow="0" yWindow="0" windowWidth="11472" windowHeight="361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E17" i="1"/>
  <c r="C17" i="1" s="1"/>
  <c r="A17" i="1" s="1"/>
  <c r="B7" i="1"/>
  <c r="F7" i="1"/>
  <c r="D7" i="1"/>
  <c r="C15" i="1"/>
  <c r="A15" i="1" s="1"/>
  <c r="E15" i="1"/>
  <c r="G15" i="1" s="1"/>
  <c r="I7" i="1"/>
  <c r="C13" i="1"/>
  <c r="E13" i="1" s="1"/>
  <c r="E7" i="1"/>
  <c r="C7" i="1"/>
  <c r="A7" i="1"/>
  <c r="G17" i="1" l="1"/>
  <c r="E19" i="1" s="1"/>
  <c r="C19" i="1" s="1"/>
  <c r="A19" i="1" s="1"/>
  <c r="G13" i="1"/>
</calcChain>
</file>

<file path=xl/comments1.xml><?xml version="1.0" encoding="utf-8"?>
<comments xmlns="http://schemas.openxmlformats.org/spreadsheetml/2006/main">
  <authors>
    <author>James Hackl</author>
  </authors>
  <commentList>
    <comment ref="A13" authorId="0" shapeId="0">
      <text>
        <r>
          <rPr>
            <b/>
            <sz val="9"/>
            <color indexed="81"/>
            <rFont val="Tahoma"/>
            <charset val="1"/>
          </rPr>
          <t>James Hackl:</t>
        </r>
        <r>
          <rPr>
            <sz val="9"/>
            <color indexed="81"/>
            <rFont val="Tahoma"/>
            <charset val="1"/>
          </rPr>
          <t xml:space="preserve">
Account Balance
</t>
        </r>
      </text>
    </comment>
  </commentList>
</comments>
</file>

<file path=xl/sharedStrings.xml><?xml version="1.0" encoding="utf-8"?>
<sst xmlns="http://schemas.openxmlformats.org/spreadsheetml/2006/main" count="49" uniqueCount="24">
  <si>
    <t>Price</t>
  </si>
  <si>
    <t>Volume</t>
  </si>
  <si>
    <t>BTC/GNO</t>
  </si>
  <si>
    <t>ETH/GNO</t>
  </si>
  <si>
    <t>BTC/ETH</t>
  </si>
  <si>
    <t>in BTC</t>
  </si>
  <si>
    <t>in GNO</t>
  </si>
  <si>
    <t>in ETH</t>
  </si>
  <si>
    <t>BTC</t>
  </si>
  <si>
    <t>GNO</t>
  </si>
  <si>
    <t>ETH</t>
  </si>
  <si>
    <t>Rate</t>
  </si>
  <si>
    <t>inverted</t>
  </si>
  <si>
    <t>Trans 1 Limits</t>
  </si>
  <si>
    <t>Trans 2 Limits</t>
  </si>
  <si>
    <t>Trans 3 Limits</t>
  </si>
  <si>
    <t>if inverted</t>
  </si>
  <si>
    <t>keep volume</t>
  </si>
  <si>
    <t>else</t>
  </si>
  <si>
    <t>rate * volume</t>
  </si>
  <si>
    <t>end if</t>
  </si>
  <si>
    <t>returns</t>
  </si>
  <si>
    <t>limiting transaction</t>
  </si>
  <si>
    <t>max position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</si>
</sst>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F25" sqref="F25"/>
    </sheetView>
  </sheetViews>
  <sheetFormatPr defaultRowHeight="14.4" x14ac:dyDescent="0.3"/>
  <sheetData>
    <row r="1" spans="1:9" x14ac:dyDescent="0.3">
      <c r="A1" t="s">
        <v>12</v>
      </c>
    </row>
    <row r="2" spans="1:9" x14ac:dyDescent="0.3">
      <c r="A2" t="s">
        <v>2</v>
      </c>
      <c r="C2" t="s">
        <v>3</v>
      </c>
      <c r="E2" t="s">
        <v>4</v>
      </c>
    </row>
    <row r="3" spans="1:9" x14ac:dyDescent="0.3">
      <c r="A3" t="s">
        <v>0</v>
      </c>
      <c r="B3" t="s">
        <v>1</v>
      </c>
      <c r="C3" t="s">
        <v>0</v>
      </c>
      <c r="D3" t="s">
        <v>1</v>
      </c>
      <c r="E3" t="s">
        <v>0</v>
      </c>
      <c r="F3" t="s">
        <v>1</v>
      </c>
    </row>
    <row r="4" spans="1:9" x14ac:dyDescent="0.3">
      <c r="A4">
        <v>8.48E-2</v>
      </c>
      <c r="B4">
        <v>3.5000000000000001E-3</v>
      </c>
      <c r="C4">
        <v>0.70750000000000002</v>
      </c>
      <c r="D4">
        <v>49</v>
      </c>
      <c r="E4">
        <v>0.1195</v>
      </c>
      <c r="F4">
        <v>2</v>
      </c>
    </row>
    <row r="5" spans="1:9" x14ac:dyDescent="0.3">
      <c r="A5" t="s">
        <v>5</v>
      </c>
      <c r="B5" t="s">
        <v>6</v>
      </c>
      <c r="C5" t="s">
        <v>7</v>
      </c>
      <c r="D5" t="s">
        <v>6</v>
      </c>
      <c r="E5" t="s">
        <v>5</v>
      </c>
      <c r="F5" t="s">
        <v>7</v>
      </c>
    </row>
    <row r="7" spans="1:9" x14ac:dyDescent="0.3">
      <c r="A7">
        <f>1/A4</f>
        <v>11.79245283018868</v>
      </c>
      <c r="B7">
        <f>B4</f>
        <v>3.5000000000000001E-3</v>
      </c>
      <c r="C7">
        <f>C4</f>
        <v>0.70750000000000002</v>
      </c>
      <c r="D7">
        <f>D4*C4</f>
        <v>34.667500000000004</v>
      </c>
      <c r="E7">
        <f>E4</f>
        <v>0.1195</v>
      </c>
      <c r="F7">
        <f>F4*E4</f>
        <v>0.23899999999999999</v>
      </c>
      <c r="H7" t="s">
        <v>11</v>
      </c>
      <c r="I7">
        <f>A7*C7*E7</f>
        <v>0.99700766509433958</v>
      </c>
    </row>
    <row r="8" spans="1:9" x14ac:dyDescent="0.3">
      <c r="A8" t="s">
        <v>6</v>
      </c>
      <c r="B8" t="s">
        <v>6</v>
      </c>
      <c r="C8" t="s">
        <v>7</v>
      </c>
      <c r="D8" t="s">
        <v>7</v>
      </c>
      <c r="E8" t="s">
        <v>5</v>
      </c>
      <c r="F8" t="s">
        <v>5</v>
      </c>
    </row>
    <row r="11" spans="1:9" x14ac:dyDescent="0.3">
      <c r="H11" t="s">
        <v>11</v>
      </c>
    </row>
    <row r="12" spans="1:9" x14ac:dyDescent="0.3">
      <c r="A12" t="s">
        <v>8</v>
      </c>
      <c r="C12" t="s">
        <v>9</v>
      </c>
      <c r="E12" t="s">
        <v>10</v>
      </c>
      <c r="G12" t="s">
        <v>8</v>
      </c>
    </row>
    <row r="13" spans="1:9" x14ac:dyDescent="0.3">
      <c r="A13" s="1">
        <v>2.5</v>
      </c>
      <c r="C13">
        <f>A13*A7</f>
        <v>29.481132075471699</v>
      </c>
      <c r="E13">
        <f>C13*C7</f>
        <v>20.857900943396228</v>
      </c>
      <c r="G13">
        <f>E13*E4</f>
        <v>2.4925191627358489</v>
      </c>
    </row>
    <row r="15" spans="1:9" x14ac:dyDescent="0.3">
      <c r="A15">
        <f>C15/A7</f>
        <v>2.968E-4</v>
      </c>
      <c r="C15" s="1">
        <f>B4</f>
        <v>3.5000000000000001E-3</v>
      </c>
      <c r="E15">
        <f>C15*C7</f>
        <v>2.4762500000000002E-3</v>
      </c>
      <c r="G15">
        <f>E15*E7</f>
        <v>2.9591187500000002E-4</v>
      </c>
      <c r="H15" t="s">
        <v>13</v>
      </c>
    </row>
    <row r="17" spans="1:13" x14ac:dyDescent="0.3">
      <c r="A17">
        <f>C17/A7</f>
        <v>4.1552000000000007</v>
      </c>
      <c r="C17">
        <f>E17/C7</f>
        <v>49.000000000000007</v>
      </c>
      <c r="E17" s="1">
        <f>D7</f>
        <v>34.667500000000004</v>
      </c>
      <c r="G17">
        <f>E17*E7</f>
        <v>4.1427662500000002</v>
      </c>
      <c r="H17" t="s">
        <v>14</v>
      </c>
    </row>
    <row r="19" spans="1:13" x14ac:dyDescent="0.3">
      <c r="A19">
        <f>C19/A7</f>
        <v>0.2397173144876325</v>
      </c>
      <c r="C19">
        <f>E19/C7</f>
        <v>2.8268551236749118</v>
      </c>
      <c r="E19">
        <f>G19/E7</f>
        <v>2</v>
      </c>
      <c r="G19" s="1">
        <f>F7</f>
        <v>0.23899999999999999</v>
      </c>
      <c r="H19" t="s">
        <v>15</v>
      </c>
    </row>
    <row r="21" spans="1:13" x14ac:dyDescent="0.3">
      <c r="J21" t="s">
        <v>3</v>
      </c>
      <c r="L21" t="s">
        <v>4</v>
      </c>
    </row>
    <row r="22" spans="1:13" x14ac:dyDescent="0.3">
      <c r="B22" t="s">
        <v>16</v>
      </c>
      <c r="E22" t="s">
        <v>21</v>
      </c>
      <c r="J22" t="s">
        <v>0</v>
      </c>
      <c r="K22" t="s">
        <v>1</v>
      </c>
      <c r="L22" t="s">
        <v>0</v>
      </c>
      <c r="M22" t="s">
        <v>1</v>
      </c>
    </row>
    <row r="23" spans="1:13" x14ac:dyDescent="0.3">
      <c r="C23" t="s">
        <v>17</v>
      </c>
      <c r="F23" t="s">
        <v>22</v>
      </c>
      <c r="J23">
        <v>0.70750000000000002</v>
      </c>
      <c r="K23">
        <v>49</v>
      </c>
      <c r="L23">
        <v>0.1195</v>
      </c>
      <c r="M23">
        <v>2</v>
      </c>
    </row>
    <row r="24" spans="1:13" x14ac:dyDescent="0.3">
      <c r="B24" t="s">
        <v>18</v>
      </c>
      <c r="F24" t="s">
        <v>23</v>
      </c>
      <c r="J24" t="s">
        <v>7</v>
      </c>
      <c r="K24" t="s">
        <v>6</v>
      </c>
      <c r="L24" t="s">
        <v>5</v>
      </c>
      <c r="M24" t="s">
        <v>7</v>
      </c>
    </row>
    <row r="25" spans="1:13" x14ac:dyDescent="0.3">
      <c r="C25" t="s">
        <v>19</v>
      </c>
    </row>
    <row r="26" spans="1:13" x14ac:dyDescent="0.3">
      <c r="B26" t="s">
        <v>20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Hackl</dc:creator>
  <cp:lastModifiedBy>James Hackl</cp:lastModifiedBy>
  <dcterms:created xsi:type="dcterms:W3CDTF">2017-06-22T04:01:36Z</dcterms:created>
  <dcterms:modified xsi:type="dcterms:W3CDTF">2017-06-22T05:52:48Z</dcterms:modified>
</cp:coreProperties>
</file>