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awn\Documents\Shawn Gilchrist\Documents\SGCS Inc\IFPMA IVS survey update\Draft manuscript 2015\submission\"/>
    </mc:Choice>
  </mc:AlternateContent>
  <bookViews>
    <workbookView xWindow="0" yWindow="90" windowWidth="15300" windowHeight="5280"/>
  </bookViews>
  <sheets>
    <sheet name="Figure 8 change in high distrib" sheetId="16" r:id="rId1"/>
    <sheet name="Data Fig 8 change in high distr" sheetId="15" r:id="rId2"/>
  </sheets>
  <calcPr calcId="152511"/>
</workbook>
</file>

<file path=xl/calcChain.xml><?xml version="1.0" encoding="utf-8"?>
<calcChain xmlns="http://schemas.openxmlformats.org/spreadsheetml/2006/main">
  <c r="F30" i="15" l="1"/>
  <c r="D30" i="15"/>
  <c r="E30" i="15" s="1"/>
  <c r="F29" i="15"/>
  <c r="D29" i="15"/>
  <c r="E29" i="15" s="1"/>
  <c r="F28" i="15"/>
  <c r="D28" i="15"/>
  <c r="E28" i="15" s="1"/>
  <c r="F27" i="15"/>
  <c r="D27" i="15"/>
  <c r="E27" i="15" s="1"/>
  <c r="F26" i="15"/>
  <c r="D26" i="15"/>
  <c r="E26" i="15" s="1"/>
  <c r="F25" i="15"/>
  <c r="E25" i="15"/>
  <c r="D25" i="15"/>
  <c r="F24" i="15"/>
  <c r="D24" i="15"/>
  <c r="E24" i="15" s="1"/>
  <c r="F23" i="15"/>
  <c r="D23" i="15"/>
  <c r="E23" i="15" s="1"/>
  <c r="F22" i="15"/>
  <c r="D22" i="15"/>
  <c r="E22" i="15" s="1"/>
  <c r="F21" i="15"/>
  <c r="E21" i="15"/>
  <c r="D21" i="15"/>
  <c r="F20" i="15"/>
  <c r="D20" i="15"/>
  <c r="E20" i="15" s="1"/>
  <c r="F19" i="15"/>
  <c r="D19" i="15"/>
  <c r="E19" i="15" s="1"/>
  <c r="F18" i="15"/>
  <c r="D18" i="15"/>
  <c r="E18" i="15" s="1"/>
  <c r="F17" i="15"/>
  <c r="D17" i="15"/>
  <c r="E17" i="15" s="1"/>
  <c r="F16" i="15"/>
  <c r="D16" i="15"/>
  <c r="E16" i="15" s="1"/>
  <c r="F15" i="15"/>
  <c r="D15" i="15"/>
  <c r="E15" i="15" s="1"/>
  <c r="F14" i="15"/>
  <c r="D14" i="15"/>
  <c r="E14" i="15" s="1"/>
  <c r="F13" i="15"/>
  <c r="D13" i="15"/>
  <c r="E13" i="15" s="1"/>
  <c r="F12" i="15"/>
  <c r="D12" i="15"/>
  <c r="E12" i="15" s="1"/>
  <c r="F11" i="15"/>
  <c r="D11" i="15"/>
  <c r="E11" i="15" s="1"/>
  <c r="F10" i="15"/>
  <c r="D10" i="15"/>
  <c r="E10" i="15" s="1"/>
  <c r="F9" i="15"/>
  <c r="D9" i="15"/>
  <c r="E9" i="15" s="1"/>
  <c r="F8" i="15"/>
  <c r="D8" i="15"/>
  <c r="E8" i="15" s="1"/>
  <c r="F7" i="15"/>
  <c r="D7" i="15"/>
  <c r="E7" i="15" s="1"/>
  <c r="F6" i="15"/>
  <c r="D6" i="15"/>
  <c r="E6" i="15" s="1"/>
  <c r="F5" i="15"/>
  <c r="D5" i="15"/>
  <c r="E5" i="15" s="1"/>
  <c r="F4" i="15"/>
  <c r="D4" i="15"/>
  <c r="E4" i="15" s="1"/>
  <c r="F3" i="15"/>
  <c r="D3" i="15"/>
  <c r="E3" i="15" s="1"/>
  <c r="D2" i="15"/>
</calcChain>
</file>

<file path=xl/sharedStrings.xml><?xml version="1.0" encoding="utf-8"?>
<sst xmlns="http://schemas.openxmlformats.org/spreadsheetml/2006/main" count="35" uniqueCount="35">
  <si>
    <t>Belize</t>
  </si>
  <si>
    <t>Mexico</t>
  </si>
  <si>
    <t>Chile</t>
  </si>
  <si>
    <t>Canada</t>
  </si>
  <si>
    <t>Austria</t>
  </si>
  <si>
    <t>Sweden</t>
  </si>
  <si>
    <t>Denmark</t>
  </si>
  <si>
    <t>Switzerland</t>
  </si>
  <si>
    <t>France</t>
  </si>
  <si>
    <t>Greece</t>
  </si>
  <si>
    <t>Iceland</t>
  </si>
  <si>
    <t>Spain</t>
  </si>
  <si>
    <t>Portugal</t>
  </si>
  <si>
    <t>Italy</t>
  </si>
  <si>
    <t>Germany</t>
  </si>
  <si>
    <t>Malta</t>
  </si>
  <si>
    <t>Ireland</t>
  </si>
  <si>
    <t>Belgium</t>
  </si>
  <si>
    <t>Luxembourg</t>
  </si>
  <si>
    <t>Finland</t>
  </si>
  <si>
    <t>Netherlands</t>
  </si>
  <si>
    <t>United Kingdom</t>
  </si>
  <si>
    <t>Hong Kong (China)</t>
  </si>
  <si>
    <t>New Zealand</t>
  </si>
  <si>
    <t>Australia</t>
  </si>
  <si>
    <t>Republic of Korea</t>
  </si>
  <si>
    <t>Japan</t>
  </si>
  <si>
    <t>Country</t>
  </si>
  <si>
    <t>2008 Doses 
per 1000 
population</t>
  </si>
  <si>
    <t>Doses 2013 per 1000 population</t>
  </si>
  <si>
    <t>Rate of change</t>
  </si>
  <si>
    <t>Rate of change %</t>
  </si>
  <si>
    <t>Absolute change</t>
  </si>
  <si>
    <t>St. Kitts &amp; Nevis</t>
  </si>
  <si>
    <t>U.S.A.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</si>
</sst>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sz val="12"/>
      <name val="Arial"/>
      <family val="2"/>
    </font>
    <font>
      <sz val="12"/>
      <color theme="1"/>
      <name val="Arial"/>
      <family val="2"/>
    </font>
    <font>
      <sz val="11"/>
      <color rgb="FF006100"/>
      <name val="Calibri"/>
      <family val="2"/>
      <scheme val="minor"/>
    </font>
    <font>
      <b/>
      <sz val="12"/>
      <name val="Arial"/>
      <family val="2"/>
    </font>
    <font>
      <b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indexed="4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4" fillId="2" borderId="0" applyNumberFormat="0" applyBorder="0" applyAlignment="0" applyProtection="0"/>
  </cellStyleXfs>
  <cellXfs count="7">
    <xf numFmtId="0" fontId="0" fillId="0" borderId="0" xfId="0"/>
    <xf numFmtId="0" fontId="2" fillId="0" borderId="1" xfId="0" applyFont="1" applyBorder="1" applyAlignment="1">
      <alignment horizontal="center" wrapText="1"/>
    </xf>
    <xf numFmtId="2" fontId="3" fillId="0" borderId="0" xfId="0" applyNumberFormat="1" applyFont="1"/>
    <xf numFmtId="0" fontId="3" fillId="0" borderId="0" xfId="0" applyFont="1"/>
    <xf numFmtId="0" fontId="5" fillId="3" borderId="1" xfId="0" applyFont="1" applyFill="1" applyBorder="1" applyAlignment="1">
      <alignment horizontal="center" vertical="top"/>
    </xf>
    <xf numFmtId="2" fontId="6" fillId="0" borderId="0" xfId="0" applyNumberFormat="1" applyFont="1"/>
    <xf numFmtId="0" fontId="4" fillId="2" borderId="1" xfId="2" applyBorder="1" applyAlignment="1">
      <alignment horizontal="center" wrapText="1"/>
    </xf>
  </cellXfs>
  <cellStyles count="3">
    <cellStyle name="Good" xfId="2" builtinId="26"/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B6C3DC"/>
      <color rgb="FFAABAD7"/>
      <color rgb="FFCBD4E5"/>
      <color rgb="FF8EA6CD"/>
      <color rgb="FF6A8FC3"/>
      <color rgb="FF595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High distribution</a:t>
            </a:r>
            <a:r>
              <a:rPr lang="en-CA" baseline="0"/>
              <a:t> countries with  greatest decreased and increased seasonal influenza vaccine distribution per 1,000 population, 2004 - 2013</a:t>
            </a:r>
            <a:endParaRPr lang="en-CA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v>2013</c:v>
          </c:tx>
          <c:spPr>
            <a:solidFill>
              <a:schemeClr val="accent1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strRef>
              <c:f>('Data Fig 8 change in high distr'!$A$3:$A$9,'Data Fig 8 change in high distr'!$A$21:$A$30)</c:f>
              <c:strCache>
                <c:ptCount val="17"/>
                <c:pt idx="0">
                  <c:v>New Zealand</c:v>
                </c:pt>
                <c:pt idx="1">
                  <c:v>Republic of Korea</c:v>
                </c:pt>
                <c:pt idx="2">
                  <c:v>Japan</c:v>
                </c:pt>
                <c:pt idx="3">
                  <c:v>Australia</c:v>
                </c:pt>
                <c:pt idx="4">
                  <c:v>U.S.A.</c:v>
                </c:pt>
                <c:pt idx="5">
                  <c:v>Mexico</c:v>
                </c:pt>
                <c:pt idx="6">
                  <c:v>Chile</c:v>
                </c:pt>
                <c:pt idx="7">
                  <c:v>Iceland</c:v>
                </c:pt>
                <c:pt idx="8">
                  <c:v>Finland</c:v>
                </c:pt>
                <c:pt idx="9">
                  <c:v>Denmark</c:v>
                </c:pt>
                <c:pt idx="10">
                  <c:v>Germany</c:v>
                </c:pt>
                <c:pt idx="11">
                  <c:v>Luxembourg</c:v>
                </c:pt>
                <c:pt idx="12">
                  <c:v>Spain</c:v>
                </c:pt>
                <c:pt idx="13">
                  <c:v>Italy</c:v>
                </c:pt>
                <c:pt idx="14">
                  <c:v>Greece</c:v>
                </c:pt>
                <c:pt idx="15">
                  <c:v>France</c:v>
                </c:pt>
                <c:pt idx="16">
                  <c:v>Netherlands</c:v>
                </c:pt>
              </c:strCache>
            </c:strRef>
          </c:cat>
          <c:val>
            <c:numRef>
              <c:f>('Data Fig 8 change in high distr'!$C$3:$C$9,'Data Fig 8 change in high distr'!$C$21:$C$30)</c:f>
              <c:numCache>
                <c:formatCode>0.00</c:formatCode>
                <c:ptCount val="17"/>
                <c:pt idx="0">
                  <c:v>312.50002793826758</c:v>
                </c:pt>
                <c:pt idx="1">
                  <c:v>335.69639783524542</c:v>
                </c:pt>
                <c:pt idx="2">
                  <c:v>506.91176233179624</c:v>
                </c:pt>
                <c:pt idx="3">
                  <c:v>299.72945232176426</c:v>
                </c:pt>
                <c:pt idx="4">
                  <c:v>472.01515466785128</c:v>
                </c:pt>
                <c:pt idx="5">
                  <c:v>223.54019293086881</c:v>
                </c:pt>
                <c:pt idx="6">
                  <c:v>246.71187387618093</c:v>
                </c:pt>
                <c:pt idx="7">
                  <c:v>192.82114439349198</c:v>
                </c:pt>
                <c:pt idx="8">
                  <c:v>234.48359420302646</c:v>
                </c:pt>
                <c:pt idx="9">
                  <c:v>101.03845494165192</c:v>
                </c:pt>
                <c:pt idx="10">
                  <c:v>224.98945359553599</c:v>
                </c:pt>
                <c:pt idx="11">
                  <c:v>146.27529915792584</c:v>
                </c:pt>
                <c:pt idx="12">
                  <c:v>174.38103763844913</c:v>
                </c:pt>
                <c:pt idx="13">
                  <c:v>199.5055325298857</c:v>
                </c:pt>
                <c:pt idx="14">
                  <c:v>116.28986350594384</c:v>
                </c:pt>
                <c:pt idx="15">
                  <c:v>155.97395814279727</c:v>
                </c:pt>
                <c:pt idx="16">
                  <c:v>231.10668285359685</c:v>
                </c:pt>
              </c:numCache>
            </c:numRef>
          </c:val>
        </c:ser>
        <c:ser>
          <c:idx val="0"/>
          <c:order val="1"/>
          <c:tx>
            <c:v>2008</c:v>
          </c:tx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strRef>
              <c:f>('Data Fig 8 change in high distr'!$A$3:$A$9,'Data Fig 8 change in high distr'!$A$21:$A$30)</c:f>
              <c:strCache>
                <c:ptCount val="17"/>
                <c:pt idx="0">
                  <c:v>New Zealand</c:v>
                </c:pt>
                <c:pt idx="1">
                  <c:v>Republic of Korea</c:v>
                </c:pt>
                <c:pt idx="2">
                  <c:v>Japan</c:v>
                </c:pt>
                <c:pt idx="3">
                  <c:v>Australia</c:v>
                </c:pt>
                <c:pt idx="4">
                  <c:v>U.S.A.</c:v>
                </c:pt>
                <c:pt idx="5">
                  <c:v>Mexico</c:v>
                </c:pt>
                <c:pt idx="6">
                  <c:v>Chile</c:v>
                </c:pt>
                <c:pt idx="7">
                  <c:v>Iceland</c:v>
                </c:pt>
                <c:pt idx="8">
                  <c:v>Finland</c:v>
                </c:pt>
                <c:pt idx="9">
                  <c:v>Denmark</c:v>
                </c:pt>
                <c:pt idx="10">
                  <c:v>Germany</c:v>
                </c:pt>
                <c:pt idx="11">
                  <c:v>Luxembourg</c:v>
                </c:pt>
                <c:pt idx="12">
                  <c:v>Spain</c:v>
                </c:pt>
                <c:pt idx="13">
                  <c:v>Italy</c:v>
                </c:pt>
                <c:pt idx="14">
                  <c:v>Greece</c:v>
                </c:pt>
                <c:pt idx="15">
                  <c:v>France</c:v>
                </c:pt>
                <c:pt idx="16">
                  <c:v>Netherlands</c:v>
                </c:pt>
              </c:strCache>
            </c:strRef>
          </c:cat>
          <c:val>
            <c:numRef>
              <c:f>('Data Fig 8 change in high distr'!$B$3:$B$9,'Data Fig 8 change in high distr'!$B$21:$B$30)</c:f>
              <c:numCache>
                <c:formatCode>0.00</c:formatCode>
                <c:ptCount val="17"/>
                <c:pt idx="0">
                  <c:v>178.14716768964064</c:v>
                </c:pt>
                <c:pt idx="1">
                  <c:v>227.26041619519825</c:v>
                </c:pt>
                <c:pt idx="2">
                  <c:v>411.00523084633215</c:v>
                </c:pt>
                <c:pt idx="3">
                  <c:v>232.18807897445495</c:v>
                </c:pt>
                <c:pt idx="4">
                  <c:v>417.4906268499638</c:v>
                </c:pt>
                <c:pt idx="5">
                  <c:v>182.86476437754294</c:v>
                </c:pt>
                <c:pt idx="6">
                  <c:v>206.60498653714882</c:v>
                </c:pt>
                <c:pt idx="7">
                  <c:v>283.94750126198892</c:v>
                </c:pt>
                <c:pt idx="8">
                  <c:v>338.56365758168948</c:v>
                </c:pt>
                <c:pt idx="9">
                  <c:v>209.18504235997108</c:v>
                </c:pt>
                <c:pt idx="10">
                  <c:v>344.71800800006883</c:v>
                </c:pt>
                <c:pt idx="11">
                  <c:v>281.62320528302354</c:v>
                </c:pt>
                <c:pt idx="12">
                  <c:v>312.58783546894767</c:v>
                </c:pt>
                <c:pt idx="13">
                  <c:v>339.99018626056431</c:v>
                </c:pt>
                <c:pt idx="14">
                  <c:v>300.30916087523923</c:v>
                </c:pt>
                <c:pt idx="15">
                  <c:v>348.63093246468776</c:v>
                </c:pt>
                <c:pt idx="16">
                  <c:v>452.48423534274116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92190784"/>
        <c:axId val="292192352"/>
      </c:barChart>
      <c:catAx>
        <c:axId val="2921907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192352"/>
        <c:crosses val="autoZero"/>
        <c:auto val="1"/>
        <c:lblAlgn val="ctr"/>
        <c:lblOffset val="100"/>
        <c:noMultiLvlLbl val="0"/>
      </c:catAx>
      <c:valAx>
        <c:axId val="292192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doses per 1,000 population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190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1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8550" cy="629130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0.11549</cdr:x>
      <cdr:y>0.51566</cdr:y>
    </cdr:from>
    <cdr:to>
      <cdr:x>0.96454</cdr:x>
      <cdr:y>0.51821</cdr:y>
    </cdr:to>
    <cdr:cxnSp macro="">
      <cdr:nvCxnSpPr>
        <cdr:cNvPr id="3" name="Straight Connector 2"/>
        <cdr:cNvCxnSpPr/>
      </cdr:nvCxnSpPr>
      <cdr:spPr>
        <a:xfrm xmlns:a="http://schemas.openxmlformats.org/drawingml/2006/main" flipV="1">
          <a:off x="1000525" y="3241702"/>
          <a:ext cx="7355862" cy="16008"/>
        </a:xfrm>
        <a:prstGeom xmlns:a="http://schemas.openxmlformats.org/drawingml/2006/main" prst="line">
          <a:avLst/>
        </a:prstGeom>
        <a:ln xmlns:a="http://schemas.openxmlformats.org/drawingml/2006/main" w="25400"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0.71694</cdr:x>
      <cdr:y>0.41253</cdr:y>
    </cdr:from>
    <cdr:to>
      <cdr:x>0.94976</cdr:x>
      <cdr:y>0.48765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6211262" y="2593361"/>
          <a:ext cx="2017058" cy="472248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accent1">
              <a:shade val="95000"/>
              <a:satMod val="105000"/>
            </a:schemeClr>
          </a:solidFill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CA" sz="1100"/>
            <a:t>High distribution countries with greatest</a:t>
          </a:r>
          <a:r>
            <a:rPr lang="en-CA" sz="1100" baseline="0"/>
            <a:t> </a:t>
          </a:r>
          <a:r>
            <a:rPr lang="en-CA" sz="1100"/>
            <a:t>decreased distribution</a:t>
          </a:r>
        </a:p>
      </cdr:txBody>
    </cdr:sp>
  </cdr:relSizeAnchor>
  <cdr:relSizeAnchor xmlns:cdr="http://schemas.openxmlformats.org/drawingml/2006/chartDrawing">
    <cdr:from>
      <cdr:x>0.71786</cdr:x>
      <cdr:y>0.53902</cdr:y>
    </cdr:from>
    <cdr:to>
      <cdr:x>0.94823</cdr:x>
      <cdr:y>0.61414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6219265" y="3388552"/>
          <a:ext cx="1995821" cy="472248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accent1">
              <a:shade val="95000"/>
              <a:satMod val="105000"/>
            </a:schemeClr>
          </a:solidFill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CA" sz="1100"/>
            <a:t>High distribution countries with greatest increased distribution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workbookViewId="0">
      <selection activeCell="C7" sqref="C7"/>
    </sheetView>
  </sheetViews>
  <sheetFormatPr defaultRowHeight="15" x14ac:dyDescent="0.25"/>
  <cols>
    <col min="1" max="1" width="25.5703125" customWidth="1"/>
    <col min="2" max="2" width="13.5703125" customWidth="1"/>
    <col min="3" max="3" width="13.42578125" customWidth="1"/>
    <col min="4" max="4" width="16.42578125" bestFit="1" customWidth="1"/>
    <col min="5" max="5" width="19.140625" bestFit="1" customWidth="1"/>
    <col min="6" max="6" width="18.140625" bestFit="1" customWidth="1"/>
  </cols>
  <sheetData>
    <row r="1" spans="1:6" ht="15.75" x14ac:dyDescent="0.25">
      <c r="A1" s="4" t="s">
        <v>27</v>
      </c>
      <c r="B1" s="5" t="s">
        <v>28</v>
      </c>
      <c r="C1" s="3" t="s">
        <v>29</v>
      </c>
      <c r="D1" s="3" t="s">
        <v>30</v>
      </c>
      <c r="E1" s="3" t="s">
        <v>31</v>
      </c>
      <c r="F1" s="3" t="s">
        <v>32</v>
      </c>
    </row>
    <row r="2" spans="1:6" ht="15.75" hidden="1" x14ac:dyDescent="0.25">
      <c r="A2" s="1" t="s">
        <v>33</v>
      </c>
      <c r="B2" s="2">
        <v>981.50230026895758</v>
      </c>
      <c r="C2" s="2">
        <v>0</v>
      </c>
      <c r="D2" s="3">
        <f t="shared" ref="D2:D30" si="0">(C2-B2)/B2</f>
        <v>-1</v>
      </c>
      <c r="F2" s="3"/>
    </row>
    <row r="3" spans="1:6" ht="30" x14ac:dyDescent="0.25">
      <c r="A3" s="6" t="s">
        <v>23</v>
      </c>
      <c r="B3" s="2">
        <v>178.14716768964064</v>
      </c>
      <c r="C3" s="2">
        <v>312.50002793826758</v>
      </c>
      <c r="D3" s="2">
        <f t="shared" si="0"/>
        <v>0.75416781524525822</v>
      </c>
      <c r="E3" s="2">
        <f t="shared" ref="E3:E30" si="1">D3*100</f>
        <v>75.416781524525817</v>
      </c>
      <c r="F3" s="2">
        <f t="shared" ref="F3:F30" si="2">C3-B3</f>
        <v>134.35286024862694</v>
      </c>
    </row>
    <row r="4" spans="1:6" ht="30" x14ac:dyDescent="0.25">
      <c r="A4" s="6" t="s">
        <v>25</v>
      </c>
      <c r="B4" s="2">
        <v>227.26041619519825</v>
      </c>
      <c r="C4" s="2">
        <v>335.69639783524542</v>
      </c>
      <c r="D4" s="2">
        <f t="shared" si="0"/>
        <v>0.47714416551498995</v>
      </c>
      <c r="E4" s="2">
        <f t="shared" si="1"/>
        <v>47.714416551498992</v>
      </c>
      <c r="F4" s="2">
        <f t="shared" si="2"/>
        <v>108.43598164004717</v>
      </c>
    </row>
    <row r="5" spans="1:6" ht="15.75" x14ac:dyDescent="0.25">
      <c r="A5" s="6" t="s">
        <v>26</v>
      </c>
      <c r="B5" s="2">
        <v>411.00523084633215</v>
      </c>
      <c r="C5" s="2">
        <v>506.91176233179624</v>
      </c>
      <c r="D5" s="2">
        <f t="shared" si="0"/>
        <v>0.23334625519966168</v>
      </c>
      <c r="E5" s="2">
        <f t="shared" si="1"/>
        <v>23.334625519966167</v>
      </c>
      <c r="F5" s="2">
        <f t="shared" si="2"/>
        <v>95.906531485464086</v>
      </c>
    </row>
    <row r="6" spans="1:6" ht="15.75" x14ac:dyDescent="0.25">
      <c r="A6" s="6" t="s">
        <v>24</v>
      </c>
      <c r="B6" s="2">
        <v>232.18807897445495</v>
      </c>
      <c r="C6" s="2">
        <v>299.72945232176426</v>
      </c>
      <c r="D6" s="2">
        <f t="shared" si="0"/>
        <v>0.29089078838858096</v>
      </c>
      <c r="E6" s="2">
        <f t="shared" si="1"/>
        <v>29.089078838858097</v>
      </c>
      <c r="F6" s="2">
        <f t="shared" si="2"/>
        <v>67.541373347309303</v>
      </c>
    </row>
    <row r="7" spans="1:6" ht="15.75" x14ac:dyDescent="0.25">
      <c r="A7" s="6" t="s">
        <v>34</v>
      </c>
      <c r="B7" s="2">
        <v>417.4906268499638</v>
      </c>
      <c r="C7" s="2">
        <v>472.01515466785128</v>
      </c>
      <c r="D7" s="2">
        <f t="shared" si="0"/>
        <v>0.13060060348967378</v>
      </c>
      <c r="E7" s="2">
        <f t="shared" si="1"/>
        <v>13.060060348967378</v>
      </c>
      <c r="F7" s="2">
        <f t="shared" si="2"/>
        <v>54.524527817887474</v>
      </c>
    </row>
    <row r="8" spans="1:6" ht="15.75" x14ac:dyDescent="0.25">
      <c r="A8" s="6" t="s">
        <v>1</v>
      </c>
      <c r="B8" s="2">
        <v>182.86476437754294</v>
      </c>
      <c r="C8" s="2">
        <v>223.54019293086881</v>
      </c>
      <c r="D8" s="2">
        <f t="shared" si="0"/>
        <v>0.22243447878973177</v>
      </c>
      <c r="E8" s="2">
        <f t="shared" si="1"/>
        <v>22.243447878973178</v>
      </c>
      <c r="F8" s="2">
        <f t="shared" si="2"/>
        <v>40.675428553325872</v>
      </c>
    </row>
    <row r="9" spans="1:6" ht="15.75" x14ac:dyDescent="0.25">
      <c r="A9" s="6" t="s">
        <v>2</v>
      </c>
      <c r="B9" s="2">
        <v>206.60498653714882</v>
      </c>
      <c r="C9" s="2">
        <v>246.71187387618093</v>
      </c>
      <c r="D9" s="2">
        <f t="shared" si="0"/>
        <v>0.19412352049799464</v>
      </c>
      <c r="E9" s="2">
        <f t="shared" si="1"/>
        <v>19.412352049799463</v>
      </c>
      <c r="F9" s="2">
        <f t="shared" si="2"/>
        <v>40.106887339032113</v>
      </c>
    </row>
    <row r="10" spans="1:6" ht="15.75" x14ac:dyDescent="0.25">
      <c r="A10" s="6" t="s">
        <v>16</v>
      </c>
      <c r="B10" s="2">
        <v>198.20398798353287</v>
      </c>
      <c r="C10" s="2">
        <v>194.03369194837759</v>
      </c>
      <c r="D10" s="2">
        <f t="shared" si="0"/>
        <v>-2.1040424451508766E-2</v>
      </c>
      <c r="E10" s="2">
        <f t="shared" si="1"/>
        <v>-2.1040424451508768</v>
      </c>
      <c r="F10" s="2">
        <f t="shared" si="2"/>
        <v>-4.1702960351552747</v>
      </c>
    </row>
    <row r="11" spans="1:6" ht="30" x14ac:dyDescent="0.25">
      <c r="A11" s="6" t="s">
        <v>21</v>
      </c>
      <c r="B11" s="2">
        <v>286.70747355035297</v>
      </c>
      <c r="C11" s="2">
        <v>280.40711258922954</v>
      </c>
      <c r="D11" s="2">
        <f t="shared" si="0"/>
        <v>-2.1974875238182204E-2</v>
      </c>
      <c r="E11" s="2">
        <f t="shared" si="1"/>
        <v>-2.1974875238182205</v>
      </c>
      <c r="F11" s="2">
        <f t="shared" si="2"/>
        <v>-6.300360961123431</v>
      </c>
    </row>
    <row r="12" spans="1:6" ht="15.75" x14ac:dyDescent="0.25">
      <c r="A12" s="6" t="s">
        <v>3</v>
      </c>
      <c r="B12" s="2">
        <v>325.8759339035667</v>
      </c>
      <c r="C12" s="2">
        <v>316.82688957294363</v>
      </c>
      <c r="D12" s="2">
        <f t="shared" si="0"/>
        <v>-2.776837252824221E-2</v>
      </c>
      <c r="E12" s="2">
        <f t="shared" si="1"/>
        <v>-2.7768372528242211</v>
      </c>
      <c r="F12" s="2">
        <f t="shared" si="2"/>
        <v>-9.0490443306230759</v>
      </c>
    </row>
    <row r="13" spans="1:6" ht="45" x14ac:dyDescent="0.25">
      <c r="A13" s="6" t="s">
        <v>22</v>
      </c>
      <c r="B13" s="2">
        <v>180.13586138698997</v>
      </c>
      <c r="C13" s="2">
        <v>145.67783669729863</v>
      </c>
      <c r="D13" s="2">
        <f t="shared" si="0"/>
        <v>-0.19128908827134861</v>
      </c>
      <c r="E13" s="2">
        <f t="shared" si="1"/>
        <v>-19.128908827134861</v>
      </c>
      <c r="F13" s="2">
        <f t="shared" si="2"/>
        <v>-34.458024689691342</v>
      </c>
    </row>
    <row r="14" spans="1:6" ht="15.75" x14ac:dyDescent="0.25">
      <c r="A14" s="6" t="s">
        <v>17</v>
      </c>
      <c r="B14" s="2">
        <v>235.7001247295743</v>
      </c>
      <c r="C14" s="2">
        <v>195.73999454321967</v>
      </c>
      <c r="D14" s="2">
        <f t="shared" si="0"/>
        <v>-0.16953801035193369</v>
      </c>
      <c r="E14" s="2">
        <f t="shared" si="1"/>
        <v>-16.953801035193369</v>
      </c>
      <c r="F14" s="2">
        <f t="shared" si="2"/>
        <v>-39.960130186354633</v>
      </c>
    </row>
    <row r="15" spans="1:6" ht="15.75" x14ac:dyDescent="0.25">
      <c r="A15" s="6" t="s">
        <v>12</v>
      </c>
      <c r="B15" s="2">
        <v>202.64708008366927</v>
      </c>
      <c r="C15" s="2">
        <v>154.51383653620124</v>
      </c>
      <c r="D15" s="2">
        <f t="shared" si="0"/>
        <v>-0.23752251218026282</v>
      </c>
      <c r="E15" s="2">
        <f t="shared" si="1"/>
        <v>-23.752251218026281</v>
      </c>
      <c r="F15" s="2">
        <f t="shared" si="2"/>
        <v>-48.133243547468027</v>
      </c>
    </row>
    <row r="16" spans="1:6" ht="15.75" x14ac:dyDescent="0.25">
      <c r="A16" s="6" t="s">
        <v>5</v>
      </c>
      <c r="B16" s="2">
        <v>174.32788641041208</v>
      </c>
      <c r="C16" s="2">
        <v>122.41862252028436</v>
      </c>
      <c r="D16" s="2">
        <f t="shared" si="0"/>
        <v>-0.297767987434438</v>
      </c>
      <c r="E16" s="2">
        <f t="shared" si="1"/>
        <v>-29.776798743443798</v>
      </c>
      <c r="F16" s="2">
        <f t="shared" si="2"/>
        <v>-51.909263890127718</v>
      </c>
    </row>
    <row r="17" spans="1:6" ht="30" x14ac:dyDescent="0.25">
      <c r="A17" s="6" t="s">
        <v>7</v>
      </c>
      <c r="B17" s="2">
        <v>198.91515810345314</v>
      </c>
      <c r="C17" s="2">
        <v>132.81866415888112</v>
      </c>
      <c r="D17" s="2">
        <f t="shared" si="0"/>
        <v>-0.33228485237005473</v>
      </c>
      <c r="E17" s="2">
        <f t="shared" si="1"/>
        <v>-33.228485237005472</v>
      </c>
      <c r="F17" s="2">
        <f t="shared" si="2"/>
        <v>-66.096493944572018</v>
      </c>
    </row>
    <row r="18" spans="1:6" ht="15.75" x14ac:dyDescent="0.25">
      <c r="A18" s="6" t="s">
        <v>15</v>
      </c>
      <c r="B18" s="2">
        <v>284.75253492509455</v>
      </c>
      <c r="C18" s="2">
        <v>213.28328285628973</v>
      </c>
      <c r="D18" s="2">
        <f t="shared" si="0"/>
        <v>-0.25098723734840545</v>
      </c>
      <c r="E18" s="2">
        <f t="shared" si="1"/>
        <v>-25.098723734840544</v>
      </c>
      <c r="F18" s="2">
        <f t="shared" si="2"/>
        <v>-71.469252068804821</v>
      </c>
    </row>
    <row r="19" spans="1:6" ht="15.75" x14ac:dyDescent="0.25">
      <c r="A19" s="6" t="s">
        <v>0</v>
      </c>
      <c r="B19" s="2">
        <v>161.02043156051988</v>
      </c>
      <c r="C19" s="2">
        <v>88.938734778663132</v>
      </c>
      <c r="D19" s="2">
        <f t="shared" si="0"/>
        <v>-0.44765559304046881</v>
      </c>
      <c r="E19" s="2">
        <f t="shared" si="1"/>
        <v>-44.765559304046882</v>
      </c>
      <c r="F19" s="2">
        <f t="shared" si="2"/>
        <v>-72.081696781856749</v>
      </c>
    </row>
    <row r="20" spans="1:6" ht="15.75" x14ac:dyDescent="0.25">
      <c r="A20" s="6" t="s">
        <v>4</v>
      </c>
      <c r="B20" s="2">
        <v>169.80127437601558</v>
      </c>
      <c r="C20" s="2">
        <v>79.416132757582886</v>
      </c>
      <c r="D20" s="2">
        <f t="shared" si="0"/>
        <v>-0.53229954810751168</v>
      </c>
      <c r="E20" s="2">
        <f t="shared" si="1"/>
        <v>-53.229954810751167</v>
      </c>
      <c r="F20" s="2">
        <f t="shared" si="2"/>
        <v>-90.385141618432698</v>
      </c>
    </row>
    <row r="21" spans="1:6" ht="15.75" x14ac:dyDescent="0.25">
      <c r="A21" s="6" t="s">
        <v>10</v>
      </c>
      <c r="B21" s="2">
        <v>283.94750126198892</v>
      </c>
      <c r="C21" s="2">
        <v>192.82114439349198</v>
      </c>
      <c r="D21" s="2">
        <f t="shared" si="0"/>
        <v>-0.32092677858931989</v>
      </c>
      <c r="E21" s="2">
        <f t="shared" si="1"/>
        <v>-32.092677858931992</v>
      </c>
      <c r="F21" s="2">
        <f t="shared" si="2"/>
        <v>-91.126356868496941</v>
      </c>
    </row>
    <row r="22" spans="1:6" ht="15.75" x14ac:dyDescent="0.25">
      <c r="A22" s="6" t="s">
        <v>19</v>
      </c>
      <c r="B22" s="2">
        <v>338.56365758168948</v>
      </c>
      <c r="C22" s="2">
        <v>234.48359420302646</v>
      </c>
      <c r="D22" s="2">
        <f t="shared" si="0"/>
        <v>-0.30741652580814977</v>
      </c>
      <c r="E22" s="2">
        <f t="shared" si="1"/>
        <v>-30.741652580814975</v>
      </c>
      <c r="F22" s="2">
        <f t="shared" si="2"/>
        <v>-104.08006337866303</v>
      </c>
    </row>
    <row r="23" spans="1:6" ht="15.75" x14ac:dyDescent="0.25">
      <c r="A23" s="6" t="s">
        <v>6</v>
      </c>
      <c r="B23" s="2">
        <v>209.18504235997108</v>
      </c>
      <c r="C23" s="2">
        <v>101.03845494165192</v>
      </c>
      <c r="D23" s="2">
        <f t="shared" si="0"/>
        <v>-0.51699005912773477</v>
      </c>
      <c r="E23" s="2">
        <f t="shared" si="1"/>
        <v>-51.69900591277348</v>
      </c>
      <c r="F23" s="2">
        <f t="shared" si="2"/>
        <v>-108.14658741831916</v>
      </c>
    </row>
    <row r="24" spans="1:6" ht="15.75" x14ac:dyDescent="0.25">
      <c r="A24" s="6" t="s">
        <v>14</v>
      </c>
      <c r="B24" s="2">
        <v>344.71800800006883</v>
      </c>
      <c r="C24" s="2">
        <v>224.98945359553599</v>
      </c>
      <c r="D24" s="2">
        <f t="shared" si="0"/>
        <v>-0.3473231790214712</v>
      </c>
      <c r="E24" s="2">
        <f t="shared" si="1"/>
        <v>-34.732317902147116</v>
      </c>
      <c r="F24" s="2">
        <f t="shared" si="2"/>
        <v>-119.72855440453284</v>
      </c>
    </row>
    <row r="25" spans="1:6" ht="30" x14ac:dyDescent="0.25">
      <c r="A25" s="6" t="s">
        <v>18</v>
      </c>
      <c r="B25" s="2">
        <v>281.62320528302354</v>
      </c>
      <c r="C25" s="2">
        <v>146.27529915792584</v>
      </c>
      <c r="D25" s="2">
        <f t="shared" si="0"/>
        <v>-0.48059926734047642</v>
      </c>
      <c r="E25" s="2">
        <f t="shared" si="1"/>
        <v>-48.059926734047643</v>
      </c>
      <c r="F25" s="2">
        <f t="shared" si="2"/>
        <v>-135.34790612509769</v>
      </c>
    </row>
    <row r="26" spans="1:6" ht="15.75" x14ac:dyDescent="0.25">
      <c r="A26" s="6" t="s">
        <v>11</v>
      </c>
      <c r="B26" s="2">
        <v>312.58783546894767</v>
      </c>
      <c r="C26" s="2">
        <v>174.38103763844913</v>
      </c>
      <c r="D26" s="2">
        <f t="shared" si="0"/>
        <v>-0.44213747992835101</v>
      </c>
      <c r="E26" s="2">
        <f t="shared" si="1"/>
        <v>-44.213747992835103</v>
      </c>
      <c r="F26" s="2">
        <f t="shared" si="2"/>
        <v>-138.20679783049854</v>
      </c>
    </row>
    <row r="27" spans="1:6" ht="15.75" x14ac:dyDescent="0.25">
      <c r="A27" s="6" t="s">
        <v>13</v>
      </c>
      <c r="B27" s="2">
        <v>339.99018626056431</v>
      </c>
      <c r="C27" s="2">
        <v>199.5055325298857</v>
      </c>
      <c r="D27" s="2">
        <f t="shared" si="0"/>
        <v>-0.41320208467138786</v>
      </c>
      <c r="E27" s="2">
        <f t="shared" si="1"/>
        <v>-41.320208467138784</v>
      </c>
      <c r="F27" s="2">
        <f t="shared" si="2"/>
        <v>-140.48465373067862</v>
      </c>
    </row>
    <row r="28" spans="1:6" ht="15.75" x14ac:dyDescent="0.25">
      <c r="A28" s="6" t="s">
        <v>9</v>
      </c>
      <c r="B28" s="2">
        <v>300.30916087523923</v>
      </c>
      <c r="C28" s="2">
        <v>116.28986350594384</v>
      </c>
      <c r="D28" s="2">
        <f t="shared" si="0"/>
        <v>-0.61276618013575868</v>
      </c>
      <c r="E28" s="2">
        <f t="shared" si="1"/>
        <v>-61.27661801357587</v>
      </c>
      <c r="F28" s="2">
        <f t="shared" si="2"/>
        <v>-184.01929736929537</v>
      </c>
    </row>
    <row r="29" spans="1:6" ht="15.75" x14ac:dyDescent="0.25">
      <c r="A29" s="6" t="s">
        <v>8</v>
      </c>
      <c r="B29" s="2">
        <v>348.63093246468776</v>
      </c>
      <c r="C29" s="2">
        <v>155.97395814279727</v>
      </c>
      <c r="D29" s="2">
        <f t="shared" si="0"/>
        <v>-0.5526100996256389</v>
      </c>
      <c r="E29" s="2">
        <f t="shared" si="1"/>
        <v>-55.26100996256389</v>
      </c>
      <c r="F29" s="2">
        <f t="shared" si="2"/>
        <v>-192.65697432189049</v>
      </c>
    </row>
    <row r="30" spans="1:6" ht="30" x14ac:dyDescent="0.25">
      <c r="A30" s="6" t="s">
        <v>20</v>
      </c>
      <c r="B30" s="2">
        <v>452.48423534274116</v>
      </c>
      <c r="C30" s="2">
        <v>231.10668285359685</v>
      </c>
      <c r="D30" s="2">
        <f t="shared" si="0"/>
        <v>-0.48924920516061399</v>
      </c>
      <c r="E30" s="2">
        <f t="shared" si="1"/>
        <v>-48.924920516061398</v>
      </c>
      <c r="F30" s="2">
        <f t="shared" si="2"/>
        <v>-221.37755248914431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Data Fig 8 change in high distr</vt:lpstr>
      <vt:lpstr>Figure 8 change in high distrib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Shawn Gilchrist</dc:creator>
  <cp:lastModifiedBy>Shawn Gilchrist</cp:lastModifiedBy>
  <dcterms:created xsi:type="dcterms:W3CDTF">2013-07-19T04:49:47Z</dcterms:created>
  <dcterms:modified xsi:type="dcterms:W3CDTF">2015-08-24T04:30:51Z</dcterms:modified>
</cp:coreProperties>
</file>